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sdagcc-my.sharepoint.com/personal/glen_scoles_usda_gov/Documents/Documents/Manuscripts/Manuscripts - Active/Aquaporin-2 vaccination/Data/"/>
    </mc:Choice>
  </mc:AlternateContent>
  <xr:revisionPtr revIDLastSave="21" documentId="8_{D68E08DD-B458-4D79-9900-D12B08790F53}" xr6:coauthVersionLast="47" xr6:coauthVersionMax="47" xr10:uidLastSave="{3C9C5978-142E-4F1F-92AC-2BDBE8693E49}"/>
  <bookViews>
    <workbookView xWindow="-23040" yWindow="-11565" windowWidth="21600" windowHeight="14910" activeTab="5" xr2:uid="{00000000-000D-0000-FFFF-FFFF00000000}"/>
  </bookViews>
  <sheets>
    <sheet name="C1557 control" sheetId="7" r:id="rId1"/>
    <sheet name="C1559 control" sheetId="9" r:id="rId2"/>
    <sheet name="C1560 contol" sheetId="10" r:id="rId3"/>
    <sheet name="C1551 vacc" sheetId="6" r:id="rId4"/>
    <sheet name="C1553 vacc" sheetId="8" r:id="rId5"/>
    <sheet name="C1554 vacc" sheetId="11" r:id="rId6"/>
  </sheets>
  <definedNames>
    <definedName name="_xlnm.Print_Area" localSheetId="3">'C1551 vacc'!$A$1:$J$192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0" i="10" l="1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G240" i="10"/>
  <c r="G241" i="10"/>
  <c r="G242" i="10"/>
  <c r="G243" i="10"/>
  <c r="G244" i="10"/>
  <c r="G245" i="10"/>
  <c r="G246" i="10"/>
  <c r="G247" i="10"/>
  <c r="G248" i="10"/>
  <c r="G249" i="10"/>
  <c r="G250" i="10"/>
  <c r="G251" i="10"/>
  <c r="G252" i="10"/>
  <c r="G253" i="10"/>
  <c r="G254" i="10"/>
  <c r="G255" i="10"/>
  <c r="G256" i="10"/>
  <c r="G257" i="10"/>
  <c r="G258" i="10"/>
  <c r="G259" i="10"/>
  <c r="G260" i="10"/>
  <c r="G261" i="10"/>
  <c r="G262" i="10"/>
  <c r="G263" i="10"/>
  <c r="G264" i="10"/>
  <c r="G265" i="10"/>
  <c r="G266" i="10"/>
  <c r="G267" i="10"/>
  <c r="B373" i="10"/>
  <c r="B384" i="9"/>
  <c r="B386" i="7"/>
  <c r="B400" i="11"/>
  <c r="B392" i="8"/>
  <c r="C398" i="6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68" i="10"/>
  <c r="G269" i="10"/>
  <c r="G270" i="10"/>
  <c r="G271" i="10"/>
  <c r="G272" i="10"/>
  <c r="G273" i="10"/>
  <c r="G274" i="10"/>
  <c r="G275" i="10"/>
  <c r="G276" i="10"/>
  <c r="G277" i="10"/>
  <c r="G278" i="10"/>
  <c r="G279" i="10"/>
  <c r="G280" i="10"/>
  <c r="G281" i="10"/>
  <c r="G282" i="10"/>
  <c r="G283" i="10"/>
  <c r="G284" i="10"/>
  <c r="G285" i="10"/>
  <c r="G286" i="10"/>
  <c r="G287" i="10"/>
  <c r="G288" i="10"/>
  <c r="G289" i="10"/>
  <c r="G290" i="10"/>
  <c r="G291" i="10"/>
  <c r="G292" i="10"/>
  <c r="G293" i="10"/>
  <c r="G294" i="10"/>
  <c r="G295" i="10"/>
  <c r="G296" i="10"/>
  <c r="G297" i="10"/>
  <c r="G298" i="10"/>
  <c r="G299" i="10"/>
  <c r="G300" i="10"/>
  <c r="G301" i="10"/>
  <c r="G302" i="10"/>
  <c r="G303" i="10"/>
  <c r="G304" i="10"/>
  <c r="G305" i="10"/>
  <c r="G306" i="10"/>
  <c r="G307" i="10"/>
  <c r="G308" i="10"/>
  <c r="G309" i="10"/>
  <c r="G310" i="10"/>
  <c r="G311" i="10"/>
  <c r="G312" i="10"/>
  <c r="G313" i="10"/>
  <c r="G314" i="10"/>
  <c r="G315" i="10"/>
  <c r="G316" i="10"/>
  <c r="G317" i="10"/>
  <c r="G318" i="10"/>
  <c r="G319" i="10"/>
  <c r="G320" i="10"/>
  <c r="G321" i="10"/>
  <c r="G322" i="10"/>
  <c r="G323" i="10"/>
  <c r="G324" i="10"/>
  <c r="G325" i="10"/>
  <c r="G326" i="10"/>
  <c r="G327" i="10"/>
  <c r="G328" i="10"/>
  <c r="G329" i="10"/>
  <c r="G330" i="10"/>
  <c r="G331" i="10"/>
  <c r="G332" i="10"/>
  <c r="G333" i="10"/>
  <c r="G334" i="10"/>
  <c r="G335" i="10"/>
  <c r="G336" i="10"/>
  <c r="G337" i="10"/>
  <c r="G338" i="10"/>
  <c r="G339" i="10"/>
  <c r="G340" i="10"/>
  <c r="G341" i="10"/>
  <c r="G342" i="10"/>
  <c r="G343" i="10"/>
  <c r="G344" i="10"/>
  <c r="G345" i="10"/>
  <c r="G346" i="10"/>
  <c r="G347" i="10"/>
  <c r="G348" i="10"/>
  <c r="G349" i="10"/>
  <c r="G350" i="10"/>
  <c r="G351" i="10"/>
  <c r="G352" i="10"/>
  <c r="G353" i="10"/>
  <c r="G354" i="10"/>
  <c r="G355" i="10"/>
  <c r="G356" i="10"/>
  <c r="G357" i="10"/>
  <c r="G358" i="10"/>
  <c r="G359" i="10"/>
  <c r="G360" i="10"/>
  <c r="G361" i="10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I389" i="11"/>
  <c r="H389" i="11"/>
  <c r="H386" i="6"/>
  <c r="I386" i="6"/>
  <c r="I387" i="6"/>
  <c r="I361" i="10"/>
  <c r="H361" i="10"/>
  <c r="I362" i="10"/>
  <c r="I372" i="9"/>
  <c r="H372" i="9"/>
  <c r="I373" i="9"/>
  <c r="I375" i="7"/>
  <c r="H375" i="7"/>
  <c r="I379" i="8"/>
  <c r="H379" i="8"/>
  <c r="I380" i="8"/>
  <c r="M8" i="8"/>
  <c r="M7" i="8"/>
  <c r="N7" i="6"/>
  <c r="N7" i="10"/>
  <c r="M7" i="9"/>
  <c r="M7" i="7"/>
  <c r="N7" i="11"/>
  <c r="C389" i="11"/>
  <c r="N6" i="10"/>
  <c r="M6" i="9"/>
  <c r="M6" i="7"/>
  <c r="M6" i="8"/>
  <c r="N6" i="6"/>
  <c r="N6" i="11"/>
  <c r="N5" i="11"/>
  <c r="N4" i="11"/>
  <c r="M5" i="8"/>
  <c r="M4" i="8"/>
  <c r="M11" i="8"/>
  <c r="N5" i="6"/>
  <c r="N4" i="6"/>
  <c r="M5" i="7"/>
  <c r="M4" i="7"/>
  <c r="M11" i="7"/>
  <c r="M5" i="9"/>
  <c r="M4" i="9"/>
  <c r="N5" i="10"/>
  <c r="N4" i="10"/>
  <c r="N11" i="10"/>
  <c r="N11" i="6"/>
  <c r="M11" i="9"/>
  <c r="N11" i="11"/>
  <c r="F389" i="11"/>
  <c r="F379" i="8"/>
  <c r="C379" i="8"/>
  <c r="F386" i="6"/>
  <c r="C386" i="6"/>
  <c r="F361" i="10"/>
  <c r="C361" i="10"/>
  <c r="F372" i="9"/>
  <c r="C372" i="9"/>
  <c r="F375" i="7"/>
  <c r="C375" i="7"/>
</calcChain>
</file>

<file path=xl/sharedStrings.xml><?xml version="1.0" encoding="utf-8"?>
<sst xmlns="http://schemas.openxmlformats.org/spreadsheetml/2006/main" count="216" uniqueCount="45">
  <si>
    <t>replete weight (g)</t>
  </si>
  <si>
    <t># days post repletion for begin ovip.</t>
  </si>
  <si>
    <t>date ovipos. Began</t>
  </si>
  <si>
    <t xml:space="preserve"> replete FF  #</t>
  </si>
  <si>
    <t>egg clutch wt. (g)</t>
  </si>
  <si>
    <t>DATE</t>
  </si>
  <si>
    <t># ticks</t>
  </si>
  <si>
    <t xml:space="preserve"> </t>
  </si>
  <si>
    <t>total egg wt all unnumbered ticks:</t>
  </si>
  <si>
    <t>g</t>
  </si>
  <si>
    <t>AQP2  C1557</t>
  </si>
  <si>
    <t>control</t>
  </si>
  <si>
    <t xml:space="preserve">eggs weighed : </t>
  </si>
  <si>
    <t>0.25g larvae applied</t>
  </si>
  <si>
    <t># replete FF:</t>
  </si>
  <si>
    <t>C1557  Control  DATE</t>
  </si>
  <si>
    <t>AQP2  C1559</t>
  </si>
  <si>
    <t>AQP2  C1560</t>
  </si>
  <si>
    <t>AQP2  C1551</t>
  </si>
  <si>
    <t>vaccinated</t>
  </si>
  <si>
    <t>AQP2  C1553</t>
  </si>
  <si>
    <t>AQP2  C1554</t>
  </si>
  <si>
    <t>C1554  Control  DATE</t>
  </si>
  <si>
    <t>C1553      Control  DATE</t>
  </si>
  <si>
    <t>C1551  Control  DATE</t>
  </si>
  <si>
    <t>C1560  Control  DATE</t>
  </si>
  <si>
    <t>C1559  Control  DATE</t>
  </si>
  <si>
    <t xml:space="preserve">additional replete FF </t>
  </si>
  <si>
    <t># extra ticks</t>
  </si>
  <si>
    <t>Total # ticks dropped</t>
  </si>
  <si>
    <t>Total all repletes dropped</t>
  </si>
  <si>
    <t>1212, 385 plated for data</t>
  </si>
  <si>
    <t>total all repletes</t>
  </si>
  <si>
    <t>1026; 375 plated for data</t>
  </si>
  <si>
    <t>1628; 357 plated for data</t>
  </si>
  <si>
    <t>1524; 368 plated for data</t>
  </si>
  <si>
    <t>1532; 371 plated for data</t>
  </si>
  <si>
    <t>x</t>
  </si>
  <si>
    <t>hatching at weigh</t>
  </si>
  <si>
    <t xml:space="preserve">spilled </t>
  </si>
  <si>
    <t>plate</t>
  </si>
  <si>
    <t>Total eggs</t>
  </si>
  <si>
    <t>Eggs hatched</t>
  </si>
  <si>
    <t>Eggs not hatched</t>
  </si>
  <si>
    <t>plated 4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</si>
</sst>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548235"/>
      <name val="Calibri"/>
      <family val="2"/>
      <scheme val="minor"/>
    </font>
    <font>
      <b/>
      <i/>
      <sz val="8"/>
      <color theme="9" tint="-0.249977111117893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dashed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dashed">
        <color theme="9" tint="-0.24994659260841701"/>
      </top>
      <bottom style="dashed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dashed">
        <color theme="9" tint="-0.24994659260841701"/>
      </bottom>
      <diagonal/>
    </border>
    <border>
      <left style="medium">
        <color theme="9" tint="-0.24994659260841701"/>
      </left>
      <right/>
      <top style="dashed">
        <color theme="9" tint="-0.24994659260841701"/>
      </top>
      <bottom style="dashed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rgb="FF548235"/>
      </left>
      <right/>
      <top style="medium">
        <color rgb="FF548235"/>
      </top>
      <bottom style="dashed">
        <color rgb="FF548235"/>
      </bottom>
      <diagonal/>
    </border>
    <border>
      <left style="medium">
        <color rgb="FF548235"/>
      </left>
      <right/>
      <top/>
      <bottom style="dashed">
        <color rgb="FF548235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05">
    <xf numFmtId="0" fontId="0" fillId="0" borderId="0" xfId="0"/>
    <xf numFmtId="164" fontId="1" fillId="0" borderId="4" xfId="0" applyNumberFormat="1" applyFont="1" applyFill="1" applyBorder="1" applyAlignment="1">
      <alignment horizontal="center" wrapText="1"/>
    </xf>
    <xf numFmtId="164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14" fontId="2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4" fontId="5" fillId="0" borderId="1" xfId="0" applyNumberFormat="1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/>
    </xf>
    <xf numFmtId="1" fontId="1" fillId="0" borderId="3" xfId="0" applyNumberFormat="1" applyFont="1" applyFill="1" applyBorder="1" applyAlignment="1">
      <alignment horizontal="center" wrapText="1"/>
    </xf>
    <xf numFmtId="1" fontId="1" fillId="0" borderId="6" xfId="0" applyNumberFormat="1" applyFont="1" applyFill="1" applyBorder="1" applyAlignment="1">
      <alignment horizontal="center"/>
    </xf>
    <xf numFmtId="14" fontId="1" fillId="0" borderId="4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5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14" fontId="1" fillId="0" borderId="4" xfId="0" applyNumberFormat="1" applyFont="1" applyBorder="1"/>
    <xf numFmtId="164" fontId="1" fillId="0" borderId="4" xfId="0" applyNumberFormat="1" applyFont="1" applyFill="1" applyBorder="1" applyAlignment="1">
      <alignment horizontal="center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0" fontId="6" fillId="3" borderId="1" xfId="0" applyFont="1" applyFill="1" applyBorder="1" applyAlignment="1">
      <alignment horizontal="center" wrapText="1"/>
    </xf>
    <xf numFmtId="0" fontId="1" fillId="0" borderId="0" xfId="0" applyFont="1" applyAlignment="1"/>
    <xf numFmtId="0" fontId="1" fillId="0" borderId="10" xfId="0" applyFont="1" applyBorder="1"/>
    <xf numFmtId="0" fontId="5" fillId="2" borderId="0" xfId="0" applyFont="1" applyFill="1" applyAlignment="1">
      <alignment horizontal="right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14" fontId="4" fillId="0" borderId="7" xfId="0" applyNumberFormat="1" applyFont="1" applyBorder="1" applyAlignment="1">
      <alignment horizontal="center" wrapText="1"/>
    </xf>
    <xf numFmtId="14" fontId="4" fillId="0" borderId="11" xfId="0" applyNumberFormat="1" applyFont="1" applyBorder="1" applyAlignment="1">
      <alignment horizontal="center" wrapText="1"/>
    </xf>
    <xf numFmtId="14" fontId="4" fillId="0" borderId="12" xfId="0" applyNumberFormat="1" applyFont="1" applyBorder="1" applyAlignment="1">
      <alignment horizontal="center" wrapText="1"/>
    </xf>
    <xf numFmtId="14" fontId="1" fillId="0" borderId="12" xfId="0" applyNumberFormat="1" applyFont="1" applyBorder="1"/>
    <xf numFmtId="0" fontId="1" fillId="0" borderId="12" xfId="0" applyFont="1" applyBorder="1"/>
    <xf numFmtId="1" fontId="4" fillId="0" borderId="13" xfId="0" applyNumberFormat="1" applyFont="1" applyBorder="1" applyAlignment="1">
      <alignment horizontal="center" wrapText="1"/>
    </xf>
    <xf numFmtId="14" fontId="7" fillId="0" borderId="14" xfId="0" applyNumberFormat="1" applyFont="1" applyBorder="1" applyAlignment="1">
      <alignment horizontal="center" wrapText="1"/>
    </xf>
    <xf numFmtId="14" fontId="7" fillId="0" borderId="15" xfId="0" applyNumberFormat="1" applyFont="1" applyBorder="1" applyAlignment="1">
      <alignment horizontal="center" wrapText="1"/>
    </xf>
    <xf numFmtId="14" fontId="1" fillId="0" borderId="16" xfId="0" applyNumberFormat="1" applyFont="1" applyFill="1" applyBorder="1" applyAlignment="1">
      <alignment horizontal="center" wrapText="1"/>
    </xf>
    <xf numFmtId="164" fontId="1" fillId="0" borderId="17" xfId="0" applyNumberFormat="1" applyFont="1" applyFill="1" applyBorder="1" applyAlignment="1">
      <alignment horizontal="center"/>
    </xf>
    <xf numFmtId="164" fontId="1" fillId="0" borderId="18" xfId="0" applyNumberFormat="1" applyFont="1" applyFill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10" xfId="0" applyFont="1" applyBorder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14" fontId="6" fillId="0" borderId="4" xfId="0" applyNumberFormat="1" applyFont="1" applyFill="1" applyBorder="1" applyAlignment="1">
      <alignment horizontal="center" wrapText="1"/>
    </xf>
    <xf numFmtId="0" fontId="2" fillId="5" borderId="0" xfId="0" applyFont="1" applyFill="1" applyAlignment="1">
      <alignment vertical="center"/>
    </xf>
    <xf numFmtId="164" fontId="5" fillId="5" borderId="2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164" fontId="1" fillId="5" borderId="0" xfId="0" applyNumberFormat="1" applyFont="1" applyFill="1" applyAlignment="1">
      <alignment vertical="center"/>
    </xf>
    <xf numFmtId="0" fontId="1" fillId="5" borderId="0" xfId="0" applyFont="1" applyFill="1" applyAlignment="1">
      <alignment vertical="center"/>
    </xf>
    <xf numFmtId="164" fontId="1" fillId="5" borderId="0" xfId="0" applyNumberFormat="1" applyFont="1" applyFill="1"/>
    <xf numFmtId="0" fontId="2" fillId="5" borderId="0" xfId="0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164" fontId="9" fillId="5" borderId="4" xfId="0" applyNumberFormat="1" applyFont="1" applyFill="1" applyBorder="1" applyAlignment="1">
      <alignment horizontal="center" vertical="center" wrapText="1"/>
    </xf>
    <xf numFmtId="164" fontId="1" fillId="6" borderId="4" xfId="0" applyNumberFormat="1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1" fontId="1" fillId="0" borderId="19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0" fontId="6" fillId="3" borderId="2" xfId="0" applyFont="1" applyFill="1" applyBorder="1" applyAlignment="1">
      <alignment horizontal="center" wrapText="1"/>
    </xf>
    <xf numFmtId="1" fontId="6" fillId="0" borderId="5" xfId="0" applyNumberFormat="1" applyFont="1" applyBorder="1" applyAlignment="1">
      <alignment horizontal="center"/>
    </xf>
    <xf numFmtId="1" fontId="6" fillId="0" borderId="22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1" fontId="1" fillId="6" borderId="20" xfId="0" applyNumberFormat="1" applyFont="1" applyFill="1" applyBorder="1" applyAlignment="1">
      <alignment horizontal="center"/>
    </xf>
    <xf numFmtId="1" fontId="1" fillId="6" borderId="5" xfId="0" applyNumberFormat="1" applyFont="1" applyFill="1" applyBorder="1" applyAlignment="1">
      <alignment horizontal="center"/>
    </xf>
    <xf numFmtId="1" fontId="6" fillId="0" borderId="20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 wrapText="1"/>
    </xf>
    <xf numFmtId="0" fontId="1" fillId="0" borderId="0" xfId="0" applyFont="1" applyFill="1"/>
    <xf numFmtId="0" fontId="1" fillId="0" borderId="12" xfId="0" applyFont="1" applyFill="1" applyBorder="1"/>
    <xf numFmtId="0" fontId="1" fillId="0" borderId="10" xfId="0" applyFont="1" applyFill="1" applyBorder="1"/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0" fontId="1" fillId="0" borderId="0" xfId="0" applyFont="1" applyAlignment="1"/>
    <xf numFmtId="0" fontId="1" fillId="6" borderId="0" xfId="0" applyFont="1" applyFill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colors>
    <mruColors>
      <color rgb="FFCCFF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N1467"/>
  <sheetViews>
    <sheetView zoomScaleNormal="100" zoomScalePageLayoutView="150" workbookViewId="0">
      <pane ySplit="3" topLeftCell="A4" activePane="bottomLeft" state="frozen"/>
      <selection pane="bottomLeft" activeCell="U329" sqref="U329"/>
    </sheetView>
  </sheetViews>
  <sheetFormatPr defaultColWidth="9.140625" defaultRowHeight="12.95" customHeight="1" x14ac:dyDescent="0.2"/>
  <cols>
    <col min="1" max="1" width="9.140625" style="4"/>
    <col min="2" max="2" width="7.42578125" style="6" customWidth="1"/>
    <col min="3" max="3" width="9.140625" style="33"/>
    <col min="4" max="4" width="9.140625" style="3"/>
    <col min="5" max="5" width="9.140625" style="4"/>
    <col min="6" max="6" width="9.140625" style="65"/>
    <col min="7" max="9" width="9.140625" style="79"/>
    <col min="10" max="12" width="9.140625" style="4"/>
    <col min="13" max="13" width="8.42578125" style="4" customWidth="1"/>
    <col min="14" max="14" width="2.140625" style="4" customWidth="1"/>
    <col min="15" max="16384" width="9.140625" style="4"/>
  </cols>
  <sheetData>
    <row r="1" spans="1:14" ht="12.95" customHeight="1" thickBot="1" x14ac:dyDescent="0.25">
      <c r="A1" s="101" t="s">
        <v>10</v>
      </c>
      <c r="B1" s="101"/>
      <c r="C1" s="51" t="s">
        <v>11</v>
      </c>
      <c r="D1" s="5"/>
      <c r="E1" s="103" t="s">
        <v>12</v>
      </c>
      <c r="F1" s="103"/>
      <c r="G1" s="102"/>
      <c r="H1" s="102"/>
      <c r="I1" s="102"/>
      <c r="J1" s="102"/>
      <c r="K1" s="102"/>
    </row>
    <row r="2" spans="1:14" ht="12.95" customHeight="1" thickBot="1" x14ac:dyDescent="0.25">
      <c r="A2" s="4" t="s">
        <v>13</v>
      </c>
      <c r="C2" s="33" t="s">
        <v>14</v>
      </c>
      <c r="D2" s="7" t="s">
        <v>36</v>
      </c>
      <c r="F2" s="63"/>
      <c r="G2" s="80"/>
      <c r="H2" s="80"/>
      <c r="I2" s="80"/>
      <c r="J2" s="8"/>
      <c r="K2" s="99" t="s">
        <v>27</v>
      </c>
      <c r="L2" s="100"/>
    </row>
    <row r="3" spans="1:14" ht="33.75" customHeight="1" thickBot="1" x14ac:dyDescent="0.25">
      <c r="A3" s="9" t="s">
        <v>15</v>
      </c>
      <c r="B3" s="10" t="s">
        <v>3</v>
      </c>
      <c r="C3" s="11" t="s">
        <v>0</v>
      </c>
      <c r="D3" s="12" t="s">
        <v>2</v>
      </c>
      <c r="E3" s="10" t="s">
        <v>1</v>
      </c>
      <c r="F3" s="58" t="s">
        <v>4</v>
      </c>
      <c r="G3" s="29" t="s">
        <v>41</v>
      </c>
      <c r="H3" s="81" t="s">
        <v>42</v>
      </c>
      <c r="I3" s="81" t="s">
        <v>43</v>
      </c>
      <c r="K3" s="38" t="s">
        <v>5</v>
      </c>
      <c r="L3" s="43" t="s">
        <v>6</v>
      </c>
      <c r="M3" s="43" t="s">
        <v>29</v>
      </c>
    </row>
    <row r="4" spans="1:14" ht="12.95" customHeight="1" x14ac:dyDescent="0.2">
      <c r="A4" s="13">
        <v>42836</v>
      </c>
      <c r="B4" s="14">
        <v>1</v>
      </c>
      <c r="C4" s="15">
        <v>0.31640000000000001</v>
      </c>
      <c r="D4" s="16">
        <v>42839</v>
      </c>
      <c r="E4" s="17">
        <v>3</v>
      </c>
      <c r="F4" s="59">
        <v>0.1731</v>
      </c>
      <c r="G4" s="82">
        <f>H4+I4</f>
        <v>45</v>
      </c>
      <c r="H4" s="83">
        <v>42</v>
      </c>
      <c r="I4" s="84">
        <v>3</v>
      </c>
      <c r="K4" s="39">
        <v>42836</v>
      </c>
      <c r="L4" s="36">
        <v>414</v>
      </c>
      <c r="M4" s="36">
        <f>L4+92</f>
        <v>506</v>
      </c>
    </row>
    <row r="5" spans="1:14" ht="12.95" customHeight="1" x14ac:dyDescent="0.2">
      <c r="A5" s="19"/>
      <c r="B5" s="20">
        <v>2</v>
      </c>
      <c r="C5" s="1">
        <v>0.34010000000000001</v>
      </c>
      <c r="D5" s="16">
        <v>42839</v>
      </c>
      <c r="E5" s="21">
        <v>3</v>
      </c>
      <c r="F5" s="59">
        <v>0.17610000000000001</v>
      </c>
      <c r="G5" s="85">
        <f>H5+I5</f>
        <v>33</v>
      </c>
      <c r="H5" s="83">
        <v>27</v>
      </c>
      <c r="I5" s="84">
        <v>6</v>
      </c>
      <c r="K5" s="40">
        <v>42837</v>
      </c>
      <c r="L5" s="37">
        <v>528</v>
      </c>
      <c r="M5" s="37">
        <f>L5+92</f>
        <v>620</v>
      </c>
    </row>
    <row r="6" spans="1:14" ht="12.95" customHeight="1" x14ac:dyDescent="0.2">
      <c r="A6" s="19"/>
      <c r="B6" s="20">
        <v>3</v>
      </c>
      <c r="C6" s="1">
        <v>0.32750000000000001</v>
      </c>
      <c r="D6" s="16">
        <v>42839</v>
      </c>
      <c r="E6" s="21">
        <v>3</v>
      </c>
      <c r="F6" s="59">
        <v>0.18740000000000001</v>
      </c>
      <c r="G6" s="82">
        <f t="shared" ref="G6:G69" si="0">H6+I6</f>
        <v>53</v>
      </c>
      <c r="H6" s="83">
        <v>47</v>
      </c>
      <c r="I6" s="84">
        <v>6</v>
      </c>
      <c r="J6" s="2"/>
      <c r="K6" s="40">
        <v>42838</v>
      </c>
      <c r="L6" s="37">
        <v>118</v>
      </c>
      <c r="M6" s="37">
        <f>L6+82</f>
        <v>200</v>
      </c>
    </row>
    <row r="7" spans="1:14" ht="12.95" customHeight="1" x14ac:dyDescent="0.2">
      <c r="A7" s="19"/>
      <c r="B7" s="20">
        <v>4</v>
      </c>
      <c r="C7" s="1">
        <v>0.3221</v>
      </c>
      <c r="D7" s="16">
        <v>42840</v>
      </c>
      <c r="E7" s="21">
        <v>4</v>
      </c>
      <c r="F7" s="59">
        <v>9.2100000000000001E-2</v>
      </c>
      <c r="G7" s="85">
        <f t="shared" si="0"/>
        <v>39</v>
      </c>
      <c r="H7" s="83">
        <v>34</v>
      </c>
      <c r="I7" s="84">
        <v>5</v>
      </c>
      <c r="J7" s="2"/>
      <c r="K7" s="40">
        <v>42839</v>
      </c>
      <c r="L7" s="37">
        <v>21</v>
      </c>
      <c r="M7" s="37">
        <f>L7+82</f>
        <v>103</v>
      </c>
    </row>
    <row r="8" spans="1:14" ht="12.95" customHeight="1" x14ac:dyDescent="0.2">
      <c r="A8" s="19"/>
      <c r="B8" s="20">
        <v>5</v>
      </c>
      <c r="C8" s="1">
        <v>0.36149999999999999</v>
      </c>
      <c r="D8" s="16">
        <v>42839</v>
      </c>
      <c r="E8" s="21">
        <v>3</v>
      </c>
      <c r="F8" s="59">
        <v>0.1842</v>
      </c>
      <c r="G8" s="82">
        <f t="shared" si="0"/>
        <v>39</v>
      </c>
      <c r="H8" s="83">
        <v>11</v>
      </c>
      <c r="I8" s="84">
        <v>28</v>
      </c>
      <c r="J8" s="2"/>
      <c r="K8" s="40">
        <v>42840</v>
      </c>
      <c r="L8" s="37">
        <v>0</v>
      </c>
      <c r="M8" s="37">
        <v>71</v>
      </c>
    </row>
    <row r="9" spans="1:14" ht="12.95" customHeight="1" x14ac:dyDescent="0.2">
      <c r="A9" s="19"/>
      <c r="B9" s="20">
        <v>6</v>
      </c>
      <c r="C9" s="1">
        <v>0.24149999999999999</v>
      </c>
      <c r="D9" s="16">
        <v>42840</v>
      </c>
      <c r="E9" s="21">
        <v>4</v>
      </c>
      <c r="F9" s="59">
        <v>0.1231</v>
      </c>
      <c r="G9" s="85">
        <f t="shared" si="0"/>
        <v>47</v>
      </c>
      <c r="H9" s="83">
        <v>41</v>
      </c>
      <c r="I9" s="84">
        <v>6</v>
      </c>
      <c r="K9" s="40">
        <v>42841</v>
      </c>
      <c r="L9" s="37">
        <v>0</v>
      </c>
      <c r="M9" s="37">
        <v>32</v>
      </c>
      <c r="N9" s="27"/>
    </row>
    <row r="10" spans="1:14" ht="12.95" customHeight="1" x14ac:dyDescent="0.2">
      <c r="A10" s="19"/>
      <c r="B10" s="20">
        <v>7</v>
      </c>
      <c r="C10" s="1">
        <v>0.28120000000000001</v>
      </c>
      <c r="D10" s="16">
        <v>42839</v>
      </c>
      <c r="E10" s="21">
        <v>3</v>
      </c>
      <c r="F10" s="59">
        <v>0.1431</v>
      </c>
      <c r="G10" s="82">
        <f t="shared" si="0"/>
        <v>72</v>
      </c>
      <c r="H10" s="83">
        <v>23</v>
      </c>
      <c r="I10" s="84">
        <v>49</v>
      </c>
      <c r="K10" s="40"/>
      <c r="L10" s="37"/>
      <c r="M10" s="37"/>
      <c r="N10" s="27"/>
    </row>
    <row r="11" spans="1:14" ht="12.95" customHeight="1" x14ac:dyDescent="0.2">
      <c r="A11" s="19"/>
      <c r="B11" s="20">
        <v>8</v>
      </c>
      <c r="C11" s="1">
        <v>0.28170000000000001</v>
      </c>
      <c r="D11" s="16">
        <v>42839</v>
      </c>
      <c r="E11" s="21">
        <v>3</v>
      </c>
      <c r="F11" s="59">
        <v>0.1414</v>
      </c>
      <c r="G11" s="85">
        <f t="shared" si="0"/>
        <v>43</v>
      </c>
      <c r="H11" s="83">
        <v>40</v>
      </c>
      <c r="I11" s="84">
        <v>3</v>
      </c>
      <c r="K11" s="40"/>
      <c r="L11" s="37"/>
      <c r="M11" s="53">
        <f>SUM(M4:M10)</f>
        <v>1532</v>
      </c>
      <c r="N11" s="27"/>
    </row>
    <row r="12" spans="1:14" ht="12.95" customHeight="1" x14ac:dyDescent="0.2">
      <c r="A12" s="19"/>
      <c r="B12" s="20">
        <v>9</v>
      </c>
      <c r="C12" s="1">
        <v>0.3377</v>
      </c>
      <c r="D12" s="16">
        <v>42839</v>
      </c>
      <c r="E12" s="21">
        <v>3</v>
      </c>
      <c r="F12" s="59">
        <v>0.16250000000000001</v>
      </c>
      <c r="G12" s="82">
        <f t="shared" si="0"/>
        <v>29</v>
      </c>
      <c r="H12" s="83">
        <v>9</v>
      </c>
      <c r="I12" s="84">
        <v>20</v>
      </c>
      <c r="K12" s="40"/>
      <c r="L12" s="37"/>
      <c r="M12" s="37"/>
      <c r="N12" s="27"/>
    </row>
    <row r="13" spans="1:14" ht="12.95" customHeight="1" x14ac:dyDescent="0.2">
      <c r="A13" s="19"/>
      <c r="B13" s="20">
        <v>10</v>
      </c>
      <c r="C13" s="1">
        <v>0.26050000000000001</v>
      </c>
      <c r="D13" s="16">
        <v>42839</v>
      </c>
      <c r="E13" s="21">
        <v>3</v>
      </c>
      <c r="F13" s="59">
        <v>0.12</v>
      </c>
      <c r="G13" s="85">
        <f t="shared" si="0"/>
        <v>38</v>
      </c>
      <c r="H13" s="83">
        <v>11</v>
      </c>
      <c r="I13" s="84">
        <v>27</v>
      </c>
      <c r="K13" s="40"/>
      <c r="L13" s="37"/>
      <c r="M13" s="37"/>
      <c r="N13" s="27"/>
    </row>
    <row r="14" spans="1:14" ht="12.95" customHeight="1" x14ac:dyDescent="0.2">
      <c r="A14" s="19"/>
      <c r="B14" s="20">
        <v>11</v>
      </c>
      <c r="C14" s="1">
        <v>0.23549999999999999</v>
      </c>
      <c r="D14" s="16">
        <v>42842</v>
      </c>
      <c r="E14" s="21">
        <v>6</v>
      </c>
      <c r="F14" s="59"/>
      <c r="G14" s="82">
        <f t="shared" si="0"/>
        <v>0</v>
      </c>
      <c r="H14" s="83">
        <v>0</v>
      </c>
      <c r="I14" s="84">
        <v>0</v>
      </c>
      <c r="K14" s="40"/>
      <c r="L14" s="37"/>
      <c r="M14" s="27"/>
      <c r="N14" s="27"/>
    </row>
    <row r="15" spans="1:14" ht="12.95" customHeight="1" x14ac:dyDescent="0.2">
      <c r="A15" s="19"/>
      <c r="B15" s="20">
        <v>12</v>
      </c>
      <c r="C15" s="1">
        <v>0.30320000000000003</v>
      </c>
      <c r="D15" s="16">
        <v>42839</v>
      </c>
      <c r="E15" s="21">
        <v>3</v>
      </c>
      <c r="F15" s="59">
        <v>0.1714</v>
      </c>
      <c r="G15" s="82">
        <f t="shared" si="0"/>
        <v>41</v>
      </c>
      <c r="H15" s="83">
        <v>37</v>
      </c>
      <c r="I15" s="84">
        <v>4</v>
      </c>
      <c r="K15" s="40"/>
      <c r="L15" s="37"/>
      <c r="M15" s="27"/>
      <c r="N15" s="27"/>
    </row>
    <row r="16" spans="1:14" ht="12.95" customHeight="1" x14ac:dyDescent="0.2">
      <c r="A16" s="19"/>
      <c r="B16" s="20">
        <v>13</v>
      </c>
      <c r="C16" s="1">
        <v>0.35730000000000001</v>
      </c>
      <c r="D16" s="23">
        <v>42839</v>
      </c>
      <c r="E16" s="21">
        <v>3</v>
      </c>
      <c r="F16" s="59">
        <v>0.2114</v>
      </c>
      <c r="G16" s="85">
        <f t="shared" si="0"/>
        <v>36</v>
      </c>
      <c r="H16" s="83">
        <v>35</v>
      </c>
      <c r="I16" s="84">
        <v>1</v>
      </c>
      <c r="K16" s="40"/>
      <c r="L16" s="37"/>
      <c r="M16" s="27"/>
      <c r="N16" s="27"/>
    </row>
    <row r="17" spans="1:14" ht="12.95" customHeight="1" x14ac:dyDescent="0.2">
      <c r="A17" s="19"/>
      <c r="B17" s="20">
        <v>14</v>
      </c>
      <c r="C17" s="1">
        <v>0.34060000000000001</v>
      </c>
      <c r="D17" s="16">
        <v>42839</v>
      </c>
      <c r="E17" s="21">
        <v>3</v>
      </c>
      <c r="F17" s="59">
        <v>0.14940000000000001</v>
      </c>
      <c r="G17" s="82">
        <f t="shared" si="0"/>
        <v>50</v>
      </c>
      <c r="H17" s="83">
        <v>45</v>
      </c>
      <c r="I17" s="84">
        <v>5</v>
      </c>
      <c r="K17" s="40"/>
      <c r="L17" s="37"/>
      <c r="M17" s="27"/>
      <c r="N17" s="27"/>
    </row>
    <row r="18" spans="1:14" ht="12.95" customHeight="1" x14ac:dyDescent="0.2">
      <c r="A18" s="19"/>
      <c r="B18" s="20">
        <v>15</v>
      </c>
      <c r="C18" s="1">
        <v>0.29509999999999997</v>
      </c>
      <c r="D18" s="23">
        <v>42839</v>
      </c>
      <c r="E18" s="21">
        <v>3</v>
      </c>
      <c r="F18" s="59">
        <v>0.15620000000000001</v>
      </c>
      <c r="G18" s="85">
        <f t="shared" si="0"/>
        <v>50</v>
      </c>
      <c r="H18" s="83">
        <v>31</v>
      </c>
      <c r="I18" s="84">
        <v>19</v>
      </c>
      <c r="K18" s="40"/>
      <c r="L18" s="37"/>
      <c r="M18" s="27"/>
      <c r="N18" s="27"/>
    </row>
    <row r="19" spans="1:14" ht="12.95" customHeight="1" x14ac:dyDescent="0.2">
      <c r="A19" s="19"/>
      <c r="B19" s="20">
        <v>16</v>
      </c>
      <c r="C19" s="1">
        <v>0.35020000000000001</v>
      </c>
      <c r="D19" s="16">
        <v>42839</v>
      </c>
      <c r="E19" s="21">
        <v>3</v>
      </c>
      <c r="F19" s="59">
        <v>0.19339999999999999</v>
      </c>
      <c r="G19" s="82">
        <f t="shared" si="0"/>
        <v>42</v>
      </c>
      <c r="H19" s="83">
        <v>34</v>
      </c>
      <c r="I19" s="84">
        <v>8</v>
      </c>
      <c r="K19" s="40"/>
      <c r="L19" s="37"/>
      <c r="M19" s="27"/>
      <c r="N19" s="27"/>
    </row>
    <row r="20" spans="1:14" ht="12.95" customHeight="1" x14ac:dyDescent="0.2">
      <c r="A20" s="19"/>
      <c r="B20" s="20">
        <v>17</v>
      </c>
      <c r="C20" s="1">
        <v>0.314</v>
      </c>
      <c r="D20" s="23">
        <v>42839</v>
      </c>
      <c r="E20" s="21">
        <v>3</v>
      </c>
      <c r="F20" s="59">
        <v>0.17829999999999999</v>
      </c>
      <c r="G20" s="85">
        <f t="shared" si="0"/>
        <v>57</v>
      </c>
      <c r="H20" s="83">
        <v>46</v>
      </c>
      <c r="I20" s="84">
        <v>11</v>
      </c>
      <c r="K20" s="40"/>
      <c r="L20" s="37"/>
      <c r="M20" s="27"/>
      <c r="N20" s="27"/>
    </row>
    <row r="21" spans="1:14" ht="12.95" customHeight="1" x14ac:dyDescent="0.2">
      <c r="A21" s="19"/>
      <c r="B21" s="20">
        <v>18</v>
      </c>
      <c r="C21" s="1">
        <v>0.3911</v>
      </c>
      <c r="D21" s="16">
        <v>42839</v>
      </c>
      <c r="E21" s="21">
        <v>3</v>
      </c>
      <c r="F21" s="59">
        <v>0.2026</v>
      </c>
      <c r="G21" s="82">
        <f t="shared" si="0"/>
        <v>39</v>
      </c>
      <c r="H21" s="83">
        <v>15</v>
      </c>
      <c r="I21" s="84">
        <v>24</v>
      </c>
      <c r="K21" s="40"/>
      <c r="L21" s="37"/>
      <c r="M21" s="27"/>
      <c r="N21" s="27"/>
    </row>
    <row r="22" spans="1:14" ht="12.95" customHeight="1" x14ac:dyDescent="0.2">
      <c r="A22" s="19"/>
      <c r="B22" s="20">
        <v>19</v>
      </c>
      <c r="C22" s="1">
        <v>0.34289999999999998</v>
      </c>
      <c r="D22" s="23">
        <v>42839</v>
      </c>
      <c r="E22" s="21">
        <v>3</v>
      </c>
      <c r="F22" s="59">
        <v>9.5899999999999999E-2</v>
      </c>
      <c r="G22" s="85">
        <f t="shared" si="0"/>
        <v>48</v>
      </c>
      <c r="H22" s="83">
        <v>23</v>
      </c>
      <c r="I22" s="84">
        <v>25</v>
      </c>
      <c r="K22" s="40"/>
      <c r="L22" s="37"/>
      <c r="M22" s="27"/>
      <c r="N22" s="27"/>
    </row>
    <row r="23" spans="1:14" ht="12.95" customHeight="1" x14ac:dyDescent="0.2">
      <c r="A23" s="19"/>
      <c r="B23" s="20">
        <v>20</v>
      </c>
      <c r="C23" s="1">
        <v>0.3009</v>
      </c>
      <c r="D23" s="16">
        <v>42839</v>
      </c>
      <c r="E23" s="21">
        <v>3</v>
      </c>
      <c r="F23" s="59">
        <v>0.1525</v>
      </c>
      <c r="G23" s="82">
        <f t="shared" si="0"/>
        <v>55</v>
      </c>
      <c r="H23" s="83">
        <v>51</v>
      </c>
      <c r="I23" s="84">
        <v>4</v>
      </c>
      <c r="K23" s="40"/>
      <c r="L23" s="37"/>
      <c r="M23" s="27"/>
      <c r="N23" s="27"/>
    </row>
    <row r="24" spans="1:14" ht="12.95" customHeight="1" x14ac:dyDescent="0.2">
      <c r="A24" s="19"/>
      <c r="B24" s="20">
        <v>21</v>
      </c>
      <c r="C24" s="1">
        <v>0.33960000000000001</v>
      </c>
      <c r="D24" s="23">
        <v>42839</v>
      </c>
      <c r="E24" s="21">
        <v>3</v>
      </c>
      <c r="F24" s="59">
        <v>0.1384</v>
      </c>
      <c r="G24" s="85">
        <f t="shared" si="0"/>
        <v>44</v>
      </c>
      <c r="H24" s="83">
        <v>3</v>
      </c>
      <c r="I24" s="84">
        <v>41</v>
      </c>
      <c r="K24" s="40"/>
      <c r="L24" s="37"/>
      <c r="M24" s="27"/>
      <c r="N24" s="27"/>
    </row>
    <row r="25" spans="1:14" ht="12.95" customHeight="1" x14ac:dyDescent="0.2">
      <c r="A25" s="19"/>
      <c r="B25" s="20">
        <v>22</v>
      </c>
      <c r="C25" s="1">
        <v>0.27310000000000001</v>
      </c>
      <c r="D25" s="16">
        <v>42839</v>
      </c>
      <c r="E25" s="21">
        <v>3</v>
      </c>
      <c r="F25" s="59">
        <v>0.1552</v>
      </c>
      <c r="G25" s="82">
        <f t="shared" si="0"/>
        <v>46</v>
      </c>
      <c r="H25" s="83">
        <v>43</v>
      </c>
      <c r="I25" s="84">
        <v>3</v>
      </c>
      <c r="K25" s="40"/>
      <c r="L25" s="37"/>
      <c r="M25" s="27"/>
      <c r="N25" s="27"/>
    </row>
    <row r="26" spans="1:14" ht="12.95" customHeight="1" x14ac:dyDescent="0.2">
      <c r="A26" s="19"/>
      <c r="B26" s="20">
        <v>23</v>
      </c>
      <c r="C26" s="1">
        <v>0.25340000000000001</v>
      </c>
      <c r="D26" s="16">
        <v>42840</v>
      </c>
      <c r="E26" s="21">
        <v>4</v>
      </c>
      <c r="F26" s="59">
        <v>9.8799999999999999E-2</v>
      </c>
      <c r="G26" s="82">
        <f t="shared" si="0"/>
        <v>67</v>
      </c>
      <c r="H26" s="83">
        <v>10</v>
      </c>
      <c r="I26" s="84">
        <v>57</v>
      </c>
      <c r="K26" s="40"/>
      <c r="L26" s="37"/>
      <c r="M26" s="27"/>
      <c r="N26" s="27"/>
    </row>
    <row r="27" spans="1:14" ht="12.95" customHeight="1" x14ac:dyDescent="0.2">
      <c r="A27" s="19"/>
      <c r="B27" s="20">
        <v>24</v>
      </c>
      <c r="C27" s="1">
        <v>0.3226</v>
      </c>
      <c r="D27" s="16">
        <v>42839</v>
      </c>
      <c r="E27" s="21">
        <v>3</v>
      </c>
      <c r="F27" s="59">
        <v>0.15140000000000001</v>
      </c>
      <c r="G27" s="85">
        <f t="shared" si="0"/>
        <v>37</v>
      </c>
      <c r="H27" s="83">
        <v>11</v>
      </c>
      <c r="I27" s="84">
        <v>26</v>
      </c>
      <c r="K27" s="40"/>
      <c r="L27" s="37"/>
      <c r="M27" s="27"/>
      <c r="N27" s="27"/>
    </row>
    <row r="28" spans="1:14" ht="12.95" customHeight="1" x14ac:dyDescent="0.2">
      <c r="A28" s="19"/>
      <c r="B28" s="20">
        <v>25</v>
      </c>
      <c r="C28" s="1">
        <v>0.32250000000000001</v>
      </c>
      <c r="D28" s="16">
        <v>42839</v>
      </c>
      <c r="E28" s="21">
        <v>3</v>
      </c>
      <c r="F28" s="59">
        <v>0.1772</v>
      </c>
      <c r="G28" s="82">
        <f t="shared" si="0"/>
        <v>53</v>
      </c>
      <c r="H28" s="83">
        <v>49</v>
      </c>
      <c r="I28" s="84">
        <v>4</v>
      </c>
      <c r="K28" s="40"/>
      <c r="L28" s="37"/>
      <c r="M28" s="27"/>
      <c r="N28" s="27"/>
    </row>
    <row r="29" spans="1:14" ht="12.95" customHeight="1" x14ac:dyDescent="0.2">
      <c r="A29" s="19"/>
      <c r="B29" s="20">
        <v>26</v>
      </c>
      <c r="C29" s="1">
        <v>0.33450000000000002</v>
      </c>
      <c r="D29" s="16">
        <v>42839</v>
      </c>
      <c r="E29" s="24">
        <v>3</v>
      </c>
      <c r="F29" s="59">
        <v>0.13800000000000001</v>
      </c>
      <c r="G29" s="85">
        <f t="shared" si="0"/>
        <v>69</v>
      </c>
      <c r="H29" s="83">
        <v>57</v>
      </c>
      <c r="I29" s="84">
        <v>12</v>
      </c>
      <c r="K29" s="40"/>
      <c r="L29" s="37"/>
      <c r="M29" s="27"/>
      <c r="N29" s="27"/>
    </row>
    <row r="30" spans="1:14" ht="12.95" customHeight="1" x14ac:dyDescent="0.2">
      <c r="A30" s="19"/>
      <c r="B30" s="20">
        <v>27</v>
      </c>
      <c r="C30" s="1">
        <v>0.24829999999999999</v>
      </c>
      <c r="D30" s="16">
        <v>42839</v>
      </c>
      <c r="E30" s="24">
        <v>3</v>
      </c>
      <c r="F30" s="59">
        <v>7.8899999999999998E-2</v>
      </c>
      <c r="G30" s="82">
        <f t="shared" si="0"/>
        <v>45</v>
      </c>
      <c r="H30" s="83">
        <v>40</v>
      </c>
      <c r="I30" s="84">
        <v>5</v>
      </c>
      <c r="K30" s="40"/>
      <c r="L30" s="37"/>
      <c r="M30" s="27"/>
      <c r="N30" s="27"/>
    </row>
    <row r="31" spans="1:14" ht="12.95" customHeight="1" x14ac:dyDescent="0.2">
      <c r="A31" s="19"/>
      <c r="B31" s="20">
        <v>28</v>
      </c>
      <c r="C31" s="1">
        <v>0.26419999999999999</v>
      </c>
      <c r="D31" s="16">
        <v>42839</v>
      </c>
      <c r="E31" s="24">
        <v>3</v>
      </c>
      <c r="F31" s="59">
        <v>0.13700000000000001</v>
      </c>
      <c r="G31" s="85">
        <f t="shared" si="0"/>
        <v>36</v>
      </c>
      <c r="H31" s="83">
        <v>26</v>
      </c>
      <c r="I31" s="84">
        <v>10</v>
      </c>
      <c r="K31" s="40"/>
      <c r="L31" s="37"/>
      <c r="M31" s="27"/>
      <c r="N31" s="27"/>
    </row>
    <row r="32" spans="1:14" ht="12.95" customHeight="1" x14ac:dyDescent="0.2">
      <c r="A32" s="19"/>
      <c r="B32" s="20">
        <v>29</v>
      </c>
      <c r="C32" s="1">
        <v>0.35310000000000002</v>
      </c>
      <c r="D32" s="16">
        <v>42840</v>
      </c>
      <c r="E32" s="24">
        <v>4</v>
      </c>
      <c r="F32" s="59">
        <v>0.15049999999999999</v>
      </c>
      <c r="G32" s="82">
        <f t="shared" si="0"/>
        <v>60</v>
      </c>
      <c r="H32" s="83">
        <v>54</v>
      </c>
      <c r="I32" s="84">
        <v>6</v>
      </c>
      <c r="K32" s="40"/>
      <c r="L32" s="37"/>
      <c r="M32" s="27"/>
      <c r="N32" s="27"/>
    </row>
    <row r="33" spans="1:14" ht="12.95" customHeight="1" x14ac:dyDescent="0.2">
      <c r="A33" s="19"/>
      <c r="B33" s="20">
        <v>30</v>
      </c>
      <c r="C33" s="1">
        <v>0.372</v>
      </c>
      <c r="D33" s="16">
        <v>42839</v>
      </c>
      <c r="E33" s="24">
        <v>3</v>
      </c>
      <c r="F33" s="59">
        <v>0.21049999999999999</v>
      </c>
      <c r="G33" s="85">
        <f t="shared" si="0"/>
        <v>59</v>
      </c>
      <c r="H33" s="83">
        <v>47</v>
      </c>
      <c r="I33" s="84">
        <v>12</v>
      </c>
      <c r="K33" s="40"/>
      <c r="L33" s="37"/>
      <c r="M33" s="27"/>
      <c r="N33" s="27"/>
    </row>
    <row r="34" spans="1:14" ht="12.95" customHeight="1" x14ac:dyDescent="0.2">
      <c r="A34" s="19"/>
      <c r="B34" s="20">
        <v>31</v>
      </c>
      <c r="C34" s="1">
        <v>0.28739999999999999</v>
      </c>
      <c r="D34" s="16">
        <v>42839</v>
      </c>
      <c r="E34" s="24">
        <v>3</v>
      </c>
      <c r="F34" s="59">
        <v>0.15770000000000001</v>
      </c>
      <c r="G34" s="82">
        <f t="shared" si="0"/>
        <v>63</v>
      </c>
      <c r="H34" s="83">
        <v>57</v>
      </c>
      <c r="I34" s="84">
        <v>6</v>
      </c>
      <c r="K34" s="40"/>
      <c r="L34" s="37"/>
      <c r="M34" s="27"/>
      <c r="N34" s="27"/>
    </row>
    <row r="35" spans="1:14" ht="12.95" customHeight="1" x14ac:dyDescent="0.2">
      <c r="A35" s="19"/>
      <c r="B35" s="20">
        <v>32</v>
      </c>
      <c r="C35" s="1">
        <v>0.2833</v>
      </c>
      <c r="D35" s="16">
        <v>42839</v>
      </c>
      <c r="E35" s="24">
        <v>3</v>
      </c>
      <c r="F35" s="59">
        <v>0.16339999999999999</v>
      </c>
      <c r="G35" s="85">
        <f t="shared" si="0"/>
        <v>70</v>
      </c>
      <c r="H35" s="83">
        <v>61</v>
      </c>
      <c r="I35" s="84">
        <v>9</v>
      </c>
      <c r="K35" s="40"/>
      <c r="L35" s="37"/>
      <c r="M35" s="27"/>
      <c r="N35" s="27"/>
    </row>
    <row r="36" spans="1:14" ht="12.95" customHeight="1" x14ac:dyDescent="0.2">
      <c r="A36" s="19"/>
      <c r="B36" s="20">
        <v>33</v>
      </c>
      <c r="C36" s="1">
        <v>0.29370000000000002</v>
      </c>
      <c r="D36" s="16">
        <v>42840</v>
      </c>
      <c r="E36" s="24">
        <v>4</v>
      </c>
      <c r="F36" s="59">
        <v>0.1512</v>
      </c>
      <c r="G36" s="82">
        <f t="shared" si="0"/>
        <v>69</v>
      </c>
      <c r="H36" s="83">
        <v>68</v>
      </c>
      <c r="I36" s="84">
        <v>1</v>
      </c>
      <c r="K36" s="40"/>
      <c r="L36" s="37"/>
      <c r="M36" s="27"/>
      <c r="N36" s="27"/>
    </row>
    <row r="37" spans="1:14" ht="12.95" customHeight="1" x14ac:dyDescent="0.2">
      <c r="A37" s="19"/>
      <c r="B37" s="20">
        <v>34</v>
      </c>
      <c r="C37" s="1">
        <v>0.32329999999999998</v>
      </c>
      <c r="D37" s="16">
        <v>42839</v>
      </c>
      <c r="E37" s="24">
        <v>3</v>
      </c>
      <c r="F37" s="59">
        <v>0.18579999999999999</v>
      </c>
      <c r="G37" s="82">
        <f t="shared" si="0"/>
        <v>42</v>
      </c>
      <c r="H37" s="83">
        <v>36</v>
      </c>
      <c r="I37" s="84">
        <v>6</v>
      </c>
      <c r="K37" s="40"/>
      <c r="L37" s="37"/>
      <c r="M37" s="27"/>
      <c r="N37" s="27"/>
    </row>
    <row r="38" spans="1:14" ht="12.95" customHeight="1" x14ac:dyDescent="0.2">
      <c r="A38" s="19"/>
      <c r="B38" s="20">
        <v>35</v>
      </c>
      <c r="C38" s="1">
        <v>0.2697</v>
      </c>
      <c r="D38" s="16">
        <v>42840</v>
      </c>
      <c r="E38" s="24">
        <v>4</v>
      </c>
      <c r="F38" s="59">
        <v>0.13500000000000001</v>
      </c>
      <c r="G38" s="85">
        <f t="shared" si="0"/>
        <v>53</v>
      </c>
      <c r="H38" s="83">
        <v>48</v>
      </c>
      <c r="I38" s="84">
        <v>5</v>
      </c>
      <c r="K38" s="40"/>
      <c r="L38" s="37"/>
      <c r="M38" s="27"/>
      <c r="N38" s="27"/>
    </row>
    <row r="39" spans="1:14" ht="12.95" customHeight="1" x14ac:dyDescent="0.2">
      <c r="A39" s="19"/>
      <c r="B39" s="20">
        <v>36</v>
      </c>
      <c r="C39" s="1">
        <v>0.25259999999999999</v>
      </c>
      <c r="D39" s="16">
        <v>42839</v>
      </c>
      <c r="E39" s="24">
        <v>3</v>
      </c>
      <c r="F39" s="59">
        <v>0.1305</v>
      </c>
      <c r="G39" s="82">
        <f t="shared" si="0"/>
        <v>45</v>
      </c>
      <c r="H39" s="83">
        <v>42</v>
      </c>
      <c r="I39" s="84">
        <v>3</v>
      </c>
      <c r="K39" s="40"/>
      <c r="L39" s="37"/>
      <c r="M39" s="27"/>
      <c r="N39" s="27"/>
    </row>
    <row r="40" spans="1:14" ht="12.95" customHeight="1" x14ac:dyDescent="0.2">
      <c r="A40" s="19"/>
      <c r="B40" s="20">
        <v>37</v>
      </c>
      <c r="C40" s="1">
        <v>0.21490000000000001</v>
      </c>
      <c r="D40" s="16">
        <v>42839</v>
      </c>
      <c r="E40" s="24">
        <v>3</v>
      </c>
      <c r="F40" s="59">
        <v>0.1249</v>
      </c>
      <c r="G40" s="85">
        <f t="shared" si="0"/>
        <v>65</v>
      </c>
      <c r="H40" s="83">
        <v>59</v>
      </c>
      <c r="I40" s="84">
        <v>6</v>
      </c>
      <c r="K40" s="40"/>
      <c r="L40" s="37"/>
      <c r="M40" s="27"/>
      <c r="N40" s="27"/>
    </row>
    <row r="41" spans="1:14" ht="12.95" customHeight="1" x14ac:dyDescent="0.2">
      <c r="A41" s="19"/>
      <c r="B41" s="20">
        <v>38</v>
      </c>
      <c r="C41" s="1">
        <v>0.27300000000000002</v>
      </c>
      <c r="D41" s="16">
        <v>42839</v>
      </c>
      <c r="E41" s="24">
        <v>3</v>
      </c>
      <c r="F41" s="59">
        <v>0.1376</v>
      </c>
      <c r="G41" s="82">
        <f t="shared" si="0"/>
        <v>66</v>
      </c>
      <c r="H41" s="83">
        <v>57</v>
      </c>
      <c r="I41" s="84">
        <v>9</v>
      </c>
      <c r="K41" s="40"/>
      <c r="L41" s="37"/>
      <c r="M41" s="27"/>
      <c r="N41" s="27"/>
    </row>
    <row r="42" spans="1:14" ht="12.95" customHeight="1" x14ac:dyDescent="0.2">
      <c r="A42" s="25"/>
      <c r="B42" s="20">
        <v>39</v>
      </c>
      <c r="C42" s="26">
        <v>0.26229999999999998</v>
      </c>
      <c r="D42" s="16">
        <v>42839</v>
      </c>
      <c r="E42" s="24">
        <v>3</v>
      </c>
      <c r="F42" s="59">
        <v>0.14280000000000001</v>
      </c>
      <c r="G42" s="85">
        <f t="shared" si="0"/>
        <v>68</v>
      </c>
      <c r="H42" s="83">
        <v>66</v>
      </c>
      <c r="I42" s="84">
        <v>2</v>
      </c>
      <c r="K42" s="40"/>
      <c r="L42" s="37"/>
      <c r="M42" s="27"/>
      <c r="N42" s="27"/>
    </row>
    <row r="43" spans="1:14" ht="12.95" customHeight="1" x14ac:dyDescent="0.2">
      <c r="A43" s="25"/>
      <c r="B43" s="20">
        <v>40</v>
      </c>
      <c r="C43" s="26">
        <v>0.2949</v>
      </c>
      <c r="D43" s="16">
        <v>42839</v>
      </c>
      <c r="E43" s="24">
        <v>3</v>
      </c>
      <c r="F43" s="59">
        <v>0.15890000000000001</v>
      </c>
      <c r="G43" s="82">
        <f t="shared" si="0"/>
        <v>41</v>
      </c>
      <c r="H43" s="83">
        <v>35</v>
      </c>
      <c r="I43" s="84">
        <v>6</v>
      </c>
      <c r="K43" s="40"/>
      <c r="L43" s="37"/>
      <c r="M43" s="27"/>
      <c r="N43" s="27"/>
    </row>
    <row r="44" spans="1:14" ht="12.95" customHeight="1" x14ac:dyDescent="0.2">
      <c r="A44" s="25"/>
      <c r="B44" s="20">
        <v>41</v>
      </c>
      <c r="C44" s="26">
        <v>0.24099999999999999</v>
      </c>
      <c r="D44" s="16">
        <v>42839</v>
      </c>
      <c r="E44" s="24">
        <v>3</v>
      </c>
      <c r="F44" s="59">
        <v>0.127</v>
      </c>
      <c r="G44" s="85">
        <f t="shared" si="0"/>
        <v>58</v>
      </c>
      <c r="H44" s="83">
        <v>51</v>
      </c>
      <c r="I44" s="84">
        <v>7</v>
      </c>
      <c r="K44" s="40"/>
      <c r="L44" s="37"/>
      <c r="M44" s="27"/>
      <c r="N44" s="27"/>
    </row>
    <row r="45" spans="1:14" ht="12.95" customHeight="1" x14ac:dyDescent="0.2">
      <c r="A45" s="25"/>
      <c r="B45" s="20">
        <v>42</v>
      </c>
      <c r="C45" s="26">
        <v>0.33429999999999999</v>
      </c>
      <c r="D45" s="16">
        <v>42839</v>
      </c>
      <c r="E45" s="24">
        <v>3</v>
      </c>
      <c r="F45" s="59">
        <v>0.19320000000000001</v>
      </c>
      <c r="G45" s="82">
        <f t="shared" si="0"/>
        <v>46</v>
      </c>
      <c r="H45" s="83">
        <v>43</v>
      </c>
      <c r="I45" s="84">
        <v>3</v>
      </c>
      <c r="K45" s="40"/>
      <c r="L45" s="37"/>
      <c r="M45" s="27"/>
      <c r="N45" s="27"/>
    </row>
    <row r="46" spans="1:14" ht="12.95" customHeight="1" x14ac:dyDescent="0.2">
      <c r="A46" s="25"/>
      <c r="B46" s="20">
        <v>43</v>
      </c>
      <c r="C46" s="26">
        <v>0.31929999999999997</v>
      </c>
      <c r="D46" s="16">
        <v>42839</v>
      </c>
      <c r="E46" s="24">
        <v>3</v>
      </c>
      <c r="F46" s="59">
        <v>0.16830000000000001</v>
      </c>
      <c r="G46" s="85">
        <f t="shared" si="0"/>
        <v>57</v>
      </c>
      <c r="H46" s="83">
        <v>47</v>
      </c>
      <c r="I46" s="84">
        <v>10</v>
      </c>
      <c r="K46" s="40"/>
      <c r="L46" s="37"/>
      <c r="M46" s="27"/>
      <c r="N46" s="27"/>
    </row>
    <row r="47" spans="1:14" ht="12.95" customHeight="1" x14ac:dyDescent="0.2">
      <c r="A47" s="25"/>
      <c r="B47" s="20">
        <v>44</v>
      </c>
      <c r="C47" s="26">
        <v>0.30520000000000003</v>
      </c>
      <c r="D47" s="16">
        <v>42839</v>
      </c>
      <c r="E47" s="24">
        <v>3</v>
      </c>
      <c r="F47" s="59">
        <v>0.16750000000000001</v>
      </c>
      <c r="G47" s="82">
        <f t="shared" si="0"/>
        <v>47</v>
      </c>
      <c r="H47" s="83">
        <v>44</v>
      </c>
      <c r="I47" s="84">
        <v>3</v>
      </c>
      <c r="K47" s="40"/>
      <c r="L47" s="37"/>
      <c r="M47" s="27"/>
      <c r="N47" s="27"/>
    </row>
    <row r="48" spans="1:14" ht="12.95" customHeight="1" x14ac:dyDescent="0.2">
      <c r="A48" s="25"/>
      <c r="B48" s="20">
        <v>45</v>
      </c>
      <c r="C48" s="26">
        <v>0.29310000000000003</v>
      </c>
      <c r="D48" s="16">
        <v>42839</v>
      </c>
      <c r="E48" s="24">
        <v>3</v>
      </c>
      <c r="F48" s="59">
        <v>0.13969999999999999</v>
      </c>
      <c r="G48" s="82">
        <f t="shared" si="0"/>
        <v>51</v>
      </c>
      <c r="H48" s="83">
        <v>51</v>
      </c>
      <c r="I48" s="84">
        <v>0</v>
      </c>
      <c r="K48" s="40"/>
      <c r="L48" s="37"/>
      <c r="M48" s="27"/>
      <c r="N48" s="27"/>
    </row>
    <row r="49" spans="1:14" ht="12.95" customHeight="1" x14ac:dyDescent="0.2">
      <c r="A49" s="25"/>
      <c r="B49" s="20">
        <v>46</v>
      </c>
      <c r="C49" s="26">
        <v>0.2681</v>
      </c>
      <c r="D49" s="16">
        <v>42839</v>
      </c>
      <c r="E49" s="24">
        <v>3</v>
      </c>
      <c r="F49" s="59">
        <v>0.13719999999999999</v>
      </c>
      <c r="G49" s="85">
        <f t="shared" si="0"/>
        <v>58</v>
      </c>
      <c r="H49" s="83">
        <v>55</v>
      </c>
      <c r="I49" s="84">
        <v>3</v>
      </c>
      <c r="K49" s="40"/>
      <c r="L49" s="37"/>
      <c r="M49" s="27"/>
      <c r="N49" s="27"/>
    </row>
    <row r="50" spans="1:14" ht="12.95" customHeight="1" x14ac:dyDescent="0.2">
      <c r="A50" s="25"/>
      <c r="B50" s="20">
        <v>47</v>
      </c>
      <c r="C50" s="26">
        <v>0.30520000000000003</v>
      </c>
      <c r="D50" s="16">
        <v>42839</v>
      </c>
      <c r="E50" s="24">
        <v>3</v>
      </c>
      <c r="F50" s="59">
        <v>8.6499999999999994E-2</v>
      </c>
      <c r="G50" s="82">
        <f t="shared" si="0"/>
        <v>39</v>
      </c>
      <c r="H50" s="83">
        <v>3</v>
      </c>
      <c r="I50" s="84">
        <v>36</v>
      </c>
      <c r="K50" s="40"/>
      <c r="L50" s="37"/>
      <c r="M50" s="27"/>
      <c r="N50" s="27"/>
    </row>
    <row r="51" spans="1:14" ht="12.95" customHeight="1" x14ac:dyDescent="0.2">
      <c r="A51" s="25"/>
      <c r="B51" s="20">
        <v>48</v>
      </c>
      <c r="C51" s="26">
        <v>0.20649999999999999</v>
      </c>
      <c r="D51" s="16">
        <v>42839</v>
      </c>
      <c r="E51" s="24">
        <v>3</v>
      </c>
      <c r="F51" s="59">
        <v>9.9000000000000005E-2</v>
      </c>
      <c r="G51" s="85">
        <f t="shared" si="0"/>
        <v>46</v>
      </c>
      <c r="H51" s="83">
        <v>41</v>
      </c>
      <c r="I51" s="84">
        <v>5</v>
      </c>
      <c r="K51" s="40"/>
      <c r="L51" s="37"/>
      <c r="M51" s="27"/>
      <c r="N51" s="27"/>
    </row>
    <row r="52" spans="1:14" ht="12.95" customHeight="1" x14ac:dyDescent="0.2">
      <c r="A52" s="25"/>
      <c r="B52" s="20">
        <v>49</v>
      </c>
      <c r="C52" s="26">
        <v>0.27389999999999998</v>
      </c>
      <c r="D52" s="16">
        <v>42839</v>
      </c>
      <c r="E52" s="24">
        <v>3</v>
      </c>
      <c r="F52" s="59">
        <v>0.1477</v>
      </c>
      <c r="G52" s="82">
        <f t="shared" si="0"/>
        <v>0</v>
      </c>
      <c r="H52" s="83"/>
      <c r="I52" s="84"/>
      <c r="K52" s="40"/>
      <c r="L52" s="37"/>
      <c r="M52" s="27"/>
      <c r="N52" s="27"/>
    </row>
    <row r="53" spans="1:14" ht="12.95" customHeight="1" x14ac:dyDescent="0.2">
      <c r="A53" s="25"/>
      <c r="B53" s="20">
        <v>50</v>
      </c>
      <c r="C53" s="26">
        <v>0.21729999999999999</v>
      </c>
      <c r="D53" s="16">
        <v>42840</v>
      </c>
      <c r="E53" s="24">
        <v>4</v>
      </c>
      <c r="F53" s="59">
        <v>9.1700000000000004E-2</v>
      </c>
      <c r="G53" s="85">
        <f t="shared" si="0"/>
        <v>0</v>
      </c>
      <c r="H53" s="83"/>
      <c r="I53" s="84"/>
      <c r="K53" s="40"/>
      <c r="L53" s="37"/>
      <c r="M53" s="27"/>
      <c r="N53" s="27"/>
    </row>
    <row r="54" spans="1:14" ht="12.95" customHeight="1" x14ac:dyDescent="0.2">
      <c r="A54" s="19"/>
      <c r="B54" s="20">
        <v>51</v>
      </c>
      <c r="C54" s="26">
        <v>0.26</v>
      </c>
      <c r="D54" s="16">
        <v>42843</v>
      </c>
      <c r="E54" s="21">
        <v>7</v>
      </c>
      <c r="F54" s="59" t="s">
        <v>37</v>
      </c>
      <c r="G54" s="82">
        <f t="shared" si="0"/>
        <v>0</v>
      </c>
      <c r="H54" s="83"/>
      <c r="I54" s="84"/>
      <c r="K54" s="40"/>
      <c r="L54" s="37"/>
      <c r="M54" s="27"/>
      <c r="N54" s="27"/>
    </row>
    <row r="55" spans="1:14" ht="12.95" customHeight="1" x14ac:dyDescent="0.2">
      <c r="A55" s="19"/>
      <c r="B55" s="20">
        <v>52</v>
      </c>
      <c r="C55" s="1">
        <v>0.29070000000000001</v>
      </c>
      <c r="D55" s="16">
        <v>42839</v>
      </c>
      <c r="E55" s="21">
        <v>3</v>
      </c>
      <c r="F55" s="59">
        <v>0.12330000000000001</v>
      </c>
      <c r="G55" s="85">
        <f t="shared" si="0"/>
        <v>0</v>
      </c>
      <c r="H55" s="83"/>
      <c r="I55" s="84"/>
      <c r="K55" s="40"/>
      <c r="L55" s="37"/>
      <c r="M55" s="27"/>
      <c r="N55" s="27"/>
    </row>
    <row r="56" spans="1:14" ht="12.95" customHeight="1" x14ac:dyDescent="0.2">
      <c r="A56" s="19"/>
      <c r="B56" s="20">
        <v>53</v>
      </c>
      <c r="C56" s="1">
        <v>0.24540000000000001</v>
      </c>
      <c r="D56" s="16">
        <v>42839</v>
      </c>
      <c r="E56" s="21">
        <v>3</v>
      </c>
      <c r="F56" s="59">
        <v>0.13389999999999999</v>
      </c>
      <c r="G56" s="82">
        <f t="shared" si="0"/>
        <v>0</v>
      </c>
      <c r="H56" s="83"/>
      <c r="I56" s="84"/>
      <c r="K56" s="40"/>
      <c r="L56" s="37"/>
      <c r="M56" s="27"/>
      <c r="N56" s="27"/>
    </row>
    <row r="57" spans="1:14" ht="12.95" customHeight="1" x14ac:dyDescent="0.2">
      <c r="A57" s="19"/>
      <c r="B57" s="20">
        <v>54</v>
      </c>
      <c r="C57" s="1">
        <v>0.26319999999999999</v>
      </c>
      <c r="D57" s="16">
        <v>42839</v>
      </c>
      <c r="E57" s="21">
        <v>3</v>
      </c>
      <c r="F57" s="59">
        <v>0.13719999999999999</v>
      </c>
      <c r="G57" s="85">
        <f t="shared" si="0"/>
        <v>0</v>
      </c>
      <c r="H57" s="83"/>
      <c r="I57" s="84"/>
      <c r="K57" s="40"/>
      <c r="L57" s="37"/>
      <c r="M57" s="27"/>
      <c r="N57" s="27"/>
    </row>
    <row r="58" spans="1:14" ht="12.95" customHeight="1" x14ac:dyDescent="0.2">
      <c r="A58" s="19"/>
      <c r="B58" s="20">
        <v>55</v>
      </c>
      <c r="C58" s="1">
        <v>0.25030000000000002</v>
      </c>
      <c r="D58" s="16">
        <v>42839</v>
      </c>
      <c r="E58" s="21">
        <v>3</v>
      </c>
      <c r="F58" s="59">
        <v>0.13039999999999999</v>
      </c>
      <c r="G58" s="82">
        <f t="shared" si="0"/>
        <v>0</v>
      </c>
      <c r="H58" s="83"/>
      <c r="I58" s="84"/>
      <c r="K58" s="40"/>
      <c r="L58" s="37"/>
      <c r="M58" s="27"/>
      <c r="N58" s="27"/>
    </row>
    <row r="59" spans="1:14" ht="12.95" customHeight="1" x14ac:dyDescent="0.2">
      <c r="A59" s="19"/>
      <c r="B59" s="20">
        <v>56</v>
      </c>
      <c r="C59" s="1">
        <v>0.33029999999999998</v>
      </c>
      <c r="D59" s="16">
        <v>42839</v>
      </c>
      <c r="E59" s="21">
        <v>3</v>
      </c>
      <c r="F59" s="59">
        <v>0.1794</v>
      </c>
      <c r="G59" s="82">
        <f t="shared" si="0"/>
        <v>0</v>
      </c>
      <c r="H59" s="83"/>
      <c r="I59" s="84"/>
      <c r="K59" s="40"/>
      <c r="L59" s="37"/>
      <c r="M59" s="27"/>
      <c r="N59" s="27"/>
    </row>
    <row r="60" spans="1:14" ht="12.95" customHeight="1" x14ac:dyDescent="0.2">
      <c r="A60" s="19"/>
      <c r="B60" s="20">
        <v>57</v>
      </c>
      <c r="C60" s="1">
        <v>0.3337</v>
      </c>
      <c r="D60" s="16">
        <v>42839</v>
      </c>
      <c r="E60" s="21">
        <v>3</v>
      </c>
      <c r="F60" s="59">
        <v>0.1305</v>
      </c>
      <c r="G60" s="85">
        <f t="shared" si="0"/>
        <v>0</v>
      </c>
      <c r="H60" s="83"/>
      <c r="I60" s="84"/>
      <c r="K60" s="40"/>
      <c r="L60" s="37"/>
      <c r="M60" s="27"/>
      <c r="N60" s="27"/>
    </row>
    <row r="61" spans="1:14" ht="12.95" customHeight="1" x14ac:dyDescent="0.2">
      <c r="A61" s="19"/>
      <c r="B61" s="20">
        <v>58</v>
      </c>
      <c r="C61" s="1">
        <v>0.30299999999999999</v>
      </c>
      <c r="D61" s="16">
        <v>42839</v>
      </c>
      <c r="E61" s="21">
        <v>3</v>
      </c>
      <c r="F61" s="59">
        <v>0.15279999999999999</v>
      </c>
      <c r="G61" s="82">
        <f t="shared" si="0"/>
        <v>0</v>
      </c>
      <c r="H61" s="83"/>
      <c r="I61" s="84"/>
      <c r="K61" s="40"/>
      <c r="L61" s="37"/>
      <c r="M61" s="27"/>
      <c r="N61" s="27"/>
    </row>
    <row r="62" spans="1:14" ht="12.95" customHeight="1" x14ac:dyDescent="0.2">
      <c r="A62" s="19"/>
      <c r="B62" s="20">
        <v>59</v>
      </c>
      <c r="C62" s="1">
        <v>0.30449999999999999</v>
      </c>
      <c r="D62" s="16">
        <v>42839</v>
      </c>
      <c r="E62" s="21">
        <v>3</v>
      </c>
      <c r="F62" s="59">
        <v>0.1646</v>
      </c>
      <c r="G62" s="85">
        <f t="shared" si="0"/>
        <v>0</v>
      </c>
      <c r="H62" s="83"/>
      <c r="I62" s="84"/>
      <c r="K62" s="40"/>
      <c r="L62" s="37"/>
      <c r="M62" s="27"/>
      <c r="N62" s="27"/>
    </row>
    <row r="63" spans="1:14" ht="12.95" customHeight="1" x14ac:dyDescent="0.2">
      <c r="A63" s="19"/>
      <c r="B63" s="20">
        <v>60</v>
      </c>
      <c r="C63" s="1">
        <v>0.24210000000000001</v>
      </c>
      <c r="D63" s="16">
        <v>42840</v>
      </c>
      <c r="E63" s="21">
        <v>4</v>
      </c>
      <c r="F63" s="59">
        <v>0.1206</v>
      </c>
      <c r="G63" s="82">
        <f t="shared" si="0"/>
        <v>0</v>
      </c>
      <c r="H63" s="83"/>
      <c r="I63" s="84"/>
      <c r="K63" s="40"/>
      <c r="L63" s="37"/>
      <c r="M63" s="27"/>
      <c r="N63" s="27"/>
    </row>
    <row r="64" spans="1:14" ht="12.95" customHeight="1" x14ac:dyDescent="0.2">
      <c r="A64" s="19"/>
      <c r="B64" s="20">
        <v>61</v>
      </c>
      <c r="C64" s="1">
        <v>0.2964</v>
      </c>
      <c r="D64" s="16">
        <v>42839</v>
      </c>
      <c r="E64" s="21">
        <v>3</v>
      </c>
      <c r="F64" s="59">
        <v>0.13739999999999999</v>
      </c>
      <c r="G64" s="85">
        <f t="shared" si="0"/>
        <v>0</v>
      </c>
      <c r="H64" s="83"/>
      <c r="I64" s="84"/>
      <c r="K64" s="40"/>
      <c r="L64" s="37"/>
      <c r="M64" s="27"/>
      <c r="N64" s="27"/>
    </row>
    <row r="65" spans="1:14" ht="12.95" customHeight="1" x14ac:dyDescent="0.2">
      <c r="A65" s="19"/>
      <c r="B65" s="20">
        <v>62</v>
      </c>
      <c r="C65" s="1">
        <v>0.2472</v>
      </c>
      <c r="D65" s="16">
        <v>42839</v>
      </c>
      <c r="E65" s="21">
        <v>3</v>
      </c>
      <c r="F65" s="59">
        <v>9.5100000000000004E-2</v>
      </c>
      <c r="G65" s="82">
        <f t="shared" si="0"/>
        <v>0</v>
      </c>
      <c r="H65" s="83"/>
      <c r="I65" s="84"/>
      <c r="K65" s="40"/>
      <c r="L65" s="37"/>
      <c r="M65" s="27"/>
      <c r="N65" s="27"/>
    </row>
    <row r="66" spans="1:14" ht="12.95" customHeight="1" x14ac:dyDescent="0.2">
      <c r="A66" s="19"/>
      <c r="B66" s="20">
        <v>63</v>
      </c>
      <c r="C66" s="1">
        <v>0.2016</v>
      </c>
      <c r="D66" s="16">
        <v>42840</v>
      </c>
      <c r="E66" s="21">
        <v>4</v>
      </c>
      <c r="F66" s="59">
        <v>9.9099999999999994E-2</v>
      </c>
      <c r="G66" s="85">
        <f t="shared" si="0"/>
        <v>0</v>
      </c>
      <c r="H66" s="83"/>
      <c r="I66" s="84"/>
      <c r="K66" s="40"/>
      <c r="L66" s="37"/>
      <c r="M66" s="27"/>
      <c r="N66" s="27"/>
    </row>
    <row r="67" spans="1:14" ht="12.95" customHeight="1" x14ac:dyDescent="0.2">
      <c r="A67" s="19"/>
      <c r="B67" s="20">
        <v>64</v>
      </c>
      <c r="C67" s="1">
        <v>0.2112</v>
      </c>
      <c r="D67" s="23">
        <v>42839</v>
      </c>
      <c r="E67" s="21">
        <v>3</v>
      </c>
      <c r="F67" s="59">
        <v>0.1087</v>
      </c>
      <c r="G67" s="82">
        <f t="shared" si="0"/>
        <v>0</v>
      </c>
      <c r="H67" s="83"/>
      <c r="I67" s="84"/>
      <c r="K67" s="40"/>
      <c r="L67" s="37"/>
      <c r="M67" s="27"/>
      <c r="N67" s="27"/>
    </row>
    <row r="68" spans="1:14" ht="12.95" customHeight="1" x14ac:dyDescent="0.2">
      <c r="A68" s="19"/>
      <c r="B68" s="20">
        <v>65</v>
      </c>
      <c r="C68" s="1">
        <v>0.32440000000000002</v>
      </c>
      <c r="D68" s="23">
        <v>42839</v>
      </c>
      <c r="E68" s="21">
        <v>3</v>
      </c>
      <c r="F68" s="59">
        <v>0.1981</v>
      </c>
      <c r="G68" s="85">
        <f t="shared" si="0"/>
        <v>0</v>
      </c>
      <c r="H68" s="83"/>
      <c r="I68" s="84"/>
      <c r="K68" s="40"/>
      <c r="L68" s="37"/>
      <c r="M68" s="27"/>
      <c r="N68" s="27"/>
    </row>
    <row r="69" spans="1:14" ht="12.95" customHeight="1" x14ac:dyDescent="0.2">
      <c r="A69" s="19"/>
      <c r="B69" s="20">
        <v>66</v>
      </c>
      <c r="C69" s="1">
        <v>0.27450000000000002</v>
      </c>
      <c r="D69" s="16">
        <v>42840</v>
      </c>
      <c r="E69" s="21">
        <v>4</v>
      </c>
      <c r="F69" s="59">
        <v>0.1502</v>
      </c>
      <c r="G69" s="82">
        <f t="shared" si="0"/>
        <v>0</v>
      </c>
      <c r="H69" s="83"/>
      <c r="I69" s="84"/>
      <c r="K69" s="40"/>
      <c r="L69" s="37"/>
      <c r="M69" s="27"/>
      <c r="N69" s="27"/>
    </row>
    <row r="70" spans="1:14" ht="12.95" customHeight="1" x14ac:dyDescent="0.2">
      <c r="A70" s="19"/>
      <c r="B70" s="20">
        <v>67</v>
      </c>
      <c r="C70" s="1">
        <v>0.2586</v>
      </c>
      <c r="D70" s="23">
        <v>42840</v>
      </c>
      <c r="E70" s="21">
        <v>4</v>
      </c>
      <c r="F70" s="59">
        <v>0.13239999999999999</v>
      </c>
      <c r="G70" s="82">
        <f t="shared" ref="G70:G133" si="1">H70+I70</f>
        <v>0</v>
      </c>
      <c r="H70" s="83"/>
      <c r="I70" s="84"/>
      <c r="K70" s="40"/>
      <c r="L70" s="37"/>
      <c r="M70" s="27"/>
      <c r="N70" s="27"/>
    </row>
    <row r="71" spans="1:14" ht="12.95" customHeight="1" x14ac:dyDescent="0.2">
      <c r="A71" s="19"/>
      <c r="B71" s="20">
        <v>68</v>
      </c>
      <c r="C71" s="1">
        <v>0.38790000000000002</v>
      </c>
      <c r="D71" s="23">
        <v>42839</v>
      </c>
      <c r="E71" s="21">
        <v>3</v>
      </c>
      <c r="F71" s="59">
        <v>0.20730000000000001</v>
      </c>
      <c r="G71" s="85">
        <f t="shared" si="1"/>
        <v>0</v>
      </c>
      <c r="H71" s="83"/>
      <c r="I71" s="84"/>
      <c r="K71" s="40"/>
      <c r="L71" s="37"/>
      <c r="M71" s="27"/>
      <c r="N71" s="27"/>
    </row>
    <row r="72" spans="1:14" ht="12.95" customHeight="1" x14ac:dyDescent="0.2">
      <c r="A72" s="19"/>
      <c r="B72" s="20">
        <v>69</v>
      </c>
      <c r="C72" s="34">
        <v>0.30270000000000002</v>
      </c>
      <c r="D72" s="23" t="s">
        <v>37</v>
      </c>
      <c r="E72" s="21"/>
      <c r="F72" s="59"/>
      <c r="G72" s="82">
        <f t="shared" si="1"/>
        <v>0</v>
      </c>
      <c r="H72" s="83"/>
      <c r="I72" s="84"/>
      <c r="K72" s="40"/>
      <c r="L72" s="37"/>
      <c r="M72" s="27"/>
      <c r="N72" s="27"/>
    </row>
    <row r="73" spans="1:14" ht="12.95" customHeight="1" x14ac:dyDescent="0.2">
      <c r="A73" s="19"/>
      <c r="B73" s="20">
        <v>70</v>
      </c>
      <c r="C73" s="1">
        <v>0.2757</v>
      </c>
      <c r="D73" s="16">
        <v>42840</v>
      </c>
      <c r="E73" s="21">
        <v>4</v>
      </c>
      <c r="F73" s="59">
        <v>0.14480000000000001</v>
      </c>
      <c r="G73" s="85">
        <f t="shared" si="1"/>
        <v>0</v>
      </c>
      <c r="H73" s="83"/>
      <c r="I73" s="84"/>
      <c r="K73" s="40"/>
      <c r="L73" s="37"/>
      <c r="M73" s="27"/>
      <c r="N73" s="27"/>
    </row>
    <row r="74" spans="1:14" ht="12.95" customHeight="1" x14ac:dyDescent="0.2">
      <c r="A74" s="19"/>
      <c r="B74" s="20">
        <v>71</v>
      </c>
      <c r="C74" s="1">
        <v>0.23100000000000001</v>
      </c>
      <c r="D74" s="23">
        <v>42839</v>
      </c>
      <c r="E74" s="21">
        <v>3</v>
      </c>
      <c r="F74" s="59">
        <v>0.1242</v>
      </c>
      <c r="G74" s="82">
        <f t="shared" si="1"/>
        <v>0</v>
      </c>
      <c r="H74" s="83"/>
      <c r="I74" s="84"/>
      <c r="K74" s="40"/>
      <c r="L74" s="37"/>
      <c r="M74" s="27"/>
      <c r="N74" s="27"/>
    </row>
    <row r="75" spans="1:14" ht="12.95" customHeight="1" x14ac:dyDescent="0.2">
      <c r="A75" s="19"/>
      <c r="B75" s="20">
        <v>72</v>
      </c>
      <c r="C75" s="1">
        <v>0.2767</v>
      </c>
      <c r="D75" s="16">
        <v>42840</v>
      </c>
      <c r="E75" s="21">
        <v>4</v>
      </c>
      <c r="F75" s="59">
        <v>0.1298</v>
      </c>
      <c r="G75" s="85">
        <f t="shared" si="1"/>
        <v>0</v>
      </c>
      <c r="H75" s="83"/>
      <c r="I75" s="84"/>
      <c r="K75" s="40"/>
      <c r="L75" s="37"/>
      <c r="M75" s="27"/>
      <c r="N75" s="27"/>
    </row>
    <row r="76" spans="1:14" ht="12.95" customHeight="1" x14ac:dyDescent="0.2">
      <c r="A76" s="19">
        <v>42837</v>
      </c>
      <c r="B76" s="20">
        <v>73</v>
      </c>
      <c r="C76" s="1">
        <v>0.2964</v>
      </c>
      <c r="D76" s="16">
        <v>42839</v>
      </c>
      <c r="E76" s="21">
        <v>2</v>
      </c>
      <c r="F76" s="59">
        <v>0.15490000000000001</v>
      </c>
      <c r="G76" s="82">
        <f t="shared" si="1"/>
        <v>61</v>
      </c>
      <c r="H76" s="83">
        <v>53</v>
      </c>
      <c r="I76" s="84">
        <v>8</v>
      </c>
      <c r="K76" s="40"/>
      <c r="L76" s="37"/>
      <c r="M76" s="27"/>
      <c r="N76" s="27"/>
    </row>
    <row r="77" spans="1:14" ht="12.95" customHeight="1" x14ac:dyDescent="0.2">
      <c r="A77" s="19"/>
      <c r="B77" s="20">
        <v>74</v>
      </c>
      <c r="C77" s="1">
        <v>0.28749999999999998</v>
      </c>
      <c r="D77" s="16">
        <v>42840</v>
      </c>
      <c r="E77" s="21">
        <v>3</v>
      </c>
      <c r="F77" s="59">
        <v>0.1308</v>
      </c>
      <c r="G77" s="85">
        <f t="shared" si="1"/>
        <v>54</v>
      </c>
      <c r="H77" s="83">
        <v>7</v>
      </c>
      <c r="I77" s="84">
        <v>47</v>
      </c>
      <c r="K77" s="40"/>
      <c r="L77" s="37"/>
      <c r="M77" s="27"/>
      <c r="N77" s="27"/>
    </row>
    <row r="78" spans="1:14" ht="12.95" customHeight="1" x14ac:dyDescent="0.2">
      <c r="A78" s="19"/>
      <c r="B78" s="20">
        <v>75</v>
      </c>
      <c r="C78" s="1">
        <v>0.3367</v>
      </c>
      <c r="D78" s="16">
        <v>42839</v>
      </c>
      <c r="E78" s="21">
        <v>2</v>
      </c>
      <c r="F78" s="59">
        <v>0.13769999999999999</v>
      </c>
      <c r="G78" s="82">
        <f t="shared" si="1"/>
        <v>71</v>
      </c>
      <c r="H78" s="83">
        <v>40</v>
      </c>
      <c r="I78" s="84">
        <v>31</v>
      </c>
      <c r="K78" s="40"/>
      <c r="L78" s="37"/>
      <c r="M78" s="27"/>
      <c r="N78" s="27"/>
    </row>
    <row r="79" spans="1:14" ht="12.95" customHeight="1" x14ac:dyDescent="0.2">
      <c r="A79" s="19"/>
      <c r="B79" s="20">
        <v>76</v>
      </c>
      <c r="C79" s="1">
        <v>0.24540000000000001</v>
      </c>
      <c r="D79" s="23">
        <v>42840</v>
      </c>
      <c r="E79" s="24">
        <v>3</v>
      </c>
      <c r="F79" s="59">
        <v>3.7900000000000003E-2</v>
      </c>
      <c r="G79" s="85">
        <f t="shared" si="1"/>
        <v>42</v>
      </c>
      <c r="H79" s="83">
        <v>35</v>
      </c>
      <c r="I79" s="84">
        <v>7</v>
      </c>
      <c r="K79" s="40"/>
      <c r="L79" s="37"/>
      <c r="M79" s="27"/>
      <c r="N79" s="27"/>
    </row>
    <row r="80" spans="1:14" ht="12.95" customHeight="1" x14ac:dyDescent="0.2">
      <c r="A80" s="19"/>
      <c r="B80" s="20">
        <v>77</v>
      </c>
      <c r="C80" s="1">
        <v>0.307</v>
      </c>
      <c r="D80" s="16">
        <v>42839</v>
      </c>
      <c r="E80" s="24">
        <v>2</v>
      </c>
      <c r="F80" s="59">
        <v>0.16689999999999999</v>
      </c>
      <c r="G80" s="82">
        <f t="shared" si="1"/>
        <v>34</v>
      </c>
      <c r="H80" s="83">
        <v>31</v>
      </c>
      <c r="I80" s="84">
        <v>3</v>
      </c>
      <c r="K80" s="40"/>
      <c r="L80" s="37"/>
      <c r="M80" s="27"/>
      <c r="N80" s="27"/>
    </row>
    <row r="81" spans="1:14" ht="12.95" customHeight="1" x14ac:dyDescent="0.2">
      <c r="A81" s="19"/>
      <c r="B81" s="20">
        <v>78</v>
      </c>
      <c r="C81" s="1">
        <v>0.26540000000000002</v>
      </c>
      <c r="D81" s="16">
        <v>42840</v>
      </c>
      <c r="E81" s="24">
        <v>3</v>
      </c>
      <c r="F81" s="59">
        <v>0.14430000000000001</v>
      </c>
      <c r="G81" s="82">
        <f t="shared" si="1"/>
        <v>68</v>
      </c>
      <c r="H81" s="83">
        <v>61</v>
      </c>
      <c r="I81" s="84">
        <v>7</v>
      </c>
      <c r="K81" s="40"/>
      <c r="L81" s="37"/>
      <c r="M81" s="27"/>
      <c r="N81" s="27"/>
    </row>
    <row r="82" spans="1:14" ht="12.95" customHeight="1" x14ac:dyDescent="0.2">
      <c r="A82" s="19"/>
      <c r="B82" s="20">
        <v>79</v>
      </c>
      <c r="C82" s="33">
        <v>0.28949999999999998</v>
      </c>
      <c r="D82" s="16">
        <v>42840</v>
      </c>
      <c r="E82" s="24">
        <v>3</v>
      </c>
      <c r="F82" s="59"/>
      <c r="G82" s="85">
        <f t="shared" si="1"/>
        <v>0</v>
      </c>
      <c r="H82" s="83">
        <v>0</v>
      </c>
      <c r="I82" s="84">
        <v>0</v>
      </c>
      <c r="K82" s="40"/>
      <c r="L82" s="37"/>
      <c r="M82" s="27"/>
      <c r="N82" s="27"/>
    </row>
    <row r="83" spans="1:14" ht="12.95" customHeight="1" x14ac:dyDescent="0.2">
      <c r="A83" s="19"/>
      <c r="B83" s="20">
        <v>80</v>
      </c>
      <c r="C83" s="1">
        <v>0.24390000000000001</v>
      </c>
      <c r="D83" s="23">
        <v>42840</v>
      </c>
      <c r="E83" s="24">
        <v>3</v>
      </c>
      <c r="F83" s="59">
        <v>0.12909999999999999</v>
      </c>
      <c r="G83" s="82">
        <f t="shared" si="1"/>
        <v>66</v>
      </c>
      <c r="H83" s="83">
        <v>60</v>
      </c>
      <c r="I83" s="84">
        <v>6</v>
      </c>
      <c r="K83" s="40"/>
      <c r="L83" s="37"/>
      <c r="M83" s="27"/>
      <c r="N83" s="27"/>
    </row>
    <row r="84" spans="1:14" ht="12.95" customHeight="1" x14ac:dyDescent="0.2">
      <c r="A84" s="19"/>
      <c r="B84" s="20">
        <v>81</v>
      </c>
      <c r="C84" s="1">
        <v>0.32919999999999999</v>
      </c>
      <c r="D84" s="23">
        <v>42839</v>
      </c>
      <c r="E84" s="24">
        <v>2</v>
      </c>
      <c r="F84" s="59">
        <v>0.17380000000000001</v>
      </c>
      <c r="G84" s="85">
        <f t="shared" si="1"/>
        <v>49</v>
      </c>
      <c r="H84" s="83">
        <v>37</v>
      </c>
      <c r="I84" s="84">
        <v>12</v>
      </c>
      <c r="K84" s="40"/>
      <c r="L84" s="37"/>
      <c r="M84" s="27"/>
      <c r="N84" s="27"/>
    </row>
    <row r="85" spans="1:14" ht="12.95" customHeight="1" x14ac:dyDescent="0.2">
      <c r="A85" s="19"/>
      <c r="B85" s="20">
        <v>82</v>
      </c>
      <c r="C85" s="1">
        <v>0.31169999999999998</v>
      </c>
      <c r="D85" s="16">
        <v>42839</v>
      </c>
      <c r="E85" s="24">
        <v>2</v>
      </c>
      <c r="F85" s="59">
        <v>0.1694</v>
      </c>
      <c r="G85" s="82">
        <f t="shared" si="1"/>
        <v>59</v>
      </c>
      <c r="H85" s="83">
        <v>48</v>
      </c>
      <c r="I85" s="84">
        <v>11</v>
      </c>
      <c r="K85" s="40"/>
      <c r="L85" s="37"/>
      <c r="M85" s="27"/>
      <c r="N85" s="27"/>
    </row>
    <row r="86" spans="1:14" ht="12.95" customHeight="1" x14ac:dyDescent="0.2">
      <c r="A86" s="19"/>
      <c r="B86" s="20">
        <v>83</v>
      </c>
      <c r="C86" s="1">
        <v>0.2918</v>
      </c>
      <c r="D86" s="16">
        <v>42839</v>
      </c>
      <c r="E86" s="24">
        <v>2</v>
      </c>
      <c r="F86" s="59">
        <v>0.1416</v>
      </c>
      <c r="G86" s="85">
        <f t="shared" si="1"/>
        <v>56</v>
      </c>
      <c r="H86" s="83">
        <v>50</v>
      </c>
      <c r="I86" s="84">
        <v>6</v>
      </c>
      <c r="K86" s="40"/>
      <c r="L86" s="37"/>
      <c r="M86" s="27"/>
      <c r="N86" s="27"/>
    </row>
    <row r="87" spans="1:14" ht="12.95" customHeight="1" x14ac:dyDescent="0.2">
      <c r="A87" s="19"/>
      <c r="B87" s="20">
        <v>84</v>
      </c>
      <c r="C87" s="1">
        <v>0.2487</v>
      </c>
      <c r="D87" s="16" t="s">
        <v>37</v>
      </c>
      <c r="E87" s="24"/>
      <c r="F87" s="59"/>
      <c r="G87" s="82">
        <f t="shared" si="1"/>
        <v>0</v>
      </c>
      <c r="H87" s="83">
        <v>0</v>
      </c>
      <c r="I87" s="84">
        <v>0</v>
      </c>
      <c r="K87" s="40"/>
      <c r="L87" s="37"/>
      <c r="M87" s="27"/>
      <c r="N87" s="27"/>
    </row>
    <row r="88" spans="1:14" ht="12.95" customHeight="1" x14ac:dyDescent="0.2">
      <c r="A88" s="19"/>
      <c r="B88" s="20">
        <v>85</v>
      </c>
      <c r="C88" s="1">
        <v>0.23089999999999999</v>
      </c>
      <c r="D88" s="16">
        <v>42840</v>
      </c>
      <c r="E88" s="24">
        <v>3</v>
      </c>
      <c r="F88" s="59">
        <v>0.12509999999999999</v>
      </c>
      <c r="G88" s="85">
        <f t="shared" si="1"/>
        <v>40</v>
      </c>
      <c r="H88" s="83">
        <v>38</v>
      </c>
      <c r="I88" s="84">
        <v>2</v>
      </c>
      <c r="K88" s="40"/>
      <c r="L88" s="37"/>
      <c r="M88" s="27"/>
      <c r="N88" s="27"/>
    </row>
    <row r="89" spans="1:14" ht="12.95" customHeight="1" x14ac:dyDescent="0.2">
      <c r="A89" s="19"/>
      <c r="B89" s="20">
        <v>86</v>
      </c>
      <c r="C89" s="1">
        <v>0.2712</v>
      </c>
      <c r="D89" s="16">
        <v>42840</v>
      </c>
      <c r="E89" s="24">
        <v>3</v>
      </c>
      <c r="F89" s="59">
        <v>0.1419</v>
      </c>
      <c r="G89" s="82">
        <f t="shared" si="1"/>
        <v>30</v>
      </c>
      <c r="H89" s="83">
        <v>28</v>
      </c>
      <c r="I89" s="84">
        <v>2</v>
      </c>
      <c r="K89" s="40"/>
      <c r="L89" s="37"/>
      <c r="M89" s="27"/>
      <c r="N89" s="27"/>
    </row>
    <row r="90" spans="1:14" ht="12.95" customHeight="1" x14ac:dyDescent="0.2">
      <c r="A90" s="19"/>
      <c r="B90" s="20">
        <v>87</v>
      </c>
      <c r="C90" s="1">
        <v>0.29310000000000003</v>
      </c>
      <c r="D90" s="23">
        <v>42840</v>
      </c>
      <c r="E90" s="24">
        <v>3</v>
      </c>
      <c r="F90" s="59">
        <v>0.15409999999999999</v>
      </c>
      <c r="G90" s="85">
        <f t="shared" si="1"/>
        <v>48</v>
      </c>
      <c r="H90" s="83">
        <v>45</v>
      </c>
      <c r="I90" s="84">
        <v>3</v>
      </c>
      <c r="K90" s="40"/>
      <c r="L90" s="37"/>
      <c r="M90" s="27"/>
      <c r="N90" s="27"/>
    </row>
    <row r="91" spans="1:14" ht="12.95" customHeight="1" x14ac:dyDescent="0.2">
      <c r="A91" s="19"/>
      <c r="B91" s="20">
        <v>88</v>
      </c>
      <c r="C91" s="1">
        <v>0.31740000000000002</v>
      </c>
      <c r="D91" s="16">
        <v>42841</v>
      </c>
      <c r="E91" s="24">
        <v>4</v>
      </c>
      <c r="F91" s="59">
        <v>0.15770000000000001</v>
      </c>
      <c r="G91" s="82">
        <f t="shared" si="1"/>
        <v>42</v>
      </c>
      <c r="H91" s="83">
        <v>14</v>
      </c>
      <c r="I91" s="84">
        <v>28</v>
      </c>
      <c r="K91" s="40"/>
      <c r="L91" s="37"/>
      <c r="M91" s="27"/>
      <c r="N91" s="27"/>
    </row>
    <row r="92" spans="1:14" ht="12.95" customHeight="1" x14ac:dyDescent="0.2">
      <c r="A92" s="19"/>
      <c r="B92" s="20">
        <v>89</v>
      </c>
      <c r="C92" s="1">
        <v>0.2606</v>
      </c>
      <c r="D92" s="16">
        <v>42839</v>
      </c>
      <c r="E92" s="24">
        <v>2</v>
      </c>
      <c r="F92" s="59">
        <v>0.1605</v>
      </c>
      <c r="G92" s="82">
        <f t="shared" si="1"/>
        <v>70</v>
      </c>
      <c r="H92" s="83">
        <v>56</v>
      </c>
      <c r="I92" s="84">
        <v>14</v>
      </c>
      <c r="K92" s="40"/>
      <c r="L92" s="37"/>
      <c r="M92" s="27"/>
      <c r="N92" s="27"/>
    </row>
    <row r="93" spans="1:14" ht="12.95" customHeight="1" x14ac:dyDescent="0.2">
      <c r="A93" s="19"/>
      <c r="B93" s="20">
        <v>90</v>
      </c>
      <c r="C93" s="1">
        <v>0.34820000000000001</v>
      </c>
      <c r="D93" s="16">
        <v>42840</v>
      </c>
      <c r="E93" s="24">
        <v>3</v>
      </c>
      <c r="F93" s="59">
        <v>0.1245</v>
      </c>
      <c r="G93" s="85">
        <f t="shared" si="1"/>
        <v>57</v>
      </c>
      <c r="H93" s="83">
        <v>54</v>
      </c>
      <c r="I93" s="84">
        <v>3</v>
      </c>
      <c r="K93" s="40"/>
      <c r="L93" s="37"/>
      <c r="M93" s="27"/>
      <c r="N93" s="27"/>
    </row>
    <row r="94" spans="1:14" ht="12.95" customHeight="1" x14ac:dyDescent="0.2">
      <c r="A94" s="19"/>
      <c r="B94" s="20">
        <v>91</v>
      </c>
      <c r="C94" s="1">
        <v>0.25829999999999997</v>
      </c>
      <c r="D94" s="16">
        <v>42840</v>
      </c>
      <c r="E94" s="24">
        <v>3</v>
      </c>
      <c r="F94" s="59">
        <v>0.1474</v>
      </c>
      <c r="G94" s="82">
        <f t="shared" si="1"/>
        <v>42</v>
      </c>
      <c r="H94" s="83">
        <v>38</v>
      </c>
      <c r="I94" s="84">
        <v>4</v>
      </c>
      <c r="K94" s="40"/>
      <c r="L94" s="37"/>
      <c r="M94" s="27"/>
      <c r="N94" s="27"/>
    </row>
    <row r="95" spans="1:14" ht="12.95" customHeight="1" x14ac:dyDescent="0.2">
      <c r="A95" s="19"/>
      <c r="B95" s="20">
        <v>92</v>
      </c>
      <c r="C95" s="1">
        <v>0.29530000000000001</v>
      </c>
      <c r="D95" s="16">
        <v>42839</v>
      </c>
      <c r="E95" s="24">
        <v>2</v>
      </c>
      <c r="F95" s="59">
        <v>0.14130000000000001</v>
      </c>
      <c r="G95" s="85">
        <f t="shared" si="1"/>
        <v>44</v>
      </c>
      <c r="H95" s="83">
        <v>41</v>
      </c>
      <c r="I95" s="84">
        <v>3</v>
      </c>
      <c r="K95" s="40"/>
      <c r="L95" s="37"/>
      <c r="M95" s="27"/>
      <c r="N95" s="27"/>
    </row>
    <row r="96" spans="1:14" ht="12.95" customHeight="1" x14ac:dyDescent="0.2">
      <c r="A96" s="19"/>
      <c r="B96" s="20">
        <v>93</v>
      </c>
      <c r="C96" s="1">
        <v>0.26819999999999999</v>
      </c>
      <c r="D96" s="16">
        <v>42839</v>
      </c>
      <c r="E96" s="24">
        <v>2</v>
      </c>
      <c r="F96" s="59">
        <v>0.114</v>
      </c>
      <c r="G96" s="82">
        <f t="shared" si="1"/>
        <v>58</v>
      </c>
      <c r="H96" s="83">
        <v>9</v>
      </c>
      <c r="I96" s="84">
        <v>49</v>
      </c>
      <c r="K96" s="40"/>
      <c r="L96" s="37"/>
      <c r="M96" s="27"/>
      <c r="N96" s="27"/>
    </row>
    <row r="97" spans="1:14" ht="12.95" customHeight="1" x14ac:dyDescent="0.2">
      <c r="A97" s="19"/>
      <c r="B97" s="20">
        <v>94</v>
      </c>
      <c r="C97" s="1">
        <v>0.22850000000000001</v>
      </c>
      <c r="D97" s="16">
        <v>42840</v>
      </c>
      <c r="E97" s="24">
        <v>3</v>
      </c>
      <c r="F97" s="59">
        <v>0.1603</v>
      </c>
      <c r="G97" s="85">
        <f t="shared" si="1"/>
        <v>37</v>
      </c>
      <c r="H97" s="83">
        <v>33</v>
      </c>
      <c r="I97" s="84">
        <v>4</v>
      </c>
      <c r="K97" s="40"/>
      <c r="L97" s="37"/>
      <c r="M97" s="27"/>
      <c r="N97" s="27"/>
    </row>
    <row r="98" spans="1:14" ht="12.95" customHeight="1" x14ac:dyDescent="0.2">
      <c r="A98" s="19"/>
      <c r="B98" s="20">
        <v>95</v>
      </c>
      <c r="C98" s="1">
        <v>0.30790000000000001</v>
      </c>
      <c r="D98" s="16">
        <v>42844</v>
      </c>
      <c r="E98" s="24">
        <v>7</v>
      </c>
      <c r="F98" s="59">
        <v>0.15559999999999999</v>
      </c>
      <c r="G98" s="82">
        <f t="shared" si="1"/>
        <v>57</v>
      </c>
      <c r="H98" s="83">
        <v>33</v>
      </c>
      <c r="I98" s="84">
        <v>24</v>
      </c>
      <c r="K98" s="40"/>
      <c r="L98" s="37"/>
      <c r="M98" s="27"/>
      <c r="N98" s="27"/>
    </row>
    <row r="99" spans="1:14" ht="12.95" customHeight="1" x14ac:dyDescent="0.2">
      <c r="A99" s="19"/>
      <c r="B99" s="20">
        <v>96</v>
      </c>
      <c r="C99" s="1">
        <v>0.217</v>
      </c>
      <c r="D99" s="16">
        <v>42839</v>
      </c>
      <c r="E99" s="24">
        <v>2</v>
      </c>
      <c r="F99" s="59">
        <v>0.1328</v>
      </c>
      <c r="G99" s="85">
        <f t="shared" si="1"/>
        <v>37</v>
      </c>
      <c r="H99" s="83">
        <v>36</v>
      </c>
      <c r="I99" s="84">
        <v>1</v>
      </c>
      <c r="K99" s="40"/>
      <c r="L99" s="37"/>
      <c r="M99" s="27"/>
      <c r="N99" s="27"/>
    </row>
    <row r="100" spans="1:14" ht="12.95" customHeight="1" x14ac:dyDescent="0.2">
      <c r="A100" s="19"/>
      <c r="B100" s="20">
        <v>97</v>
      </c>
      <c r="C100" s="1">
        <v>0.21679999999999999</v>
      </c>
      <c r="D100" s="16">
        <v>42840</v>
      </c>
      <c r="E100" s="24">
        <v>3</v>
      </c>
      <c r="F100" s="59">
        <v>0.1143</v>
      </c>
      <c r="G100" s="82">
        <f t="shared" si="1"/>
        <v>52</v>
      </c>
      <c r="H100" s="83">
        <v>47</v>
      </c>
      <c r="I100" s="84">
        <v>5</v>
      </c>
      <c r="K100" s="40"/>
      <c r="L100" s="37"/>
      <c r="M100" s="27"/>
      <c r="N100" s="27"/>
    </row>
    <row r="101" spans="1:14" ht="12.95" customHeight="1" x14ac:dyDescent="0.2">
      <c r="A101" s="19"/>
      <c r="B101" s="20">
        <v>98</v>
      </c>
      <c r="C101" s="1">
        <v>0.2586</v>
      </c>
      <c r="D101" s="16">
        <v>42840</v>
      </c>
      <c r="E101" s="24">
        <v>3</v>
      </c>
      <c r="F101" s="59">
        <v>0.14230000000000001</v>
      </c>
      <c r="G101" s="85">
        <f t="shared" si="1"/>
        <v>46</v>
      </c>
      <c r="H101" s="83">
        <v>42</v>
      </c>
      <c r="I101" s="84">
        <v>4</v>
      </c>
      <c r="K101" s="40"/>
      <c r="L101" s="37"/>
      <c r="M101" s="27"/>
      <c r="N101" s="27"/>
    </row>
    <row r="102" spans="1:14" ht="12.95" customHeight="1" x14ac:dyDescent="0.2">
      <c r="A102" s="19"/>
      <c r="B102" s="20">
        <v>99</v>
      </c>
      <c r="C102" s="1">
        <v>0.34160000000000001</v>
      </c>
      <c r="D102" s="16">
        <v>42840</v>
      </c>
      <c r="E102" s="24">
        <v>3</v>
      </c>
      <c r="F102" s="59">
        <v>0.1285</v>
      </c>
      <c r="G102" s="82">
        <f t="shared" si="1"/>
        <v>46</v>
      </c>
      <c r="H102" s="83">
        <v>45</v>
      </c>
      <c r="I102" s="84">
        <v>1</v>
      </c>
      <c r="K102" s="40"/>
      <c r="L102" s="37"/>
      <c r="M102" s="27"/>
      <c r="N102" s="27"/>
    </row>
    <row r="103" spans="1:14" ht="12.95" customHeight="1" x14ac:dyDescent="0.2">
      <c r="A103" s="19"/>
      <c r="B103" s="20">
        <v>100</v>
      </c>
      <c r="C103" s="1">
        <v>0.34160000000000001</v>
      </c>
      <c r="D103" s="16">
        <v>42840</v>
      </c>
      <c r="E103" s="24">
        <v>3</v>
      </c>
      <c r="F103" s="59">
        <v>0.16869999999999999</v>
      </c>
      <c r="G103" s="82">
        <f t="shared" si="1"/>
        <v>49</v>
      </c>
      <c r="H103" s="83">
        <v>44</v>
      </c>
      <c r="I103" s="84">
        <v>5</v>
      </c>
      <c r="K103" s="40"/>
      <c r="L103" s="37"/>
      <c r="M103" s="27"/>
      <c r="N103" s="27"/>
    </row>
    <row r="104" spans="1:14" ht="12.95" customHeight="1" x14ac:dyDescent="0.2">
      <c r="A104" s="19"/>
      <c r="B104" s="20">
        <v>101</v>
      </c>
      <c r="C104" s="1">
        <v>0.35260000000000002</v>
      </c>
      <c r="D104" s="16">
        <v>42840</v>
      </c>
      <c r="E104" s="24">
        <v>3</v>
      </c>
      <c r="F104" s="59">
        <v>0.192</v>
      </c>
      <c r="G104" s="85">
        <f t="shared" si="1"/>
        <v>56</v>
      </c>
      <c r="H104" s="83">
        <v>53</v>
      </c>
      <c r="I104" s="84">
        <v>3</v>
      </c>
      <c r="K104" s="40"/>
      <c r="L104" s="37"/>
      <c r="M104" s="27"/>
      <c r="N104" s="27"/>
    </row>
    <row r="105" spans="1:14" ht="12.95" customHeight="1" x14ac:dyDescent="0.2">
      <c r="A105" s="19"/>
      <c r="B105" s="20">
        <v>102</v>
      </c>
      <c r="C105" s="1">
        <v>0.29270000000000002</v>
      </c>
      <c r="D105" s="16">
        <v>42840</v>
      </c>
      <c r="E105" s="24">
        <v>3</v>
      </c>
      <c r="F105" s="59">
        <v>0.1595</v>
      </c>
      <c r="G105" s="82">
        <f t="shared" si="1"/>
        <v>33</v>
      </c>
      <c r="H105" s="83">
        <v>27</v>
      </c>
      <c r="I105" s="84">
        <v>6</v>
      </c>
      <c r="K105" s="40"/>
      <c r="L105" s="37"/>
      <c r="M105" s="27"/>
      <c r="N105" s="27"/>
    </row>
    <row r="106" spans="1:14" ht="12.95" customHeight="1" x14ac:dyDescent="0.2">
      <c r="A106" s="19"/>
      <c r="B106" s="20">
        <v>103</v>
      </c>
      <c r="C106" s="1">
        <v>0.24529999999999999</v>
      </c>
      <c r="D106" s="16">
        <v>42839</v>
      </c>
      <c r="E106" s="24">
        <v>2</v>
      </c>
      <c r="F106" s="59">
        <v>0.126</v>
      </c>
      <c r="G106" s="85">
        <f t="shared" si="1"/>
        <v>43</v>
      </c>
      <c r="H106" s="83">
        <v>40</v>
      </c>
      <c r="I106" s="84">
        <v>3</v>
      </c>
      <c r="K106" s="40"/>
      <c r="L106" s="37"/>
      <c r="M106" s="27"/>
      <c r="N106" s="27"/>
    </row>
    <row r="107" spans="1:14" s="27" customFormat="1" ht="12.95" customHeight="1" x14ac:dyDescent="0.2">
      <c r="A107" s="19"/>
      <c r="B107" s="20">
        <v>104</v>
      </c>
      <c r="C107" s="1">
        <v>0.25840000000000002</v>
      </c>
      <c r="D107" s="16">
        <v>42840</v>
      </c>
      <c r="E107" s="24">
        <v>3</v>
      </c>
      <c r="F107" s="59">
        <v>0.1348</v>
      </c>
      <c r="G107" s="82">
        <f t="shared" si="1"/>
        <v>47</v>
      </c>
      <c r="H107" s="83">
        <v>43</v>
      </c>
      <c r="I107" s="84">
        <v>4</v>
      </c>
      <c r="K107" s="40"/>
      <c r="L107" s="37"/>
    </row>
    <row r="108" spans="1:14" s="27" customFormat="1" ht="12.95" customHeight="1" x14ac:dyDescent="0.2">
      <c r="A108" s="19"/>
      <c r="B108" s="20">
        <v>105</v>
      </c>
      <c r="C108" s="1">
        <v>0.30480000000000002</v>
      </c>
      <c r="D108" s="16">
        <v>42841</v>
      </c>
      <c r="E108" s="24">
        <v>4</v>
      </c>
      <c r="F108" s="59">
        <v>0.15770000000000001</v>
      </c>
      <c r="G108" s="85">
        <f t="shared" si="1"/>
        <v>33</v>
      </c>
      <c r="H108" s="83">
        <v>28</v>
      </c>
      <c r="I108" s="84">
        <v>5</v>
      </c>
      <c r="K108" s="40"/>
      <c r="L108" s="37"/>
    </row>
    <row r="109" spans="1:14" s="27" customFormat="1" ht="12.95" customHeight="1" x14ac:dyDescent="0.2">
      <c r="A109" s="19"/>
      <c r="B109" s="20">
        <v>106</v>
      </c>
      <c r="C109" s="1">
        <v>0.25369999999999998</v>
      </c>
      <c r="D109" s="16">
        <v>42839</v>
      </c>
      <c r="E109" s="24">
        <v>2</v>
      </c>
      <c r="F109" s="59">
        <v>0.1391</v>
      </c>
      <c r="G109" s="82">
        <f t="shared" si="1"/>
        <v>57</v>
      </c>
      <c r="H109" s="83">
        <v>55</v>
      </c>
      <c r="I109" s="84">
        <v>2</v>
      </c>
      <c r="K109" s="40"/>
      <c r="L109" s="37"/>
    </row>
    <row r="110" spans="1:14" s="27" customFormat="1" ht="12.95" customHeight="1" x14ac:dyDescent="0.2">
      <c r="A110" s="19"/>
      <c r="B110" s="20">
        <v>107</v>
      </c>
      <c r="C110" s="1">
        <v>0.28660000000000002</v>
      </c>
      <c r="D110" s="16">
        <v>42839</v>
      </c>
      <c r="E110" s="24">
        <v>2</v>
      </c>
      <c r="F110" s="59">
        <v>0.16950000000000001</v>
      </c>
      <c r="G110" s="85">
        <f t="shared" si="1"/>
        <v>44</v>
      </c>
      <c r="H110" s="83">
        <v>35</v>
      </c>
      <c r="I110" s="84">
        <v>9</v>
      </c>
      <c r="K110" s="40"/>
      <c r="L110" s="37"/>
    </row>
    <row r="111" spans="1:14" s="27" customFormat="1" ht="12.95" customHeight="1" x14ac:dyDescent="0.2">
      <c r="A111" s="19"/>
      <c r="B111" s="20">
        <v>108</v>
      </c>
      <c r="C111" s="1">
        <v>0.22650000000000001</v>
      </c>
      <c r="D111" s="16">
        <v>42840</v>
      </c>
      <c r="E111" s="24">
        <v>3</v>
      </c>
      <c r="F111" s="59">
        <v>0.1157</v>
      </c>
      <c r="G111" s="82">
        <f t="shared" si="1"/>
        <v>47</v>
      </c>
      <c r="H111" s="83">
        <v>41</v>
      </c>
      <c r="I111" s="84">
        <v>6</v>
      </c>
      <c r="K111" s="40"/>
      <c r="L111" s="37"/>
    </row>
    <row r="112" spans="1:14" s="27" customFormat="1" ht="12.95" customHeight="1" x14ac:dyDescent="0.2">
      <c r="A112" s="19"/>
      <c r="B112" s="20">
        <v>109</v>
      </c>
      <c r="C112" s="1">
        <v>0.2576</v>
      </c>
      <c r="D112" s="16">
        <v>42841</v>
      </c>
      <c r="E112" s="24">
        <v>4</v>
      </c>
      <c r="F112" s="59">
        <v>0.1234</v>
      </c>
      <c r="G112" s="85">
        <f t="shared" si="1"/>
        <v>47</v>
      </c>
      <c r="H112" s="83">
        <v>39</v>
      </c>
      <c r="I112" s="84">
        <v>8</v>
      </c>
      <c r="K112" s="40"/>
      <c r="L112" s="37"/>
    </row>
    <row r="113" spans="1:12" s="27" customFormat="1" ht="12.95" customHeight="1" x14ac:dyDescent="0.2">
      <c r="A113" s="19"/>
      <c r="B113" s="20">
        <v>110</v>
      </c>
      <c r="C113" s="1">
        <v>0.30080000000000001</v>
      </c>
      <c r="D113" s="16">
        <v>42840</v>
      </c>
      <c r="E113" s="24">
        <v>3</v>
      </c>
      <c r="F113" s="59">
        <v>0.1757</v>
      </c>
      <c r="G113" s="82">
        <f t="shared" si="1"/>
        <v>50</v>
      </c>
      <c r="H113" s="83">
        <v>38</v>
      </c>
      <c r="I113" s="84">
        <v>12</v>
      </c>
      <c r="K113" s="40"/>
      <c r="L113" s="37"/>
    </row>
    <row r="114" spans="1:12" s="27" customFormat="1" ht="12.95" customHeight="1" x14ac:dyDescent="0.2">
      <c r="A114" s="19"/>
      <c r="B114" s="20">
        <v>111</v>
      </c>
      <c r="C114" s="1">
        <v>0.2651</v>
      </c>
      <c r="D114" s="16">
        <v>42840</v>
      </c>
      <c r="E114" s="24">
        <v>3</v>
      </c>
      <c r="F114" s="59">
        <v>0.13619999999999999</v>
      </c>
      <c r="G114" s="82">
        <f t="shared" si="1"/>
        <v>45</v>
      </c>
      <c r="H114" s="83">
        <v>33</v>
      </c>
      <c r="I114" s="84">
        <v>12</v>
      </c>
      <c r="K114" s="40"/>
      <c r="L114" s="37"/>
    </row>
    <row r="115" spans="1:12" s="27" customFormat="1" ht="12.95" customHeight="1" x14ac:dyDescent="0.2">
      <c r="A115" s="19"/>
      <c r="B115" s="20">
        <v>112</v>
      </c>
      <c r="C115" s="1">
        <v>0.33700000000000002</v>
      </c>
      <c r="D115" s="16">
        <v>42839</v>
      </c>
      <c r="E115" s="24">
        <v>2</v>
      </c>
      <c r="F115" s="66">
        <v>0.1719</v>
      </c>
      <c r="G115" s="85">
        <f t="shared" si="1"/>
        <v>45</v>
      </c>
      <c r="H115" s="83">
        <v>40</v>
      </c>
      <c r="I115" s="84">
        <v>5</v>
      </c>
      <c r="K115" s="40"/>
      <c r="L115" s="37"/>
    </row>
    <row r="116" spans="1:12" s="27" customFormat="1" ht="12.95" customHeight="1" x14ac:dyDescent="0.2">
      <c r="A116" s="19"/>
      <c r="B116" s="20">
        <v>113</v>
      </c>
      <c r="C116" s="1">
        <v>0.34110000000000001</v>
      </c>
      <c r="D116" s="16">
        <v>42840</v>
      </c>
      <c r="E116" s="24">
        <v>3</v>
      </c>
      <c r="F116" s="59">
        <v>0.18629999999999999</v>
      </c>
      <c r="G116" s="82">
        <f t="shared" si="1"/>
        <v>38</v>
      </c>
      <c r="H116" s="83">
        <v>35</v>
      </c>
      <c r="I116" s="84">
        <v>3</v>
      </c>
      <c r="K116" s="40"/>
      <c r="L116" s="37"/>
    </row>
    <row r="117" spans="1:12" s="27" customFormat="1" ht="12.95" customHeight="1" x14ac:dyDescent="0.2">
      <c r="A117" s="19"/>
      <c r="B117" s="20">
        <v>114</v>
      </c>
      <c r="C117" s="1">
        <v>0.26279999999999998</v>
      </c>
      <c r="D117" s="16">
        <v>42840</v>
      </c>
      <c r="E117" s="24">
        <v>3</v>
      </c>
      <c r="F117" s="59">
        <v>0.14649999999999999</v>
      </c>
      <c r="G117" s="85">
        <f t="shared" si="1"/>
        <v>31</v>
      </c>
      <c r="H117" s="83">
        <v>29</v>
      </c>
      <c r="I117" s="84">
        <v>2</v>
      </c>
      <c r="K117" s="40"/>
      <c r="L117" s="37"/>
    </row>
    <row r="118" spans="1:12" s="27" customFormat="1" ht="12.95" customHeight="1" x14ac:dyDescent="0.2">
      <c r="A118" s="19"/>
      <c r="B118" s="20">
        <v>115</v>
      </c>
      <c r="C118" s="1">
        <v>0.31380000000000002</v>
      </c>
      <c r="D118" s="16">
        <v>42839</v>
      </c>
      <c r="E118" s="24">
        <v>2</v>
      </c>
      <c r="F118" s="59">
        <v>0.1353</v>
      </c>
      <c r="G118" s="82">
        <f t="shared" si="1"/>
        <v>55</v>
      </c>
      <c r="H118" s="83">
        <v>52</v>
      </c>
      <c r="I118" s="84">
        <v>3</v>
      </c>
      <c r="K118" s="40"/>
      <c r="L118" s="37"/>
    </row>
    <row r="119" spans="1:12" s="27" customFormat="1" ht="12.95" customHeight="1" x14ac:dyDescent="0.2">
      <c r="A119" s="19"/>
      <c r="B119" s="20">
        <v>116</v>
      </c>
      <c r="C119" s="1">
        <v>0.31140000000000001</v>
      </c>
      <c r="D119" s="16">
        <v>42839</v>
      </c>
      <c r="E119" s="24">
        <v>2</v>
      </c>
      <c r="F119" s="59">
        <v>0.18859999999999999</v>
      </c>
      <c r="G119" s="85">
        <f t="shared" si="1"/>
        <v>41</v>
      </c>
      <c r="H119" s="83">
        <v>39</v>
      </c>
      <c r="I119" s="84">
        <v>2</v>
      </c>
      <c r="K119" s="40"/>
      <c r="L119" s="37"/>
    </row>
    <row r="120" spans="1:12" s="27" customFormat="1" ht="12.95" customHeight="1" x14ac:dyDescent="0.2">
      <c r="A120" s="19"/>
      <c r="B120" s="20">
        <v>117</v>
      </c>
      <c r="C120" s="1">
        <v>0.3241</v>
      </c>
      <c r="D120" s="16">
        <v>42840</v>
      </c>
      <c r="E120" s="24">
        <v>3</v>
      </c>
      <c r="F120" s="59">
        <v>0.17150000000000001</v>
      </c>
      <c r="G120" s="82">
        <f t="shared" si="1"/>
        <v>36</v>
      </c>
      <c r="H120" s="83">
        <v>34</v>
      </c>
      <c r="I120" s="84">
        <v>2</v>
      </c>
      <c r="K120" s="40"/>
      <c r="L120" s="37"/>
    </row>
    <row r="121" spans="1:12" s="27" customFormat="1" ht="12.95" customHeight="1" x14ac:dyDescent="0.2">
      <c r="A121" s="19"/>
      <c r="B121" s="20">
        <v>118</v>
      </c>
      <c r="C121" s="1">
        <v>0.35920000000000002</v>
      </c>
      <c r="D121" s="16">
        <v>42839</v>
      </c>
      <c r="E121" s="24">
        <v>2</v>
      </c>
      <c r="F121" s="59">
        <v>0.19359999999999999</v>
      </c>
      <c r="G121" s="85">
        <f t="shared" si="1"/>
        <v>53</v>
      </c>
      <c r="H121" s="83">
        <v>48</v>
      </c>
      <c r="I121" s="84">
        <v>5</v>
      </c>
      <c r="K121" s="40"/>
      <c r="L121" s="37"/>
    </row>
    <row r="122" spans="1:12" s="27" customFormat="1" ht="12.95" customHeight="1" x14ac:dyDescent="0.2">
      <c r="A122" s="19"/>
      <c r="B122" s="20">
        <v>119</v>
      </c>
      <c r="C122" s="1">
        <v>0.31130000000000002</v>
      </c>
      <c r="D122" s="16">
        <v>42840</v>
      </c>
      <c r="E122" s="24">
        <v>3</v>
      </c>
      <c r="F122" s="59">
        <v>4.3299999999999998E-2</v>
      </c>
      <c r="G122" s="82">
        <f t="shared" si="1"/>
        <v>34</v>
      </c>
      <c r="H122" s="83">
        <v>33</v>
      </c>
      <c r="I122" s="84">
        <v>1</v>
      </c>
      <c r="K122" s="40"/>
      <c r="L122" s="37"/>
    </row>
    <row r="123" spans="1:12" s="27" customFormat="1" ht="12.95" customHeight="1" x14ac:dyDescent="0.2">
      <c r="A123" s="19"/>
      <c r="B123" s="20">
        <v>120</v>
      </c>
      <c r="C123" s="1">
        <v>0.3115</v>
      </c>
      <c r="D123" s="16">
        <v>42839</v>
      </c>
      <c r="E123" s="24">
        <v>2</v>
      </c>
      <c r="F123" s="59">
        <v>0.1565</v>
      </c>
      <c r="G123" s="85">
        <f t="shared" si="1"/>
        <v>41</v>
      </c>
      <c r="H123" s="83">
        <v>39</v>
      </c>
      <c r="I123" s="84">
        <v>2</v>
      </c>
      <c r="K123" s="40"/>
      <c r="L123" s="37"/>
    </row>
    <row r="124" spans="1:12" s="27" customFormat="1" ht="12.95" customHeight="1" x14ac:dyDescent="0.2">
      <c r="A124" s="19"/>
      <c r="B124" s="20">
        <v>121</v>
      </c>
      <c r="C124" s="1">
        <v>0.30149999999999999</v>
      </c>
      <c r="D124" s="16">
        <v>42840</v>
      </c>
      <c r="E124" s="24">
        <v>3</v>
      </c>
      <c r="F124" s="59">
        <v>0.157</v>
      </c>
      <c r="G124" s="82">
        <f t="shared" si="1"/>
        <v>43</v>
      </c>
      <c r="H124" s="83">
        <v>35</v>
      </c>
      <c r="I124" s="84">
        <v>8</v>
      </c>
      <c r="K124" s="40"/>
      <c r="L124" s="37"/>
    </row>
    <row r="125" spans="1:12" s="27" customFormat="1" ht="12.95" customHeight="1" x14ac:dyDescent="0.2">
      <c r="A125" s="19"/>
      <c r="B125" s="20">
        <v>122</v>
      </c>
      <c r="C125" s="1">
        <v>0.24970000000000001</v>
      </c>
      <c r="D125" s="16">
        <v>42839</v>
      </c>
      <c r="E125" s="24">
        <v>2</v>
      </c>
      <c r="F125" s="59">
        <v>0.1145</v>
      </c>
      <c r="G125" s="82">
        <f t="shared" si="1"/>
        <v>0</v>
      </c>
      <c r="H125" s="83"/>
      <c r="I125" s="84"/>
      <c r="K125" s="40"/>
      <c r="L125" s="37"/>
    </row>
    <row r="126" spans="1:12" s="27" customFormat="1" ht="12.95" customHeight="1" x14ac:dyDescent="0.2">
      <c r="A126" s="19"/>
      <c r="B126" s="20">
        <v>123</v>
      </c>
      <c r="C126" s="1">
        <v>0.29459999999999997</v>
      </c>
      <c r="D126" s="23">
        <v>42839</v>
      </c>
      <c r="E126" s="24">
        <v>2</v>
      </c>
      <c r="F126" s="59">
        <v>0.16339999999999999</v>
      </c>
      <c r="G126" s="85">
        <f t="shared" si="1"/>
        <v>0</v>
      </c>
      <c r="H126" s="83"/>
      <c r="I126" s="84"/>
      <c r="K126" s="40"/>
      <c r="L126" s="37"/>
    </row>
    <row r="127" spans="1:12" s="27" customFormat="1" ht="12.95" customHeight="1" x14ac:dyDescent="0.2">
      <c r="A127" s="19"/>
      <c r="B127" s="20">
        <v>124</v>
      </c>
      <c r="C127" s="1">
        <v>0.33750000000000002</v>
      </c>
      <c r="D127" s="16">
        <v>42840</v>
      </c>
      <c r="E127" s="24">
        <v>3</v>
      </c>
      <c r="F127" s="59">
        <v>0.1784</v>
      </c>
      <c r="G127" s="82">
        <f t="shared" si="1"/>
        <v>0</v>
      </c>
      <c r="H127" s="83"/>
      <c r="I127" s="84"/>
      <c r="K127" s="40"/>
      <c r="L127" s="37"/>
    </row>
    <row r="128" spans="1:12" s="27" customFormat="1" ht="12.95" customHeight="1" x14ac:dyDescent="0.2">
      <c r="A128" s="19"/>
      <c r="B128" s="20">
        <v>125</v>
      </c>
      <c r="C128" s="1">
        <v>0.27460000000000001</v>
      </c>
      <c r="D128" s="16">
        <v>42839</v>
      </c>
      <c r="E128" s="24">
        <v>2</v>
      </c>
      <c r="F128" s="59">
        <v>0.14630000000000001</v>
      </c>
      <c r="G128" s="85">
        <f t="shared" si="1"/>
        <v>0</v>
      </c>
      <c r="H128" s="83"/>
      <c r="I128" s="84"/>
      <c r="K128" s="40"/>
      <c r="L128" s="37"/>
    </row>
    <row r="129" spans="1:14" s="27" customFormat="1" ht="12.95" customHeight="1" x14ac:dyDescent="0.2">
      <c r="A129" s="19"/>
      <c r="B129" s="20">
        <v>126</v>
      </c>
      <c r="C129" s="1">
        <v>0.34339999999999998</v>
      </c>
      <c r="D129" s="16">
        <v>42839</v>
      </c>
      <c r="E129" s="24">
        <v>2</v>
      </c>
      <c r="F129" s="59">
        <v>0.1966</v>
      </c>
      <c r="G129" s="82">
        <f t="shared" si="1"/>
        <v>0</v>
      </c>
      <c r="H129" s="83"/>
      <c r="I129" s="84"/>
      <c r="K129" s="40"/>
      <c r="L129" s="37"/>
      <c r="N129" s="4"/>
    </row>
    <row r="130" spans="1:14" s="27" customFormat="1" ht="12.95" customHeight="1" x14ac:dyDescent="0.2">
      <c r="A130" s="19"/>
      <c r="B130" s="20">
        <v>127</v>
      </c>
      <c r="C130" s="1">
        <v>0.2666</v>
      </c>
      <c r="D130" s="16">
        <v>42840</v>
      </c>
      <c r="E130" s="24">
        <v>3</v>
      </c>
      <c r="F130" s="59">
        <v>0.14829999999999999</v>
      </c>
      <c r="G130" s="85">
        <f t="shared" si="1"/>
        <v>0</v>
      </c>
      <c r="H130" s="83"/>
      <c r="I130" s="84"/>
      <c r="K130" s="40"/>
      <c r="L130" s="37"/>
      <c r="N130" s="4"/>
    </row>
    <row r="131" spans="1:14" s="27" customFormat="1" ht="12.95" customHeight="1" x14ac:dyDescent="0.2">
      <c r="A131" s="19"/>
      <c r="B131" s="20">
        <v>128</v>
      </c>
      <c r="C131" s="1">
        <v>0.3649</v>
      </c>
      <c r="D131" s="23">
        <v>42840</v>
      </c>
      <c r="E131" s="24">
        <v>3</v>
      </c>
      <c r="F131" s="59">
        <v>0.19339999999999999</v>
      </c>
      <c r="G131" s="82">
        <f t="shared" si="1"/>
        <v>0</v>
      </c>
      <c r="H131" s="83"/>
      <c r="I131" s="84"/>
      <c r="K131" s="40"/>
      <c r="L131" s="37"/>
      <c r="N131" s="4"/>
    </row>
    <row r="132" spans="1:14" s="27" customFormat="1" ht="12.95" customHeight="1" x14ac:dyDescent="0.2">
      <c r="A132" s="19"/>
      <c r="B132" s="20">
        <v>129</v>
      </c>
      <c r="C132" s="1">
        <v>0.3019</v>
      </c>
      <c r="D132" s="23">
        <v>42839</v>
      </c>
      <c r="E132" s="24">
        <v>2</v>
      </c>
      <c r="F132" s="59">
        <v>0.154</v>
      </c>
      <c r="G132" s="85">
        <f t="shared" si="1"/>
        <v>0</v>
      </c>
      <c r="H132" s="83"/>
      <c r="I132" s="84"/>
      <c r="K132" s="40"/>
      <c r="L132" s="37"/>
      <c r="N132" s="4"/>
    </row>
    <row r="133" spans="1:14" ht="12.95" customHeight="1" x14ac:dyDescent="0.2">
      <c r="A133" s="19"/>
      <c r="B133" s="20">
        <v>130</v>
      </c>
      <c r="C133" s="1">
        <v>0.4123</v>
      </c>
      <c r="D133" s="16">
        <v>42839</v>
      </c>
      <c r="E133" s="24">
        <v>2</v>
      </c>
      <c r="F133" s="59">
        <v>0.23250000000000001</v>
      </c>
      <c r="G133" s="82">
        <f t="shared" si="1"/>
        <v>0</v>
      </c>
      <c r="H133" s="83"/>
      <c r="I133" s="84"/>
      <c r="K133" s="40"/>
      <c r="L133" s="37"/>
      <c r="M133" s="27"/>
    </row>
    <row r="134" spans="1:14" ht="12.95" customHeight="1" x14ac:dyDescent="0.2">
      <c r="A134" s="19"/>
      <c r="B134" s="20">
        <v>131</v>
      </c>
      <c r="C134" s="1">
        <v>0.27939999999999998</v>
      </c>
      <c r="D134" s="23">
        <v>42839</v>
      </c>
      <c r="E134" s="24">
        <v>2</v>
      </c>
      <c r="F134" s="59">
        <v>7.5600000000000001E-2</v>
      </c>
      <c r="G134" s="85">
        <f t="shared" ref="G134:G197" si="2">H134+I134</f>
        <v>0</v>
      </c>
      <c r="H134" s="83"/>
      <c r="I134" s="84"/>
      <c r="K134" s="40"/>
      <c r="L134" s="37"/>
      <c r="M134" s="27"/>
    </row>
    <row r="135" spans="1:14" ht="12.95" customHeight="1" x14ac:dyDescent="0.2">
      <c r="A135" s="19"/>
      <c r="B135" s="20">
        <v>132</v>
      </c>
      <c r="C135" s="1">
        <v>0.36349999999999999</v>
      </c>
      <c r="D135" s="16">
        <v>42840</v>
      </c>
      <c r="E135" s="24">
        <v>3</v>
      </c>
      <c r="F135" s="59">
        <v>0.2039</v>
      </c>
      <c r="G135" s="82">
        <f t="shared" si="2"/>
        <v>0</v>
      </c>
      <c r="H135" s="83"/>
      <c r="I135" s="84"/>
      <c r="K135" s="40"/>
      <c r="L135" s="37"/>
      <c r="M135" s="27"/>
    </row>
    <row r="136" spans="1:14" ht="12.95" customHeight="1" x14ac:dyDescent="0.2">
      <c r="A136" s="19"/>
      <c r="B136" s="20">
        <v>133</v>
      </c>
      <c r="C136" s="1">
        <v>0.32540000000000002</v>
      </c>
      <c r="D136" s="23">
        <v>42841</v>
      </c>
      <c r="E136" s="24">
        <v>4</v>
      </c>
      <c r="F136" s="59">
        <v>0.17219999999999999</v>
      </c>
      <c r="G136" s="82">
        <f t="shared" si="2"/>
        <v>0</v>
      </c>
      <c r="H136" s="83"/>
      <c r="I136" s="84"/>
      <c r="K136" s="40"/>
      <c r="L136" s="37"/>
      <c r="M136" s="27"/>
    </row>
    <row r="137" spans="1:14" ht="12.95" customHeight="1" x14ac:dyDescent="0.2">
      <c r="A137" s="19"/>
      <c r="B137" s="20">
        <v>134</v>
      </c>
      <c r="C137" s="1">
        <v>0.30199999999999999</v>
      </c>
      <c r="D137" s="23">
        <v>42841</v>
      </c>
      <c r="E137" s="24">
        <v>4</v>
      </c>
      <c r="F137" s="59"/>
      <c r="G137" s="85">
        <f t="shared" si="2"/>
        <v>0</v>
      </c>
      <c r="H137" s="83"/>
      <c r="I137" s="84"/>
      <c r="K137" s="40"/>
      <c r="L137" s="37"/>
      <c r="M137" s="27"/>
    </row>
    <row r="138" spans="1:14" ht="12.95" customHeight="1" x14ac:dyDescent="0.2">
      <c r="A138" s="19"/>
      <c r="B138" s="20">
        <v>135</v>
      </c>
      <c r="C138" s="1">
        <v>0.30890000000000001</v>
      </c>
      <c r="D138" s="23">
        <v>42839</v>
      </c>
      <c r="E138" s="24">
        <v>2</v>
      </c>
      <c r="F138" s="59">
        <v>0.17730000000000001</v>
      </c>
      <c r="G138" s="82">
        <f t="shared" si="2"/>
        <v>0</v>
      </c>
      <c r="H138" s="83"/>
      <c r="I138" s="84"/>
      <c r="K138" s="40"/>
      <c r="L138" s="37"/>
      <c r="M138" s="27"/>
    </row>
    <row r="139" spans="1:14" ht="12.95" customHeight="1" x14ac:dyDescent="0.2">
      <c r="A139" s="19"/>
      <c r="B139" s="20">
        <v>136</v>
      </c>
      <c r="C139" s="1">
        <v>0.28960000000000002</v>
      </c>
      <c r="D139" s="16">
        <v>42840</v>
      </c>
      <c r="E139" s="24">
        <v>3</v>
      </c>
      <c r="F139" s="59">
        <v>0.14369999999999999</v>
      </c>
      <c r="G139" s="85">
        <f t="shared" si="2"/>
        <v>0</v>
      </c>
      <c r="H139" s="83"/>
      <c r="I139" s="84"/>
      <c r="K139" s="40"/>
      <c r="L139" s="37"/>
      <c r="M139" s="27"/>
    </row>
    <row r="140" spans="1:14" ht="12.95" customHeight="1" x14ac:dyDescent="0.2">
      <c r="A140" s="19"/>
      <c r="B140" s="20">
        <v>137</v>
      </c>
      <c r="C140" s="1">
        <v>0.3261</v>
      </c>
      <c r="D140" s="16">
        <v>42840</v>
      </c>
      <c r="E140" s="24">
        <v>3</v>
      </c>
      <c r="F140" s="59">
        <v>0.17069999999999999</v>
      </c>
      <c r="G140" s="82">
        <f t="shared" si="2"/>
        <v>0</v>
      </c>
      <c r="H140" s="83"/>
      <c r="I140" s="84"/>
      <c r="K140" s="40"/>
      <c r="L140" s="37"/>
      <c r="M140" s="27"/>
    </row>
    <row r="141" spans="1:14" ht="12.95" customHeight="1" x14ac:dyDescent="0.2">
      <c r="A141" s="19"/>
      <c r="B141" s="20">
        <v>138</v>
      </c>
      <c r="C141" s="1">
        <v>0.221</v>
      </c>
      <c r="D141" s="23">
        <v>42840</v>
      </c>
      <c r="E141" s="24">
        <v>3</v>
      </c>
      <c r="F141" s="59">
        <v>0.1108</v>
      </c>
      <c r="G141" s="85">
        <f t="shared" si="2"/>
        <v>0</v>
      </c>
      <c r="H141" s="83"/>
      <c r="I141" s="84"/>
      <c r="K141" s="40"/>
      <c r="L141" s="37"/>
      <c r="M141" s="27"/>
    </row>
    <row r="142" spans="1:14" ht="12.95" customHeight="1" x14ac:dyDescent="0.2">
      <c r="A142" s="19"/>
      <c r="B142" s="20">
        <v>139</v>
      </c>
      <c r="C142" s="1">
        <v>0.31540000000000001</v>
      </c>
      <c r="D142" s="23">
        <v>42841</v>
      </c>
      <c r="E142" s="24">
        <v>4</v>
      </c>
      <c r="F142" s="59">
        <v>0.1847</v>
      </c>
      <c r="G142" s="82">
        <f t="shared" si="2"/>
        <v>0</v>
      </c>
      <c r="H142" s="83"/>
      <c r="I142" s="84"/>
      <c r="K142" s="40"/>
      <c r="L142" s="37"/>
      <c r="M142" s="27"/>
    </row>
    <row r="143" spans="1:14" ht="12.95" customHeight="1" x14ac:dyDescent="0.2">
      <c r="A143" s="19"/>
      <c r="B143" s="20">
        <v>140</v>
      </c>
      <c r="C143" s="1">
        <v>0.2555</v>
      </c>
      <c r="D143" s="16">
        <v>42841</v>
      </c>
      <c r="E143" s="24">
        <v>4</v>
      </c>
      <c r="F143" s="59">
        <v>0.13289999999999999</v>
      </c>
      <c r="G143" s="85">
        <f t="shared" si="2"/>
        <v>0</v>
      </c>
      <c r="H143" s="83"/>
      <c r="I143" s="84"/>
      <c r="K143" s="40"/>
      <c r="L143" s="37"/>
      <c r="M143" s="27"/>
    </row>
    <row r="144" spans="1:14" ht="12.95" customHeight="1" x14ac:dyDescent="0.2">
      <c r="A144" s="19"/>
      <c r="B144" s="20">
        <v>141</v>
      </c>
      <c r="C144" s="1">
        <v>0.218</v>
      </c>
      <c r="D144" s="16">
        <v>42841</v>
      </c>
      <c r="E144" s="24">
        <v>4</v>
      </c>
      <c r="F144" s="59">
        <v>0.1148</v>
      </c>
      <c r="G144" s="82">
        <f t="shared" si="2"/>
        <v>0</v>
      </c>
      <c r="H144" s="83"/>
      <c r="I144" s="84"/>
      <c r="K144" s="40"/>
      <c r="L144" s="37"/>
      <c r="M144" s="27"/>
    </row>
    <row r="145" spans="1:14" ht="12.95" customHeight="1" x14ac:dyDescent="0.2">
      <c r="A145" s="19"/>
      <c r="B145" s="20">
        <v>142</v>
      </c>
      <c r="C145" s="1">
        <v>0.37030000000000002</v>
      </c>
      <c r="D145" s="16">
        <v>42839</v>
      </c>
      <c r="E145" s="24">
        <v>2</v>
      </c>
      <c r="F145" s="59">
        <v>0.19239999999999999</v>
      </c>
      <c r="G145" s="85">
        <f t="shared" si="2"/>
        <v>0</v>
      </c>
      <c r="H145" s="83"/>
      <c r="I145" s="84"/>
      <c r="K145" s="40"/>
      <c r="L145" s="37"/>
      <c r="M145" s="27"/>
    </row>
    <row r="146" spans="1:14" ht="12.95" customHeight="1" x14ac:dyDescent="0.2">
      <c r="A146" s="19"/>
      <c r="B146" s="20">
        <v>143</v>
      </c>
      <c r="C146" s="1">
        <v>0.3216</v>
      </c>
      <c r="D146" s="23">
        <v>42840</v>
      </c>
      <c r="E146" s="24">
        <v>3</v>
      </c>
      <c r="F146" s="59">
        <v>0.1663</v>
      </c>
      <c r="G146" s="82">
        <f t="shared" si="2"/>
        <v>0</v>
      </c>
      <c r="H146" s="83"/>
      <c r="I146" s="84"/>
      <c r="K146" s="40"/>
      <c r="L146" s="37"/>
      <c r="M146" s="27"/>
    </row>
    <row r="147" spans="1:14" ht="12.95" customHeight="1" x14ac:dyDescent="0.2">
      <c r="A147" s="19"/>
      <c r="B147" s="20">
        <v>144</v>
      </c>
      <c r="C147" s="1">
        <v>0.27829999999999999</v>
      </c>
      <c r="D147" s="16">
        <v>42840</v>
      </c>
      <c r="E147" s="24">
        <v>3</v>
      </c>
      <c r="F147" s="59">
        <v>0.15529999999999999</v>
      </c>
      <c r="G147" s="82">
        <f t="shared" si="2"/>
        <v>0</v>
      </c>
      <c r="H147" s="83"/>
      <c r="I147" s="84"/>
      <c r="K147" s="40"/>
      <c r="L147" s="37"/>
      <c r="M147" s="27"/>
    </row>
    <row r="148" spans="1:14" ht="12.95" customHeight="1" x14ac:dyDescent="0.2">
      <c r="A148" s="19">
        <v>42838</v>
      </c>
      <c r="B148" s="20">
        <v>145</v>
      </c>
      <c r="C148" s="33">
        <v>0.46250000000000002</v>
      </c>
      <c r="D148" s="23">
        <v>42840</v>
      </c>
      <c r="E148" s="21">
        <v>4</v>
      </c>
      <c r="F148" s="59">
        <v>0.22309999999999999</v>
      </c>
      <c r="G148" s="85">
        <f t="shared" si="2"/>
        <v>28</v>
      </c>
      <c r="H148" s="83">
        <v>24</v>
      </c>
      <c r="I148" s="84">
        <v>4</v>
      </c>
      <c r="K148" s="40"/>
      <c r="L148" s="37"/>
      <c r="M148" s="27"/>
    </row>
    <row r="149" spans="1:14" ht="12.95" customHeight="1" x14ac:dyDescent="0.2">
      <c r="A149" s="19"/>
      <c r="B149" s="20">
        <v>146</v>
      </c>
      <c r="C149" s="33">
        <v>0.28220000000000001</v>
      </c>
      <c r="D149" s="23">
        <v>42841</v>
      </c>
      <c r="E149" s="21">
        <v>3</v>
      </c>
      <c r="F149" s="59">
        <v>0.15260000000000001</v>
      </c>
      <c r="G149" s="82">
        <f t="shared" si="2"/>
        <v>31</v>
      </c>
      <c r="H149" s="83">
        <v>19</v>
      </c>
      <c r="I149" s="84">
        <v>12</v>
      </c>
      <c r="K149" s="40"/>
      <c r="L149" s="37"/>
      <c r="M149" s="27"/>
    </row>
    <row r="150" spans="1:14" ht="12.95" customHeight="1" x14ac:dyDescent="0.2">
      <c r="A150" s="19"/>
      <c r="B150" s="20">
        <v>147</v>
      </c>
      <c r="C150" s="33">
        <v>0.30690000000000001</v>
      </c>
      <c r="D150" s="23">
        <v>42839</v>
      </c>
      <c r="E150" s="21">
        <v>1</v>
      </c>
      <c r="F150" s="59">
        <v>0.16500000000000001</v>
      </c>
      <c r="G150" s="85">
        <f t="shared" si="2"/>
        <v>35</v>
      </c>
      <c r="H150" s="83">
        <v>25</v>
      </c>
      <c r="I150" s="84">
        <v>10</v>
      </c>
      <c r="K150" s="40"/>
      <c r="L150" s="37"/>
      <c r="M150" s="27"/>
    </row>
    <row r="151" spans="1:14" ht="12.95" customHeight="1" x14ac:dyDescent="0.2">
      <c r="A151" s="19"/>
      <c r="B151" s="20">
        <v>148</v>
      </c>
      <c r="C151" s="33">
        <v>0.32229999999999998</v>
      </c>
      <c r="D151" s="23">
        <v>42841</v>
      </c>
      <c r="E151" s="21">
        <v>3</v>
      </c>
      <c r="F151" s="59">
        <v>0.1757</v>
      </c>
      <c r="G151" s="82">
        <f t="shared" si="2"/>
        <v>33</v>
      </c>
      <c r="H151" s="83">
        <v>27</v>
      </c>
      <c r="I151" s="84">
        <v>6</v>
      </c>
      <c r="K151" s="40"/>
      <c r="L151" s="37"/>
      <c r="M151" s="27"/>
    </row>
    <row r="152" spans="1:14" ht="12.95" customHeight="1" x14ac:dyDescent="0.2">
      <c r="A152" s="19"/>
      <c r="B152" s="20">
        <v>149</v>
      </c>
      <c r="C152" s="33">
        <v>0.27889999999999998</v>
      </c>
      <c r="D152" s="23">
        <v>42841</v>
      </c>
      <c r="E152" s="21">
        <v>3</v>
      </c>
      <c r="F152" s="59">
        <v>0.1061</v>
      </c>
      <c r="G152" s="85">
        <f t="shared" si="2"/>
        <v>33</v>
      </c>
      <c r="H152" s="83">
        <v>22</v>
      </c>
      <c r="I152" s="84">
        <v>11</v>
      </c>
      <c r="K152" s="40"/>
      <c r="L152" s="37"/>
      <c r="M152" s="27"/>
    </row>
    <row r="153" spans="1:14" s="27" customFormat="1" ht="12.95" customHeight="1" x14ac:dyDescent="0.2">
      <c r="A153" s="19"/>
      <c r="B153" s="20">
        <v>150</v>
      </c>
      <c r="C153" s="33">
        <v>0.27600000000000002</v>
      </c>
      <c r="D153" s="16">
        <v>42842</v>
      </c>
      <c r="E153" s="21">
        <v>4</v>
      </c>
      <c r="F153" s="59">
        <v>0.14649999999999999</v>
      </c>
      <c r="G153" s="82">
        <f t="shared" si="2"/>
        <v>27</v>
      </c>
      <c r="H153" s="83">
        <v>21</v>
      </c>
      <c r="I153" s="84">
        <v>6</v>
      </c>
      <c r="K153" s="40"/>
      <c r="L153" s="37"/>
      <c r="N153" s="4"/>
    </row>
    <row r="154" spans="1:14" s="27" customFormat="1" ht="12.95" customHeight="1" x14ac:dyDescent="0.2">
      <c r="A154" s="19"/>
      <c r="B154" s="20">
        <v>151</v>
      </c>
      <c r="C154" s="33">
        <v>0.25469999999999998</v>
      </c>
      <c r="D154" s="16">
        <v>42841</v>
      </c>
      <c r="E154" s="21">
        <v>3</v>
      </c>
      <c r="F154" s="59">
        <v>0.13370000000000001</v>
      </c>
      <c r="G154" s="85">
        <f t="shared" si="2"/>
        <v>39</v>
      </c>
      <c r="H154" s="83">
        <v>21</v>
      </c>
      <c r="I154" s="84">
        <v>18</v>
      </c>
      <c r="K154" s="40"/>
      <c r="L154" s="37"/>
      <c r="N154" s="4"/>
    </row>
    <row r="155" spans="1:14" s="27" customFormat="1" ht="12.95" customHeight="1" x14ac:dyDescent="0.2">
      <c r="A155" s="19"/>
      <c r="B155" s="20">
        <v>152</v>
      </c>
      <c r="C155" s="33">
        <v>0.34229999999999999</v>
      </c>
      <c r="D155" s="16">
        <v>42841</v>
      </c>
      <c r="E155" s="21">
        <v>3</v>
      </c>
      <c r="F155" s="59">
        <v>0.15670000000000001</v>
      </c>
      <c r="G155" s="82">
        <f t="shared" si="2"/>
        <v>57</v>
      </c>
      <c r="H155" s="83">
        <v>44</v>
      </c>
      <c r="I155" s="84">
        <v>13</v>
      </c>
      <c r="K155" s="40"/>
      <c r="L155" s="37"/>
      <c r="N155" s="4"/>
    </row>
    <row r="156" spans="1:14" s="27" customFormat="1" ht="12.95" customHeight="1" x14ac:dyDescent="0.2">
      <c r="A156" s="19"/>
      <c r="B156" s="20">
        <v>153</v>
      </c>
      <c r="C156" s="33">
        <v>0.28560000000000002</v>
      </c>
      <c r="D156" s="23">
        <v>42839</v>
      </c>
      <c r="E156" s="21">
        <v>1</v>
      </c>
      <c r="F156" s="59">
        <v>0.15629999999999999</v>
      </c>
      <c r="G156" s="85">
        <f t="shared" si="2"/>
        <v>53</v>
      </c>
      <c r="H156" s="83">
        <v>36</v>
      </c>
      <c r="I156" s="84">
        <v>17</v>
      </c>
      <c r="K156" s="40"/>
      <c r="L156" s="37"/>
      <c r="N156" s="4"/>
    </row>
    <row r="157" spans="1:14" s="27" customFormat="1" ht="12.95" customHeight="1" x14ac:dyDescent="0.2">
      <c r="A157" s="19"/>
      <c r="B157" s="20">
        <v>154</v>
      </c>
      <c r="C157" s="33">
        <v>0.34399999999999997</v>
      </c>
      <c r="D157" s="23">
        <v>42840</v>
      </c>
      <c r="E157" s="21">
        <v>2</v>
      </c>
      <c r="F157" s="59">
        <v>0.18920000000000001</v>
      </c>
      <c r="G157" s="82">
        <f t="shared" si="2"/>
        <v>52</v>
      </c>
      <c r="H157" s="83">
        <v>38</v>
      </c>
      <c r="I157" s="84">
        <v>14</v>
      </c>
      <c r="K157" s="40"/>
      <c r="L157" s="37"/>
      <c r="N157" s="4"/>
    </row>
    <row r="158" spans="1:14" s="27" customFormat="1" ht="12.95" customHeight="1" x14ac:dyDescent="0.2">
      <c r="A158" s="19"/>
      <c r="B158" s="20">
        <v>155</v>
      </c>
      <c r="C158" s="1">
        <v>0.23150000000000001</v>
      </c>
      <c r="D158" s="16">
        <v>42841</v>
      </c>
      <c r="E158" s="21">
        <v>3</v>
      </c>
      <c r="F158" s="59">
        <v>0.1053</v>
      </c>
      <c r="G158" s="82">
        <f t="shared" si="2"/>
        <v>46</v>
      </c>
      <c r="H158" s="83">
        <v>41</v>
      </c>
      <c r="I158" s="84">
        <v>5</v>
      </c>
      <c r="K158" s="40"/>
      <c r="L158" s="37"/>
      <c r="N158" s="4"/>
    </row>
    <row r="159" spans="1:14" s="27" customFormat="1" ht="12.95" customHeight="1" x14ac:dyDescent="0.2">
      <c r="A159" s="19"/>
      <c r="B159" s="20">
        <v>156</v>
      </c>
      <c r="C159" s="1">
        <v>0.25690000000000002</v>
      </c>
      <c r="D159" s="16">
        <v>42841</v>
      </c>
      <c r="E159" s="21">
        <v>3</v>
      </c>
      <c r="F159" s="59">
        <v>0.13320000000000001</v>
      </c>
      <c r="G159" s="85">
        <f t="shared" si="2"/>
        <v>34</v>
      </c>
      <c r="H159" s="83">
        <v>26</v>
      </c>
      <c r="I159" s="84">
        <v>8</v>
      </c>
      <c r="K159" s="40"/>
      <c r="L159" s="37"/>
      <c r="N159" s="4"/>
    </row>
    <row r="160" spans="1:14" s="27" customFormat="1" ht="12.95" customHeight="1" x14ac:dyDescent="0.2">
      <c r="A160" s="19"/>
      <c r="B160" s="20">
        <v>157</v>
      </c>
      <c r="C160" s="1">
        <v>0.25409999999999999</v>
      </c>
      <c r="D160" s="16">
        <v>42841</v>
      </c>
      <c r="E160" s="21">
        <v>3</v>
      </c>
      <c r="F160" s="59">
        <v>0.1341</v>
      </c>
      <c r="G160" s="82">
        <f t="shared" si="2"/>
        <v>43</v>
      </c>
      <c r="H160" s="83">
        <v>39</v>
      </c>
      <c r="I160" s="84">
        <v>4</v>
      </c>
      <c r="K160" s="40"/>
      <c r="L160" s="37"/>
      <c r="N160" s="4"/>
    </row>
    <row r="161" spans="1:14" s="27" customFormat="1" ht="12.95" customHeight="1" x14ac:dyDescent="0.2">
      <c r="A161" s="19"/>
      <c r="B161" s="20">
        <v>158</v>
      </c>
      <c r="C161" s="1">
        <v>0.30840000000000001</v>
      </c>
      <c r="D161" s="16">
        <v>42842</v>
      </c>
      <c r="E161" s="21">
        <v>4</v>
      </c>
      <c r="F161" s="59">
        <v>3.7900000000000003E-2</v>
      </c>
      <c r="G161" s="85">
        <f t="shared" si="2"/>
        <v>36</v>
      </c>
      <c r="H161" s="83">
        <v>2</v>
      </c>
      <c r="I161" s="84">
        <v>34</v>
      </c>
      <c r="K161" s="40"/>
      <c r="L161" s="37"/>
      <c r="N161" s="4"/>
    </row>
    <row r="162" spans="1:14" s="27" customFormat="1" ht="12.95" customHeight="1" x14ac:dyDescent="0.2">
      <c r="A162" s="19"/>
      <c r="B162" s="20">
        <v>159</v>
      </c>
      <c r="C162" s="1">
        <v>0.2923</v>
      </c>
      <c r="D162" s="16">
        <v>42841</v>
      </c>
      <c r="E162" s="21">
        <v>3</v>
      </c>
      <c r="F162" s="59">
        <v>0.13020000000000001</v>
      </c>
      <c r="G162" s="82">
        <f t="shared" si="2"/>
        <v>49</v>
      </c>
      <c r="H162" s="83">
        <v>46</v>
      </c>
      <c r="I162" s="84">
        <v>3</v>
      </c>
      <c r="K162" s="40"/>
      <c r="L162" s="37"/>
      <c r="N162" s="4" t="s">
        <v>9</v>
      </c>
    </row>
    <row r="163" spans="1:14" s="27" customFormat="1" ht="12.95" customHeight="1" x14ac:dyDescent="0.2">
      <c r="A163" s="19"/>
      <c r="B163" s="20">
        <v>160</v>
      </c>
      <c r="C163" s="1">
        <v>0.27810000000000001</v>
      </c>
      <c r="D163" s="23">
        <v>42840</v>
      </c>
      <c r="E163" s="21">
        <v>2</v>
      </c>
      <c r="F163" s="59">
        <v>0.16020000000000001</v>
      </c>
      <c r="G163" s="85">
        <f t="shared" si="2"/>
        <v>53</v>
      </c>
      <c r="H163" s="83">
        <v>50</v>
      </c>
      <c r="I163" s="84">
        <v>3</v>
      </c>
      <c r="K163" s="40"/>
      <c r="L163" s="37"/>
      <c r="N163" s="4"/>
    </row>
    <row r="164" spans="1:14" s="27" customFormat="1" ht="12.95" customHeight="1" x14ac:dyDescent="0.2">
      <c r="A164" s="19"/>
      <c r="B164" s="20">
        <v>161</v>
      </c>
      <c r="C164" s="1">
        <v>0.25009999999999999</v>
      </c>
      <c r="D164" s="16">
        <v>42841</v>
      </c>
      <c r="E164" s="21">
        <v>3</v>
      </c>
      <c r="F164" s="59">
        <v>0.1016</v>
      </c>
      <c r="G164" s="82">
        <f t="shared" si="2"/>
        <v>68</v>
      </c>
      <c r="H164" s="83">
        <v>46</v>
      </c>
      <c r="I164" s="84">
        <v>22</v>
      </c>
      <c r="K164" s="40"/>
      <c r="L164" s="37"/>
      <c r="N164" s="4"/>
    </row>
    <row r="165" spans="1:14" s="27" customFormat="1" ht="12.95" customHeight="1" x14ac:dyDescent="0.2">
      <c r="A165" s="19"/>
      <c r="B165" s="20">
        <v>162</v>
      </c>
      <c r="C165" s="1">
        <v>0.24299999999999999</v>
      </c>
      <c r="D165" s="16">
        <v>42842</v>
      </c>
      <c r="E165" s="21">
        <v>4</v>
      </c>
      <c r="F165" s="59">
        <v>0.12570000000000001</v>
      </c>
      <c r="G165" s="85">
        <f t="shared" si="2"/>
        <v>44</v>
      </c>
      <c r="H165" s="83">
        <v>42</v>
      </c>
      <c r="I165" s="84">
        <v>2</v>
      </c>
      <c r="K165" s="40"/>
      <c r="L165" s="37"/>
      <c r="N165" s="4"/>
    </row>
    <row r="166" spans="1:14" s="27" customFormat="1" ht="12.95" customHeight="1" x14ac:dyDescent="0.2">
      <c r="A166" s="19"/>
      <c r="B166" s="20">
        <v>163</v>
      </c>
      <c r="C166" s="1">
        <v>0.21629999999999999</v>
      </c>
      <c r="D166" s="16">
        <v>42842</v>
      </c>
      <c r="E166" s="21">
        <v>4</v>
      </c>
      <c r="F166" s="59">
        <v>5.1299999999999998E-2</v>
      </c>
      <c r="G166" s="82">
        <f t="shared" si="2"/>
        <v>55</v>
      </c>
      <c r="H166" s="83">
        <v>13</v>
      </c>
      <c r="I166" s="84">
        <v>42</v>
      </c>
      <c r="K166" s="40"/>
      <c r="L166" s="37"/>
      <c r="N166" s="4"/>
    </row>
    <row r="167" spans="1:14" s="27" customFormat="1" ht="12.95" customHeight="1" x14ac:dyDescent="0.2">
      <c r="A167" s="19"/>
      <c r="B167" s="20">
        <v>164</v>
      </c>
      <c r="C167" s="1">
        <v>0.25919999999999999</v>
      </c>
      <c r="D167" s="16">
        <v>42841</v>
      </c>
      <c r="E167" s="21">
        <v>3</v>
      </c>
      <c r="F167" s="59">
        <v>0.14130000000000001</v>
      </c>
      <c r="G167" s="85">
        <f t="shared" si="2"/>
        <v>61</v>
      </c>
      <c r="H167" s="83">
        <v>59</v>
      </c>
      <c r="I167" s="84">
        <v>2</v>
      </c>
      <c r="K167" s="40"/>
      <c r="L167" s="37"/>
      <c r="N167" s="4"/>
    </row>
    <row r="168" spans="1:14" s="27" customFormat="1" ht="12.95" customHeight="1" x14ac:dyDescent="0.2">
      <c r="A168" s="19"/>
      <c r="B168" s="20">
        <v>165</v>
      </c>
      <c r="C168" s="1">
        <v>0.23169999999999999</v>
      </c>
      <c r="D168" s="23">
        <v>42840</v>
      </c>
      <c r="E168" s="21">
        <v>2</v>
      </c>
      <c r="F168" s="59">
        <v>0.1273</v>
      </c>
      <c r="G168" s="82">
        <f t="shared" si="2"/>
        <v>49</v>
      </c>
      <c r="H168" s="83">
        <v>48</v>
      </c>
      <c r="I168" s="84">
        <v>1</v>
      </c>
      <c r="K168" s="40"/>
      <c r="L168" s="37"/>
      <c r="N168" s="4"/>
    </row>
    <row r="169" spans="1:14" s="27" customFormat="1" ht="12.95" customHeight="1" x14ac:dyDescent="0.2">
      <c r="A169" s="19"/>
      <c r="B169" s="20">
        <v>166</v>
      </c>
      <c r="C169" s="1">
        <v>0.27529999999999999</v>
      </c>
      <c r="D169" s="16">
        <v>42841</v>
      </c>
      <c r="E169" s="21">
        <v>3</v>
      </c>
      <c r="F169" s="59">
        <v>0.1421</v>
      </c>
      <c r="G169" s="82">
        <f t="shared" si="2"/>
        <v>74</v>
      </c>
      <c r="H169" s="83">
        <v>72</v>
      </c>
      <c r="I169" s="84">
        <v>2</v>
      </c>
      <c r="K169" s="40"/>
      <c r="L169" s="37"/>
      <c r="N169" s="4"/>
    </row>
    <row r="170" spans="1:14" s="27" customFormat="1" ht="12.95" customHeight="1" x14ac:dyDescent="0.2">
      <c r="A170" s="19"/>
      <c r="B170" s="20">
        <v>167</v>
      </c>
      <c r="C170" s="1">
        <v>0.28320000000000001</v>
      </c>
      <c r="D170" s="16">
        <v>42841</v>
      </c>
      <c r="E170" s="21">
        <v>3</v>
      </c>
      <c r="F170" s="59">
        <v>0.1384</v>
      </c>
      <c r="G170" s="85">
        <f t="shared" si="2"/>
        <v>46</v>
      </c>
      <c r="H170" s="83">
        <v>40</v>
      </c>
      <c r="I170" s="84">
        <v>6</v>
      </c>
      <c r="K170" s="40"/>
      <c r="L170" s="37"/>
      <c r="N170" s="4"/>
    </row>
    <row r="171" spans="1:14" s="27" customFormat="1" ht="12.95" customHeight="1" x14ac:dyDescent="0.2">
      <c r="A171" s="19"/>
      <c r="B171" s="20">
        <v>168</v>
      </c>
      <c r="C171" s="1">
        <v>0.2346</v>
      </c>
      <c r="D171" s="16">
        <v>42842</v>
      </c>
      <c r="E171" s="21">
        <v>4</v>
      </c>
      <c r="F171" s="59">
        <v>0.13109999999999999</v>
      </c>
      <c r="G171" s="82">
        <f t="shared" si="2"/>
        <v>75</v>
      </c>
      <c r="H171" s="83">
        <v>69</v>
      </c>
      <c r="I171" s="84">
        <v>6</v>
      </c>
      <c r="K171" s="40"/>
      <c r="L171" s="37"/>
      <c r="N171" s="4"/>
    </row>
    <row r="172" spans="1:14" s="27" customFormat="1" ht="12.95" customHeight="1" x14ac:dyDescent="0.2">
      <c r="A172" s="19"/>
      <c r="B172" s="20">
        <v>169</v>
      </c>
      <c r="C172" s="1">
        <v>0.28560000000000002</v>
      </c>
      <c r="D172" s="16">
        <v>42841</v>
      </c>
      <c r="E172" s="21">
        <v>3</v>
      </c>
      <c r="F172" s="59">
        <v>0.15</v>
      </c>
      <c r="G172" s="85">
        <f t="shared" si="2"/>
        <v>66</v>
      </c>
      <c r="H172" s="83">
        <v>62</v>
      </c>
      <c r="I172" s="84">
        <v>4</v>
      </c>
      <c r="K172" s="40"/>
      <c r="L172" s="37"/>
      <c r="N172" s="4"/>
    </row>
    <row r="173" spans="1:14" s="27" customFormat="1" ht="12.95" customHeight="1" x14ac:dyDescent="0.2">
      <c r="A173" s="19"/>
      <c r="B173" s="20">
        <v>170</v>
      </c>
      <c r="C173" s="1">
        <v>0.23350000000000001</v>
      </c>
      <c r="D173" s="23" t="s">
        <v>37</v>
      </c>
      <c r="E173" s="21"/>
      <c r="F173" s="59"/>
      <c r="G173" s="82">
        <f t="shared" si="2"/>
        <v>0</v>
      </c>
      <c r="H173" s="83">
        <v>0</v>
      </c>
      <c r="I173" s="84">
        <v>0</v>
      </c>
      <c r="K173" s="40"/>
      <c r="L173" s="37"/>
      <c r="N173" s="4"/>
    </row>
    <row r="174" spans="1:14" s="27" customFormat="1" ht="12.95" customHeight="1" x14ac:dyDescent="0.2">
      <c r="A174" s="19"/>
      <c r="B174" s="20">
        <v>171</v>
      </c>
      <c r="C174" s="1">
        <v>0.27150000000000002</v>
      </c>
      <c r="D174" s="16">
        <v>42841</v>
      </c>
      <c r="E174" s="21">
        <v>3</v>
      </c>
      <c r="F174" s="59">
        <v>0.151</v>
      </c>
      <c r="G174" s="85">
        <f t="shared" si="2"/>
        <v>40</v>
      </c>
      <c r="H174" s="83">
        <v>37</v>
      </c>
      <c r="I174" s="84">
        <v>3</v>
      </c>
      <c r="K174" s="40"/>
      <c r="L174" s="37"/>
      <c r="N174" s="4"/>
    </row>
    <row r="175" spans="1:14" s="27" customFormat="1" ht="12.95" customHeight="1" x14ac:dyDescent="0.2">
      <c r="A175" s="19"/>
      <c r="B175" s="20">
        <v>172</v>
      </c>
      <c r="C175" s="1">
        <v>0.22689999999999999</v>
      </c>
      <c r="D175" s="16">
        <v>42842</v>
      </c>
      <c r="E175" s="21">
        <v>4</v>
      </c>
      <c r="F175" s="59">
        <v>0.1138</v>
      </c>
      <c r="G175" s="82">
        <f t="shared" si="2"/>
        <v>50</v>
      </c>
      <c r="H175" s="83">
        <v>43</v>
      </c>
      <c r="I175" s="84">
        <v>7</v>
      </c>
      <c r="K175" s="40"/>
      <c r="L175" s="37"/>
      <c r="N175" s="4"/>
    </row>
    <row r="176" spans="1:14" s="27" customFormat="1" ht="12.95" customHeight="1" x14ac:dyDescent="0.2">
      <c r="A176" s="19"/>
      <c r="B176" s="20">
        <v>173</v>
      </c>
      <c r="C176" s="1">
        <v>0.26469999999999999</v>
      </c>
      <c r="D176" s="16">
        <v>42842</v>
      </c>
      <c r="E176" s="21">
        <v>4</v>
      </c>
      <c r="F176" s="59">
        <v>0.15240000000000001</v>
      </c>
      <c r="G176" s="85">
        <f t="shared" si="2"/>
        <v>40</v>
      </c>
      <c r="H176" s="83">
        <v>31</v>
      </c>
      <c r="I176" s="84">
        <v>9</v>
      </c>
      <c r="K176" s="40"/>
      <c r="L176" s="37"/>
      <c r="N176" s="4"/>
    </row>
    <row r="177" spans="1:14" s="27" customFormat="1" ht="12.95" customHeight="1" x14ac:dyDescent="0.2">
      <c r="A177" s="19"/>
      <c r="B177" s="20">
        <v>174</v>
      </c>
      <c r="C177" s="1">
        <v>0.21299999999999999</v>
      </c>
      <c r="D177" s="16">
        <v>42841</v>
      </c>
      <c r="E177" s="21">
        <v>3</v>
      </c>
      <c r="F177" s="59">
        <v>0.10730000000000001</v>
      </c>
      <c r="G177" s="82">
        <f t="shared" si="2"/>
        <v>50</v>
      </c>
      <c r="H177" s="83">
        <v>44</v>
      </c>
      <c r="I177" s="84">
        <v>6</v>
      </c>
      <c r="K177" s="40"/>
      <c r="L177" s="37"/>
      <c r="N177" s="4"/>
    </row>
    <row r="178" spans="1:14" s="27" customFormat="1" ht="12.95" customHeight="1" x14ac:dyDescent="0.2">
      <c r="A178" s="19"/>
      <c r="B178" s="20">
        <v>175</v>
      </c>
      <c r="C178" s="1">
        <v>0.36009999999999998</v>
      </c>
      <c r="D178" s="16">
        <v>42841</v>
      </c>
      <c r="E178" s="21">
        <v>3</v>
      </c>
      <c r="F178" s="59">
        <v>0.16980000000000001</v>
      </c>
      <c r="G178" s="85">
        <f t="shared" si="2"/>
        <v>51</v>
      </c>
      <c r="H178" s="83">
        <v>48</v>
      </c>
      <c r="I178" s="84">
        <v>3</v>
      </c>
      <c r="K178" s="40"/>
      <c r="L178" s="37"/>
      <c r="N178" s="4"/>
    </row>
    <row r="179" spans="1:14" s="27" customFormat="1" ht="12.95" customHeight="1" x14ac:dyDescent="0.2">
      <c r="A179" s="19"/>
      <c r="B179" s="20">
        <v>176</v>
      </c>
      <c r="C179" s="1">
        <v>0.26440000000000002</v>
      </c>
      <c r="D179" s="16">
        <v>42841</v>
      </c>
      <c r="E179" s="21">
        <v>3</v>
      </c>
      <c r="F179" s="59">
        <v>5.4399999999999997E-2</v>
      </c>
      <c r="G179" s="82">
        <f t="shared" si="2"/>
        <v>77</v>
      </c>
      <c r="H179" s="83">
        <v>13</v>
      </c>
      <c r="I179" s="84">
        <v>64</v>
      </c>
      <c r="K179" s="40"/>
      <c r="L179" s="37"/>
      <c r="N179" s="4"/>
    </row>
    <row r="180" spans="1:14" s="27" customFormat="1" ht="12.95" customHeight="1" x14ac:dyDescent="0.2">
      <c r="A180" s="19"/>
      <c r="B180" s="20">
        <v>177</v>
      </c>
      <c r="C180" s="1">
        <v>0.27650000000000002</v>
      </c>
      <c r="D180" s="23">
        <v>42840</v>
      </c>
      <c r="E180" s="21">
        <v>2</v>
      </c>
      <c r="F180" s="59">
        <v>0.13900000000000001</v>
      </c>
      <c r="G180" s="82">
        <f t="shared" si="2"/>
        <v>43</v>
      </c>
      <c r="H180" s="83">
        <v>37</v>
      </c>
      <c r="I180" s="84">
        <v>6</v>
      </c>
      <c r="K180" s="40"/>
      <c r="L180" s="37"/>
      <c r="N180" s="4"/>
    </row>
    <row r="181" spans="1:14" s="27" customFormat="1" ht="12.95" customHeight="1" x14ac:dyDescent="0.2">
      <c r="A181" s="19"/>
      <c r="B181" s="20">
        <v>178</v>
      </c>
      <c r="C181" s="1">
        <v>0.2671</v>
      </c>
      <c r="D181" s="16">
        <v>42841</v>
      </c>
      <c r="E181" s="21">
        <v>3</v>
      </c>
      <c r="F181" s="59">
        <v>0.14230000000000001</v>
      </c>
      <c r="G181" s="85">
        <f t="shared" si="2"/>
        <v>32</v>
      </c>
      <c r="H181" s="83">
        <v>26</v>
      </c>
      <c r="I181" s="84">
        <v>6</v>
      </c>
      <c r="K181" s="40"/>
      <c r="L181" s="37"/>
      <c r="N181" s="4"/>
    </row>
    <row r="182" spans="1:14" s="27" customFormat="1" ht="12.95" customHeight="1" x14ac:dyDescent="0.2">
      <c r="A182" s="19"/>
      <c r="B182" s="20">
        <v>179</v>
      </c>
      <c r="C182" s="1">
        <v>0.22950000000000001</v>
      </c>
      <c r="D182" s="23">
        <v>42839</v>
      </c>
      <c r="E182" s="21">
        <v>1</v>
      </c>
      <c r="F182" s="59"/>
      <c r="G182" s="82">
        <f t="shared" si="2"/>
        <v>0</v>
      </c>
      <c r="H182" s="83">
        <v>0</v>
      </c>
      <c r="I182" s="84">
        <v>0</v>
      </c>
      <c r="K182" s="40"/>
      <c r="L182" s="37"/>
      <c r="N182" s="4"/>
    </row>
    <row r="183" spans="1:14" s="27" customFormat="1" ht="12.95" customHeight="1" x14ac:dyDescent="0.2">
      <c r="A183" s="19"/>
      <c r="B183" s="20">
        <v>180</v>
      </c>
      <c r="C183" s="1">
        <v>0.26319999999999999</v>
      </c>
      <c r="D183" s="23">
        <v>42840</v>
      </c>
      <c r="E183" s="21">
        <v>2</v>
      </c>
      <c r="F183" s="59">
        <v>0.123</v>
      </c>
      <c r="G183" s="85">
        <f t="shared" si="2"/>
        <v>60</v>
      </c>
      <c r="H183" s="83">
        <v>36</v>
      </c>
      <c r="I183" s="84">
        <v>24</v>
      </c>
      <c r="K183" s="40"/>
      <c r="L183" s="37"/>
      <c r="N183" s="4"/>
    </row>
    <row r="184" spans="1:14" s="27" customFormat="1" ht="12.95" customHeight="1" x14ac:dyDescent="0.2">
      <c r="A184" s="19"/>
      <c r="B184" s="20">
        <v>181</v>
      </c>
      <c r="C184" s="1">
        <v>0.26500000000000001</v>
      </c>
      <c r="D184" s="16">
        <v>42841</v>
      </c>
      <c r="E184" s="21">
        <v>3</v>
      </c>
      <c r="F184" s="59">
        <v>0.1439</v>
      </c>
      <c r="G184" s="82">
        <f t="shared" si="2"/>
        <v>61</v>
      </c>
      <c r="H184" s="83">
        <v>58</v>
      </c>
      <c r="I184" s="84">
        <v>3</v>
      </c>
      <c r="K184" s="40"/>
      <c r="L184" s="37"/>
      <c r="N184" s="4"/>
    </row>
    <row r="185" spans="1:14" s="27" customFormat="1" ht="12.95" customHeight="1" x14ac:dyDescent="0.2">
      <c r="A185" s="19"/>
      <c r="B185" s="20">
        <v>182</v>
      </c>
      <c r="C185" s="1">
        <v>0.23</v>
      </c>
      <c r="D185" s="16">
        <v>42841</v>
      </c>
      <c r="E185" s="21">
        <v>3</v>
      </c>
      <c r="F185" s="59">
        <v>0.1192</v>
      </c>
      <c r="G185" s="85">
        <f t="shared" si="2"/>
        <v>55</v>
      </c>
      <c r="H185" s="83">
        <v>51</v>
      </c>
      <c r="I185" s="84">
        <v>4</v>
      </c>
      <c r="K185" s="40"/>
      <c r="L185" s="37"/>
      <c r="N185" s="4"/>
    </row>
    <row r="186" spans="1:14" s="27" customFormat="1" ht="12.95" customHeight="1" x14ac:dyDescent="0.2">
      <c r="A186" s="19"/>
      <c r="B186" s="20">
        <v>183</v>
      </c>
      <c r="C186" s="1">
        <v>0.255</v>
      </c>
      <c r="D186" s="23" t="s">
        <v>37</v>
      </c>
      <c r="E186" s="21"/>
      <c r="F186" s="59"/>
      <c r="G186" s="82">
        <f t="shared" si="2"/>
        <v>0</v>
      </c>
      <c r="H186" s="83">
        <v>0</v>
      </c>
      <c r="I186" s="84">
        <v>0</v>
      </c>
      <c r="K186" s="40"/>
      <c r="L186" s="37"/>
      <c r="N186" s="4"/>
    </row>
    <row r="187" spans="1:14" s="27" customFormat="1" ht="12.95" customHeight="1" x14ac:dyDescent="0.2">
      <c r="A187" s="19"/>
      <c r="B187" s="20">
        <v>184</v>
      </c>
      <c r="C187" s="1">
        <v>0.32140000000000002</v>
      </c>
      <c r="D187" s="23">
        <v>42840</v>
      </c>
      <c r="E187" s="21">
        <v>2</v>
      </c>
      <c r="F187" s="59">
        <v>0.18890000000000001</v>
      </c>
      <c r="G187" s="85">
        <f t="shared" si="2"/>
        <v>57</v>
      </c>
      <c r="H187" s="83">
        <v>49</v>
      </c>
      <c r="I187" s="84">
        <v>8</v>
      </c>
      <c r="K187" s="40"/>
      <c r="L187" s="37"/>
      <c r="N187" s="4"/>
    </row>
    <row r="188" spans="1:14" s="27" customFormat="1" ht="12.95" customHeight="1" x14ac:dyDescent="0.2">
      <c r="A188" s="19"/>
      <c r="B188" s="20">
        <v>185</v>
      </c>
      <c r="C188" s="1">
        <v>0.32469999999999999</v>
      </c>
      <c r="D188" s="23">
        <v>42840</v>
      </c>
      <c r="E188" s="21">
        <v>2</v>
      </c>
      <c r="F188" s="59">
        <v>0.1203</v>
      </c>
      <c r="G188" s="82">
        <f t="shared" si="2"/>
        <v>96</v>
      </c>
      <c r="H188" s="83">
        <v>28</v>
      </c>
      <c r="I188" s="84">
        <v>68</v>
      </c>
      <c r="K188" s="40"/>
      <c r="L188" s="37"/>
      <c r="N188" s="4"/>
    </row>
    <row r="189" spans="1:14" s="27" customFormat="1" ht="12.95" customHeight="1" x14ac:dyDescent="0.2">
      <c r="A189" s="19"/>
      <c r="B189" s="20">
        <v>186</v>
      </c>
      <c r="C189" s="1">
        <v>0.25419999999999998</v>
      </c>
      <c r="D189" s="16">
        <v>42842</v>
      </c>
      <c r="E189" s="21">
        <v>4</v>
      </c>
      <c r="F189" s="59">
        <v>0.1226</v>
      </c>
      <c r="G189" s="85">
        <f t="shared" si="2"/>
        <v>70</v>
      </c>
      <c r="H189" s="83">
        <v>57</v>
      </c>
      <c r="I189" s="84">
        <v>13</v>
      </c>
      <c r="K189" s="40"/>
      <c r="L189" s="37"/>
      <c r="N189" s="4"/>
    </row>
    <row r="190" spans="1:14" s="27" customFormat="1" ht="12.95" customHeight="1" x14ac:dyDescent="0.2">
      <c r="A190" s="19"/>
      <c r="B190" s="20">
        <v>187</v>
      </c>
      <c r="C190" s="1">
        <v>0.35610000000000003</v>
      </c>
      <c r="D190" s="23">
        <v>42839</v>
      </c>
      <c r="E190" s="21">
        <v>1</v>
      </c>
      <c r="F190" s="59"/>
      <c r="G190" s="82">
        <f t="shared" si="2"/>
        <v>0</v>
      </c>
      <c r="H190" s="83">
        <v>0</v>
      </c>
      <c r="I190" s="84">
        <v>0</v>
      </c>
      <c r="K190" s="40"/>
      <c r="L190" s="37"/>
      <c r="N190" s="4"/>
    </row>
    <row r="191" spans="1:14" s="27" customFormat="1" ht="12.95" customHeight="1" x14ac:dyDescent="0.2">
      <c r="A191" s="19"/>
      <c r="B191" s="20">
        <v>188</v>
      </c>
      <c r="C191" s="1">
        <v>0.29630000000000001</v>
      </c>
      <c r="D191" s="23">
        <v>42840</v>
      </c>
      <c r="E191" s="21">
        <v>2</v>
      </c>
      <c r="F191" s="59">
        <v>0.1565</v>
      </c>
      <c r="G191" s="82">
        <f t="shared" si="2"/>
        <v>68</v>
      </c>
      <c r="H191" s="83">
        <v>65</v>
      </c>
      <c r="I191" s="84">
        <v>3</v>
      </c>
      <c r="K191" s="40"/>
      <c r="L191" s="37"/>
      <c r="N191" s="4"/>
    </row>
    <row r="192" spans="1:14" s="27" customFormat="1" ht="12.95" customHeight="1" x14ac:dyDescent="0.2">
      <c r="A192" s="19"/>
      <c r="B192" s="20">
        <v>189</v>
      </c>
      <c r="C192" s="1">
        <v>0.23250000000000001</v>
      </c>
      <c r="D192" s="16">
        <v>42841</v>
      </c>
      <c r="E192" s="21">
        <v>3</v>
      </c>
      <c r="F192" s="59">
        <v>0.1027</v>
      </c>
      <c r="G192" s="85">
        <f t="shared" si="2"/>
        <v>53</v>
      </c>
      <c r="H192" s="83">
        <v>47</v>
      </c>
      <c r="I192" s="84">
        <v>6</v>
      </c>
      <c r="K192" s="40"/>
      <c r="L192" s="37"/>
      <c r="N192" s="4"/>
    </row>
    <row r="193" spans="1:14" s="27" customFormat="1" ht="12.95" customHeight="1" x14ac:dyDescent="0.2">
      <c r="A193" s="19"/>
      <c r="B193" s="20">
        <v>190</v>
      </c>
      <c r="C193" s="1">
        <v>0.27779999999999999</v>
      </c>
      <c r="D193" s="16">
        <v>42841</v>
      </c>
      <c r="E193" s="21">
        <v>3</v>
      </c>
      <c r="F193" s="59">
        <v>9.0499999999999997E-2</v>
      </c>
      <c r="G193" s="82">
        <f t="shared" si="2"/>
        <v>69</v>
      </c>
      <c r="H193" s="83">
        <v>0</v>
      </c>
      <c r="I193" s="84">
        <v>69</v>
      </c>
      <c r="K193" s="40"/>
      <c r="L193" s="37"/>
      <c r="N193" s="4"/>
    </row>
    <row r="194" spans="1:14" s="27" customFormat="1" ht="12.95" customHeight="1" x14ac:dyDescent="0.2">
      <c r="A194" s="19"/>
      <c r="B194" s="20">
        <v>191</v>
      </c>
      <c r="C194" s="1">
        <v>0.30580000000000002</v>
      </c>
      <c r="D194" s="23">
        <v>42840</v>
      </c>
      <c r="E194" s="21">
        <v>2</v>
      </c>
      <c r="F194" s="59">
        <v>7.2599999999999998E-2</v>
      </c>
      <c r="G194" s="85">
        <f t="shared" si="2"/>
        <v>54</v>
      </c>
      <c r="H194" s="83">
        <v>44</v>
      </c>
      <c r="I194" s="84">
        <v>10</v>
      </c>
      <c r="K194" s="40"/>
      <c r="L194" s="37"/>
      <c r="N194" s="4"/>
    </row>
    <row r="195" spans="1:14" s="27" customFormat="1" ht="12.95" customHeight="1" x14ac:dyDescent="0.2">
      <c r="A195" s="19"/>
      <c r="B195" s="20">
        <v>192</v>
      </c>
      <c r="C195" s="1">
        <v>0.32740000000000002</v>
      </c>
      <c r="D195" s="23">
        <v>42840</v>
      </c>
      <c r="E195" s="21">
        <v>2</v>
      </c>
      <c r="F195" s="59">
        <v>0.17019999999999999</v>
      </c>
      <c r="G195" s="82">
        <f t="shared" si="2"/>
        <v>36</v>
      </c>
      <c r="H195" s="83">
        <v>35</v>
      </c>
      <c r="I195" s="84">
        <v>1</v>
      </c>
      <c r="K195" s="40"/>
      <c r="L195" s="37"/>
      <c r="N195" s="4"/>
    </row>
    <row r="196" spans="1:14" s="27" customFormat="1" ht="12.95" customHeight="1" x14ac:dyDescent="0.2">
      <c r="A196" s="19"/>
      <c r="B196" s="20">
        <v>193</v>
      </c>
      <c r="C196" s="1">
        <v>0.2989</v>
      </c>
      <c r="D196" s="16">
        <v>42841</v>
      </c>
      <c r="E196" s="21">
        <v>3</v>
      </c>
      <c r="F196" s="59">
        <v>0.1537</v>
      </c>
      <c r="G196" s="85">
        <f t="shared" si="2"/>
        <v>73</v>
      </c>
      <c r="H196" s="83">
        <v>70</v>
      </c>
      <c r="I196" s="84">
        <v>3</v>
      </c>
      <c r="K196" s="40"/>
      <c r="L196" s="37"/>
      <c r="N196" s="4"/>
    </row>
    <row r="197" spans="1:14" s="27" customFormat="1" ht="12.95" customHeight="1" x14ac:dyDescent="0.2">
      <c r="A197" s="19"/>
      <c r="B197" s="20">
        <v>194</v>
      </c>
      <c r="C197" s="1">
        <v>0.2097</v>
      </c>
      <c r="D197" s="23">
        <v>42840</v>
      </c>
      <c r="E197" s="21">
        <v>2</v>
      </c>
      <c r="F197" s="59">
        <v>9.0499999999999997E-2</v>
      </c>
      <c r="G197" s="82">
        <f t="shared" si="2"/>
        <v>67</v>
      </c>
      <c r="H197" s="83">
        <v>6</v>
      </c>
      <c r="I197" s="84">
        <v>61</v>
      </c>
      <c r="K197" s="40"/>
      <c r="L197" s="37"/>
      <c r="N197" s="4"/>
    </row>
    <row r="198" spans="1:14" s="27" customFormat="1" ht="12.95" customHeight="1" x14ac:dyDescent="0.2">
      <c r="A198" s="19"/>
      <c r="B198" s="20">
        <v>195</v>
      </c>
      <c r="C198" s="1">
        <v>0.26669999999999999</v>
      </c>
      <c r="D198" s="16">
        <v>42841</v>
      </c>
      <c r="E198" s="21">
        <v>3</v>
      </c>
      <c r="F198" s="59">
        <v>0.15029999999999999</v>
      </c>
      <c r="G198" s="85">
        <f t="shared" ref="G198:G261" si="3">H198+I198</f>
        <v>0</v>
      </c>
      <c r="H198" s="83"/>
      <c r="I198" s="84"/>
      <c r="K198" s="40"/>
      <c r="L198" s="37"/>
      <c r="N198" s="4"/>
    </row>
    <row r="199" spans="1:14" s="27" customFormat="1" ht="12.95" customHeight="1" x14ac:dyDescent="0.2">
      <c r="A199" s="19"/>
      <c r="B199" s="20">
        <v>196</v>
      </c>
      <c r="C199" s="1">
        <v>0.28849999999999998</v>
      </c>
      <c r="D199" s="16">
        <v>42841</v>
      </c>
      <c r="E199" s="21">
        <v>3</v>
      </c>
      <c r="F199" s="59">
        <v>0.14330000000000001</v>
      </c>
      <c r="G199" s="82">
        <f t="shared" si="3"/>
        <v>0</v>
      </c>
      <c r="H199" s="83"/>
      <c r="I199" s="84"/>
      <c r="K199" s="40"/>
      <c r="L199" s="37"/>
      <c r="N199" s="4"/>
    </row>
    <row r="200" spans="1:14" s="27" customFormat="1" ht="12.95" customHeight="1" x14ac:dyDescent="0.2">
      <c r="A200" s="19"/>
      <c r="B200" s="20">
        <v>197</v>
      </c>
      <c r="C200" s="1">
        <v>0.2346</v>
      </c>
      <c r="D200" s="16">
        <v>42841</v>
      </c>
      <c r="E200" s="21">
        <v>3</v>
      </c>
      <c r="F200" s="59">
        <v>9.7699999999999995E-2</v>
      </c>
      <c r="G200" s="85">
        <f t="shared" si="3"/>
        <v>0</v>
      </c>
      <c r="H200" s="83"/>
      <c r="I200" s="84"/>
      <c r="K200" s="40"/>
      <c r="L200" s="37"/>
      <c r="N200" s="4"/>
    </row>
    <row r="201" spans="1:14" s="27" customFormat="1" ht="12.95" customHeight="1" x14ac:dyDescent="0.2">
      <c r="A201" s="19"/>
      <c r="B201" s="20">
        <v>198</v>
      </c>
      <c r="C201" s="1">
        <v>0.26690000000000003</v>
      </c>
      <c r="D201" s="16">
        <v>42841</v>
      </c>
      <c r="E201" s="21">
        <v>3</v>
      </c>
      <c r="F201" s="59">
        <v>0.13270000000000001</v>
      </c>
      <c r="G201" s="82">
        <f t="shared" si="3"/>
        <v>0</v>
      </c>
      <c r="H201" s="83"/>
      <c r="I201" s="84"/>
      <c r="K201" s="40"/>
      <c r="L201" s="37"/>
      <c r="N201" s="4"/>
    </row>
    <row r="202" spans="1:14" s="27" customFormat="1" ht="12.95" customHeight="1" x14ac:dyDescent="0.2">
      <c r="A202" s="19"/>
      <c r="B202" s="20">
        <v>199</v>
      </c>
      <c r="C202" s="1">
        <v>0.37009999999999998</v>
      </c>
      <c r="D202" s="16">
        <v>42841</v>
      </c>
      <c r="E202" s="21">
        <v>3</v>
      </c>
      <c r="F202" s="59">
        <v>0.16700000000000001</v>
      </c>
      <c r="G202" s="82">
        <f t="shared" si="3"/>
        <v>0</v>
      </c>
      <c r="H202" s="83"/>
      <c r="I202" s="84"/>
      <c r="K202" s="40"/>
      <c r="L202" s="37"/>
      <c r="N202" s="4"/>
    </row>
    <row r="203" spans="1:14" s="27" customFormat="1" ht="12.95" customHeight="1" x14ac:dyDescent="0.2">
      <c r="A203" s="19"/>
      <c r="B203" s="20">
        <v>200</v>
      </c>
      <c r="C203" s="1">
        <v>0.27250000000000002</v>
      </c>
      <c r="D203" s="16">
        <v>42841</v>
      </c>
      <c r="E203" s="21">
        <v>3</v>
      </c>
      <c r="F203" s="59">
        <v>0.1237</v>
      </c>
      <c r="G203" s="85">
        <f t="shared" si="3"/>
        <v>0</v>
      </c>
      <c r="H203" s="83"/>
      <c r="I203" s="84"/>
      <c r="K203" s="40"/>
      <c r="L203" s="37"/>
      <c r="N203" s="4"/>
    </row>
    <row r="204" spans="1:14" s="27" customFormat="1" ht="12.95" customHeight="1" x14ac:dyDescent="0.2">
      <c r="A204" s="19"/>
      <c r="B204" s="20">
        <v>201</v>
      </c>
      <c r="C204" s="1">
        <v>0.23480000000000001</v>
      </c>
      <c r="D204" s="16">
        <v>42843</v>
      </c>
      <c r="E204" s="21">
        <v>5</v>
      </c>
      <c r="F204" s="59">
        <v>6.2600000000000003E-2</v>
      </c>
      <c r="G204" s="82">
        <f t="shared" si="3"/>
        <v>0</v>
      </c>
      <c r="H204" s="83"/>
      <c r="I204" s="84"/>
      <c r="K204" s="40"/>
      <c r="L204" s="37"/>
      <c r="N204" s="4"/>
    </row>
    <row r="205" spans="1:14" s="27" customFormat="1" ht="12.95" customHeight="1" x14ac:dyDescent="0.2">
      <c r="A205" s="19"/>
      <c r="B205" s="20">
        <v>202</v>
      </c>
      <c r="C205" s="1">
        <v>0.23710000000000001</v>
      </c>
      <c r="D205" s="16">
        <v>42841</v>
      </c>
      <c r="E205" s="21">
        <v>3</v>
      </c>
      <c r="F205" s="59">
        <v>0.12429999999999999</v>
      </c>
      <c r="G205" s="85">
        <f t="shared" si="3"/>
        <v>0</v>
      </c>
      <c r="H205" s="83"/>
      <c r="I205" s="84"/>
      <c r="K205" s="40"/>
      <c r="L205" s="37"/>
      <c r="N205" s="4"/>
    </row>
    <row r="206" spans="1:14" s="27" customFormat="1" ht="12.95" customHeight="1" x14ac:dyDescent="0.2">
      <c r="A206" s="19"/>
      <c r="B206" s="20">
        <v>203</v>
      </c>
      <c r="C206" s="1">
        <v>0.26729999999999998</v>
      </c>
      <c r="D206" s="16">
        <v>42841</v>
      </c>
      <c r="E206" s="21">
        <v>3</v>
      </c>
      <c r="F206" s="59">
        <v>0.1135</v>
      </c>
      <c r="G206" s="82">
        <f t="shared" si="3"/>
        <v>0</v>
      </c>
      <c r="H206" s="83"/>
      <c r="I206" s="84"/>
      <c r="K206" s="40"/>
      <c r="L206" s="37"/>
      <c r="N206" s="4"/>
    </row>
    <row r="207" spans="1:14" s="27" customFormat="1" ht="12.95" customHeight="1" x14ac:dyDescent="0.2">
      <c r="A207" s="19"/>
      <c r="B207" s="20">
        <v>204</v>
      </c>
      <c r="C207" s="1">
        <v>0.31219999999999998</v>
      </c>
      <c r="D207" s="16">
        <v>42843</v>
      </c>
      <c r="E207" s="21">
        <v>5</v>
      </c>
      <c r="F207" s="59">
        <v>0.15079999999999999</v>
      </c>
      <c r="G207" s="85">
        <f t="shared" si="3"/>
        <v>0</v>
      </c>
      <c r="H207" s="83"/>
      <c r="I207" s="84"/>
      <c r="K207" s="40"/>
      <c r="L207" s="37"/>
      <c r="N207" s="4"/>
    </row>
    <row r="208" spans="1:14" s="27" customFormat="1" ht="12.95" customHeight="1" x14ac:dyDescent="0.2">
      <c r="A208" s="19"/>
      <c r="B208" s="20">
        <v>205</v>
      </c>
      <c r="C208" s="1">
        <v>0.3493</v>
      </c>
      <c r="D208" s="16">
        <v>42841</v>
      </c>
      <c r="E208" s="21">
        <v>3</v>
      </c>
      <c r="F208" s="59">
        <v>0.18079999999999999</v>
      </c>
      <c r="G208" s="82">
        <f t="shared" si="3"/>
        <v>0</v>
      </c>
      <c r="H208" s="83"/>
      <c r="I208" s="84"/>
      <c r="K208" s="40"/>
      <c r="L208" s="37"/>
      <c r="N208" s="4"/>
    </row>
    <row r="209" spans="1:14" s="27" customFormat="1" ht="12.95" customHeight="1" x14ac:dyDescent="0.2">
      <c r="A209" s="19"/>
      <c r="B209" s="20">
        <v>206</v>
      </c>
      <c r="C209" s="1">
        <v>0.24079999999999999</v>
      </c>
      <c r="D209" s="16">
        <v>42841</v>
      </c>
      <c r="E209" s="21">
        <v>3</v>
      </c>
      <c r="F209" s="59">
        <v>0.1065</v>
      </c>
      <c r="G209" s="85">
        <f t="shared" si="3"/>
        <v>0</v>
      </c>
      <c r="H209" s="83"/>
      <c r="I209" s="84"/>
      <c r="K209" s="40"/>
      <c r="L209" s="37"/>
      <c r="N209" s="4"/>
    </row>
    <row r="210" spans="1:14" s="27" customFormat="1" ht="12.95" customHeight="1" x14ac:dyDescent="0.2">
      <c r="A210" s="19"/>
      <c r="B210" s="20">
        <v>207</v>
      </c>
      <c r="C210" s="1">
        <v>0.26869999999999999</v>
      </c>
      <c r="D210" s="16">
        <v>42841</v>
      </c>
      <c r="E210" s="21">
        <v>3</v>
      </c>
      <c r="F210" s="59">
        <v>0.13750000000000001</v>
      </c>
      <c r="G210" s="82">
        <f t="shared" si="3"/>
        <v>0</v>
      </c>
      <c r="H210" s="83"/>
      <c r="I210" s="84"/>
      <c r="K210" s="40"/>
      <c r="L210" s="37"/>
      <c r="N210" s="4"/>
    </row>
    <row r="211" spans="1:14" s="27" customFormat="1" ht="12.95" customHeight="1" x14ac:dyDescent="0.2">
      <c r="A211" s="19"/>
      <c r="B211" s="20">
        <v>208</v>
      </c>
      <c r="C211" s="1">
        <v>0.2671</v>
      </c>
      <c r="D211" s="23">
        <v>42840</v>
      </c>
      <c r="E211" s="21">
        <v>2</v>
      </c>
      <c r="F211" s="59">
        <v>0.1394</v>
      </c>
      <c r="G211" s="85">
        <f t="shared" si="3"/>
        <v>0</v>
      </c>
      <c r="H211" s="83"/>
      <c r="I211" s="84"/>
      <c r="K211" s="40"/>
      <c r="L211" s="37"/>
      <c r="N211" s="4"/>
    </row>
    <row r="212" spans="1:14" s="27" customFormat="1" ht="12.95" customHeight="1" x14ac:dyDescent="0.2">
      <c r="A212" s="19"/>
      <c r="B212" s="20">
        <v>209</v>
      </c>
      <c r="C212" s="1">
        <v>0.31540000000000001</v>
      </c>
      <c r="D212" s="16">
        <v>42841</v>
      </c>
      <c r="E212" s="21">
        <v>3</v>
      </c>
      <c r="F212" s="59">
        <v>0.1457</v>
      </c>
      <c r="G212" s="82">
        <f t="shared" si="3"/>
        <v>0</v>
      </c>
      <c r="H212" s="83"/>
      <c r="I212" s="84"/>
      <c r="K212" s="40"/>
      <c r="L212" s="37"/>
      <c r="N212" s="4"/>
    </row>
    <row r="213" spans="1:14" s="27" customFormat="1" ht="12.95" customHeight="1" x14ac:dyDescent="0.2">
      <c r="A213" s="19"/>
      <c r="B213" s="20">
        <v>210</v>
      </c>
      <c r="C213" s="1">
        <v>0.28270000000000001</v>
      </c>
      <c r="D213" s="16">
        <v>42841</v>
      </c>
      <c r="E213" s="21">
        <v>3</v>
      </c>
      <c r="F213" s="59">
        <v>4.4200000000000003E-2</v>
      </c>
      <c r="G213" s="82">
        <f t="shared" si="3"/>
        <v>0</v>
      </c>
      <c r="H213" s="83"/>
      <c r="I213" s="84"/>
      <c r="K213" s="40"/>
      <c r="L213" s="37"/>
      <c r="N213" s="4"/>
    </row>
    <row r="214" spans="1:14" s="27" customFormat="1" ht="12.95" customHeight="1" x14ac:dyDescent="0.2">
      <c r="A214" s="19"/>
      <c r="B214" s="20">
        <v>211</v>
      </c>
      <c r="C214" s="1">
        <v>0.26629999999999998</v>
      </c>
      <c r="D214" s="16">
        <v>42841</v>
      </c>
      <c r="E214" s="21">
        <v>3</v>
      </c>
      <c r="F214" s="59">
        <v>0.14990000000000001</v>
      </c>
      <c r="G214" s="85">
        <f t="shared" si="3"/>
        <v>0</v>
      </c>
      <c r="H214" s="83"/>
      <c r="I214" s="84"/>
      <c r="K214" s="40"/>
      <c r="L214" s="37"/>
      <c r="N214" s="4"/>
    </row>
    <row r="215" spans="1:14" s="27" customFormat="1" ht="12.95" customHeight="1" x14ac:dyDescent="0.2">
      <c r="A215" s="19"/>
      <c r="B215" s="20">
        <v>212</v>
      </c>
      <c r="C215" s="1">
        <v>0.2271</v>
      </c>
      <c r="D215" s="16">
        <v>42842</v>
      </c>
      <c r="E215" s="21">
        <v>4</v>
      </c>
      <c r="F215" s="59">
        <v>0.10879999999999999</v>
      </c>
      <c r="G215" s="82">
        <f t="shared" si="3"/>
        <v>0</v>
      </c>
      <c r="H215" s="83"/>
      <c r="I215" s="84"/>
      <c r="K215" s="40"/>
      <c r="L215" s="37"/>
      <c r="N215" s="4"/>
    </row>
    <row r="216" spans="1:14" s="27" customFormat="1" ht="12.95" customHeight="1" x14ac:dyDescent="0.2">
      <c r="A216" s="19"/>
      <c r="B216" s="20">
        <v>213</v>
      </c>
      <c r="C216" s="1">
        <v>0.20180000000000001</v>
      </c>
      <c r="D216" s="23">
        <v>42840</v>
      </c>
      <c r="E216" s="21">
        <v>2</v>
      </c>
      <c r="F216" s="59">
        <v>0.1028</v>
      </c>
      <c r="G216" s="85">
        <f t="shared" si="3"/>
        <v>0</v>
      </c>
      <c r="H216" s="83"/>
      <c r="I216" s="84"/>
      <c r="K216" s="40"/>
      <c r="L216" s="37"/>
      <c r="N216" s="4"/>
    </row>
    <row r="217" spans="1:14" s="27" customFormat="1" ht="12.95" customHeight="1" x14ac:dyDescent="0.2">
      <c r="A217" s="19"/>
      <c r="B217" s="20">
        <v>214</v>
      </c>
      <c r="C217" s="1">
        <v>0.33050000000000002</v>
      </c>
      <c r="D217" s="16">
        <v>42841</v>
      </c>
      <c r="E217" s="21">
        <v>3</v>
      </c>
      <c r="F217" s="59"/>
      <c r="G217" s="82">
        <f t="shared" si="3"/>
        <v>0</v>
      </c>
      <c r="H217" s="83"/>
      <c r="I217" s="84"/>
      <c r="K217" s="40"/>
      <c r="L217" s="37"/>
      <c r="N217" s="4"/>
    </row>
    <row r="218" spans="1:14" s="27" customFormat="1" ht="12.95" customHeight="1" x14ac:dyDescent="0.2">
      <c r="A218" s="19"/>
      <c r="B218" s="20">
        <v>215</v>
      </c>
      <c r="C218" s="1">
        <v>0.31609999999999999</v>
      </c>
      <c r="D218" s="23">
        <v>42839</v>
      </c>
      <c r="E218" s="21">
        <v>1</v>
      </c>
      <c r="F218" s="59">
        <v>0.1394</v>
      </c>
      <c r="G218" s="85">
        <f t="shared" si="3"/>
        <v>0</v>
      </c>
      <c r="H218" s="83"/>
      <c r="I218" s="84"/>
      <c r="K218" s="40"/>
      <c r="L218" s="37"/>
      <c r="N218" s="4"/>
    </row>
    <row r="219" spans="1:14" s="27" customFormat="1" ht="12.95" customHeight="1" x14ac:dyDescent="0.2">
      <c r="A219" s="19"/>
      <c r="B219" s="20">
        <v>216</v>
      </c>
      <c r="C219" s="1">
        <v>0.30649999999999999</v>
      </c>
      <c r="D219" s="16">
        <v>42841</v>
      </c>
      <c r="E219" s="21">
        <v>3</v>
      </c>
      <c r="F219" s="59">
        <v>0.16589999999999999</v>
      </c>
      <c r="G219" s="82">
        <f t="shared" si="3"/>
        <v>0</v>
      </c>
      <c r="H219" s="83"/>
      <c r="I219" s="84"/>
      <c r="K219" s="40"/>
      <c r="L219" s="37"/>
      <c r="N219" s="4"/>
    </row>
    <row r="220" spans="1:14" s="27" customFormat="1" ht="12.95" customHeight="1" x14ac:dyDescent="0.2">
      <c r="A220" s="19">
        <v>42839</v>
      </c>
      <c r="B220" s="20">
        <v>217</v>
      </c>
      <c r="C220" s="51">
        <v>0.30859999999999999</v>
      </c>
      <c r="D220" s="16">
        <v>42841</v>
      </c>
      <c r="E220" s="21">
        <v>2</v>
      </c>
      <c r="F220" s="59">
        <v>0.1537</v>
      </c>
      <c r="G220" s="85">
        <f t="shared" si="3"/>
        <v>30</v>
      </c>
      <c r="H220" s="83">
        <v>27</v>
      </c>
      <c r="I220" s="84">
        <v>3</v>
      </c>
      <c r="K220" s="40"/>
      <c r="L220" s="37"/>
      <c r="N220" s="4"/>
    </row>
    <row r="221" spans="1:14" s="27" customFormat="1" ht="12.95" customHeight="1" x14ac:dyDescent="0.2">
      <c r="A221" s="19"/>
      <c r="B221" s="20">
        <v>218</v>
      </c>
      <c r="C221" s="51">
        <v>0.32169999999999999</v>
      </c>
      <c r="D221" s="16">
        <v>42841</v>
      </c>
      <c r="E221" s="21">
        <v>2</v>
      </c>
      <c r="F221" s="59">
        <v>0.15790000000000001</v>
      </c>
      <c r="G221" s="82">
        <f t="shared" si="3"/>
        <v>38</v>
      </c>
      <c r="H221" s="83">
        <v>37</v>
      </c>
      <c r="I221" s="84">
        <v>1</v>
      </c>
      <c r="K221" s="40"/>
      <c r="L221" s="37"/>
      <c r="N221" s="4"/>
    </row>
    <row r="222" spans="1:14" s="27" customFormat="1" ht="12.95" customHeight="1" x14ac:dyDescent="0.2">
      <c r="A222" s="19"/>
      <c r="B222" s="20">
        <v>219</v>
      </c>
      <c r="C222" s="51">
        <v>0.25269999999999998</v>
      </c>
      <c r="D222" s="16">
        <v>42842</v>
      </c>
      <c r="E222" s="21">
        <v>3</v>
      </c>
      <c r="F222" s="59">
        <v>0.1104</v>
      </c>
      <c r="G222" s="85">
        <f t="shared" si="3"/>
        <v>54</v>
      </c>
      <c r="H222" s="83">
        <v>25</v>
      </c>
      <c r="I222" s="84">
        <v>29</v>
      </c>
      <c r="K222" s="40"/>
      <c r="L222" s="37"/>
      <c r="N222" s="4"/>
    </row>
    <row r="223" spans="1:14" s="27" customFormat="1" ht="12.95" customHeight="1" x14ac:dyDescent="0.2">
      <c r="A223" s="19"/>
      <c r="B223" s="20">
        <v>220</v>
      </c>
      <c r="C223" s="51">
        <v>0.2442</v>
      </c>
      <c r="D223" s="16">
        <v>42842</v>
      </c>
      <c r="E223" s="21">
        <v>3</v>
      </c>
      <c r="F223" s="59">
        <v>0.1227</v>
      </c>
      <c r="G223" s="82">
        <f t="shared" si="3"/>
        <v>47</v>
      </c>
      <c r="H223" s="83">
        <v>33</v>
      </c>
      <c r="I223" s="84">
        <v>14</v>
      </c>
      <c r="K223" s="40"/>
      <c r="L223" s="37"/>
      <c r="N223" s="4"/>
    </row>
    <row r="224" spans="1:14" s="27" customFormat="1" ht="12.95" customHeight="1" x14ac:dyDescent="0.2">
      <c r="A224" s="19"/>
      <c r="B224" s="20">
        <v>221</v>
      </c>
      <c r="C224" s="51">
        <v>0.40089999999999998</v>
      </c>
      <c r="D224" s="16">
        <v>42841</v>
      </c>
      <c r="E224" s="21">
        <v>2</v>
      </c>
      <c r="F224" s="59">
        <v>0.19850000000000001</v>
      </c>
      <c r="G224" s="82">
        <f t="shared" si="3"/>
        <v>40</v>
      </c>
      <c r="H224" s="83">
        <v>27</v>
      </c>
      <c r="I224" s="84">
        <v>13</v>
      </c>
      <c r="K224" s="40"/>
      <c r="L224" s="37"/>
      <c r="N224" s="4"/>
    </row>
    <row r="225" spans="1:14" s="27" customFormat="1" ht="12.95" customHeight="1" x14ac:dyDescent="0.2">
      <c r="A225" s="19"/>
      <c r="B225" s="20">
        <v>222</v>
      </c>
      <c r="C225" s="51">
        <v>0.1696</v>
      </c>
      <c r="D225" s="16">
        <v>42842</v>
      </c>
      <c r="E225" s="21">
        <v>3</v>
      </c>
      <c r="F225" s="59">
        <v>7.7899999999999997E-2</v>
      </c>
      <c r="G225" s="85">
        <f t="shared" si="3"/>
        <v>62</v>
      </c>
      <c r="H225" s="83">
        <v>48</v>
      </c>
      <c r="I225" s="84">
        <v>14</v>
      </c>
      <c r="K225" s="40"/>
      <c r="L225" s="37"/>
      <c r="N225" s="4"/>
    </row>
    <row r="226" spans="1:14" s="27" customFormat="1" ht="12.95" customHeight="1" x14ac:dyDescent="0.2">
      <c r="A226" s="19"/>
      <c r="B226" s="20">
        <v>223</v>
      </c>
      <c r="C226" s="51">
        <v>0.34599999999999997</v>
      </c>
      <c r="D226" s="16">
        <v>42842</v>
      </c>
      <c r="E226" s="21">
        <v>3</v>
      </c>
      <c r="F226" s="59">
        <v>0.1847</v>
      </c>
      <c r="G226" s="82">
        <f t="shared" si="3"/>
        <v>36</v>
      </c>
      <c r="H226" s="83">
        <v>31</v>
      </c>
      <c r="I226" s="84">
        <v>5</v>
      </c>
      <c r="K226" s="40"/>
      <c r="L226" s="37"/>
      <c r="N226" s="4"/>
    </row>
    <row r="227" spans="1:14" s="27" customFormat="1" ht="12.95" customHeight="1" x14ac:dyDescent="0.2">
      <c r="A227" s="19"/>
      <c r="B227" s="20">
        <v>224</v>
      </c>
      <c r="C227" s="51">
        <v>0.28070000000000001</v>
      </c>
      <c r="D227" s="16">
        <v>42842</v>
      </c>
      <c r="E227" s="21">
        <v>3</v>
      </c>
      <c r="F227" s="59">
        <v>0.15049999999999999</v>
      </c>
      <c r="G227" s="85">
        <f t="shared" si="3"/>
        <v>84</v>
      </c>
      <c r="H227" s="83">
        <v>70</v>
      </c>
      <c r="I227" s="84">
        <v>14</v>
      </c>
      <c r="K227" s="40"/>
      <c r="L227" s="37"/>
    </row>
    <row r="228" spans="1:14" s="27" customFormat="1" ht="12.95" customHeight="1" x14ac:dyDescent="0.2">
      <c r="A228" s="19"/>
      <c r="B228" s="20">
        <v>225</v>
      </c>
      <c r="C228" s="51">
        <v>0.2157</v>
      </c>
      <c r="D228" s="23">
        <v>42840</v>
      </c>
      <c r="E228" s="21">
        <v>1</v>
      </c>
      <c r="F228" s="59">
        <v>0.1113</v>
      </c>
      <c r="G228" s="82">
        <f t="shared" si="3"/>
        <v>60</v>
      </c>
      <c r="H228" s="83">
        <v>53</v>
      </c>
      <c r="I228" s="84">
        <v>7</v>
      </c>
      <c r="K228" s="40"/>
      <c r="L228" s="37"/>
    </row>
    <row r="229" spans="1:14" s="27" customFormat="1" ht="12.95" customHeight="1" x14ac:dyDescent="0.2">
      <c r="A229" s="19"/>
      <c r="B229" s="20">
        <v>226</v>
      </c>
      <c r="C229" s="51">
        <v>0.31530000000000002</v>
      </c>
      <c r="D229" s="16">
        <v>42842</v>
      </c>
      <c r="E229" s="21">
        <v>3</v>
      </c>
      <c r="F229" s="59">
        <v>0.1804</v>
      </c>
      <c r="G229" s="85">
        <f t="shared" si="3"/>
        <v>57</v>
      </c>
      <c r="H229" s="83">
        <v>56</v>
      </c>
      <c r="I229" s="84">
        <v>1</v>
      </c>
      <c r="K229" s="40"/>
      <c r="L229" s="37"/>
    </row>
    <row r="230" spans="1:14" s="27" customFormat="1" ht="12.95" customHeight="1" x14ac:dyDescent="0.2">
      <c r="A230" s="19"/>
      <c r="B230" s="20">
        <v>227</v>
      </c>
      <c r="C230" s="51">
        <v>0.3301</v>
      </c>
      <c r="D230" s="23">
        <v>42840</v>
      </c>
      <c r="E230" s="21">
        <v>1</v>
      </c>
      <c r="F230" s="59">
        <v>0.18210000000000001</v>
      </c>
      <c r="G230" s="82">
        <f t="shared" si="3"/>
        <v>59</v>
      </c>
      <c r="H230" s="83">
        <v>54</v>
      </c>
      <c r="I230" s="84">
        <v>5</v>
      </c>
      <c r="K230" s="40"/>
      <c r="L230" s="37"/>
    </row>
    <row r="231" spans="1:14" s="27" customFormat="1" ht="12.95" customHeight="1" x14ac:dyDescent="0.2">
      <c r="A231" s="19"/>
      <c r="B231" s="20">
        <v>228</v>
      </c>
      <c r="C231" s="51">
        <v>0.3024</v>
      </c>
      <c r="D231" s="16">
        <v>42842</v>
      </c>
      <c r="E231" s="21">
        <v>3</v>
      </c>
      <c r="F231" s="59">
        <v>0.17150000000000001</v>
      </c>
      <c r="G231" s="85">
        <f t="shared" si="3"/>
        <v>60</v>
      </c>
      <c r="H231" s="83">
        <v>56</v>
      </c>
      <c r="I231" s="84">
        <v>4</v>
      </c>
      <c r="K231" s="40"/>
      <c r="L231" s="37"/>
    </row>
    <row r="232" spans="1:14" s="27" customFormat="1" ht="12.95" customHeight="1" x14ac:dyDescent="0.2">
      <c r="A232" s="19"/>
      <c r="B232" s="20">
        <v>229</v>
      </c>
      <c r="C232" s="51">
        <v>0.253</v>
      </c>
      <c r="D232" s="16">
        <v>42844</v>
      </c>
      <c r="E232" s="21">
        <v>5</v>
      </c>
      <c r="F232" s="59">
        <v>0.13239999999999999</v>
      </c>
      <c r="G232" s="82">
        <f t="shared" si="3"/>
        <v>60</v>
      </c>
      <c r="H232" s="83">
        <v>40</v>
      </c>
      <c r="I232" s="84">
        <v>20</v>
      </c>
      <c r="K232" s="40"/>
      <c r="L232" s="37"/>
    </row>
    <row r="233" spans="1:14" s="27" customFormat="1" ht="12.95" customHeight="1" x14ac:dyDescent="0.2">
      <c r="A233" s="19"/>
      <c r="B233" s="20">
        <v>230</v>
      </c>
      <c r="C233" s="51">
        <v>0.26240000000000002</v>
      </c>
      <c r="D233" s="16">
        <v>42841</v>
      </c>
      <c r="E233" s="21">
        <v>2</v>
      </c>
      <c r="F233" s="59">
        <v>0.1328</v>
      </c>
      <c r="G233" s="85">
        <f t="shared" si="3"/>
        <v>32</v>
      </c>
      <c r="H233" s="83">
        <v>30</v>
      </c>
      <c r="I233" s="84">
        <v>2</v>
      </c>
      <c r="K233" s="40"/>
      <c r="L233" s="37"/>
    </row>
    <row r="234" spans="1:14" s="27" customFormat="1" ht="12.95" customHeight="1" x14ac:dyDescent="0.2">
      <c r="A234" s="19"/>
      <c r="B234" s="20">
        <v>231</v>
      </c>
      <c r="C234" s="51">
        <v>0.21010000000000001</v>
      </c>
      <c r="D234" s="16">
        <v>42842</v>
      </c>
      <c r="E234" s="21">
        <v>3</v>
      </c>
      <c r="F234" s="59">
        <v>8.1199999999999994E-2</v>
      </c>
      <c r="G234" s="82">
        <f t="shared" si="3"/>
        <v>46</v>
      </c>
      <c r="H234" s="83">
        <v>23</v>
      </c>
      <c r="I234" s="84">
        <v>23</v>
      </c>
      <c r="K234" s="40"/>
      <c r="L234" s="37"/>
    </row>
    <row r="235" spans="1:14" s="27" customFormat="1" ht="12.95" customHeight="1" x14ac:dyDescent="0.2">
      <c r="A235" s="19"/>
      <c r="B235" s="20">
        <v>232</v>
      </c>
      <c r="C235" s="51">
        <v>0.22600000000000001</v>
      </c>
      <c r="D235" s="23">
        <v>42840</v>
      </c>
      <c r="E235" s="21">
        <v>1</v>
      </c>
      <c r="F235" s="59"/>
      <c r="G235" s="82">
        <f t="shared" si="3"/>
        <v>0</v>
      </c>
      <c r="H235" s="83">
        <v>0</v>
      </c>
      <c r="I235" s="84">
        <v>0</v>
      </c>
      <c r="K235" s="41"/>
      <c r="L235" s="31"/>
      <c r="M235" s="4"/>
    </row>
    <row r="236" spans="1:14" s="27" customFormat="1" ht="12.95" customHeight="1" x14ac:dyDescent="0.2">
      <c r="A236" s="19"/>
      <c r="B236" s="20">
        <v>233</v>
      </c>
      <c r="C236" s="51">
        <v>0.2601</v>
      </c>
      <c r="D236" s="16">
        <v>42841</v>
      </c>
      <c r="E236" s="21">
        <v>2</v>
      </c>
      <c r="F236" s="59">
        <v>0.1229</v>
      </c>
      <c r="G236" s="85">
        <f t="shared" si="3"/>
        <v>56</v>
      </c>
      <c r="H236" s="83">
        <v>39</v>
      </c>
      <c r="I236" s="84">
        <v>17</v>
      </c>
      <c r="K236" s="42"/>
      <c r="L236" s="31"/>
      <c r="M236" s="4"/>
    </row>
    <row r="237" spans="1:14" s="27" customFormat="1" ht="12.95" customHeight="1" x14ac:dyDescent="0.2">
      <c r="A237" s="19"/>
      <c r="B237" s="20">
        <v>234</v>
      </c>
      <c r="C237" s="51">
        <v>0.32240000000000002</v>
      </c>
      <c r="D237" s="16">
        <v>42842</v>
      </c>
      <c r="E237" s="21">
        <v>3</v>
      </c>
      <c r="F237" s="59">
        <v>0.1797</v>
      </c>
      <c r="G237" s="82">
        <f t="shared" si="3"/>
        <v>33</v>
      </c>
      <c r="H237" s="83">
        <v>33</v>
      </c>
      <c r="I237" s="84">
        <v>0</v>
      </c>
      <c r="K237" s="42"/>
      <c r="L237" s="31"/>
      <c r="M237" s="4"/>
    </row>
    <row r="238" spans="1:14" s="27" customFormat="1" ht="12.95" customHeight="1" x14ac:dyDescent="0.2">
      <c r="A238" s="19"/>
      <c r="B238" s="20">
        <v>235</v>
      </c>
      <c r="C238" s="51">
        <v>0.2747</v>
      </c>
      <c r="D238" s="16">
        <v>42841</v>
      </c>
      <c r="E238" s="21">
        <v>2</v>
      </c>
      <c r="F238" s="59">
        <v>0.1457</v>
      </c>
      <c r="G238" s="85">
        <f t="shared" si="3"/>
        <v>32</v>
      </c>
      <c r="H238" s="83">
        <v>30</v>
      </c>
      <c r="I238" s="84">
        <v>2</v>
      </c>
      <c r="K238" s="42"/>
      <c r="L238" s="31"/>
      <c r="M238" s="4"/>
    </row>
    <row r="239" spans="1:14" s="27" customFormat="1" ht="12.95" customHeight="1" x14ac:dyDescent="0.2">
      <c r="A239" s="19"/>
      <c r="B239" s="20">
        <v>236</v>
      </c>
      <c r="C239" s="51">
        <v>0.19700000000000001</v>
      </c>
      <c r="D239" s="16">
        <v>42843</v>
      </c>
      <c r="E239" s="21">
        <v>4</v>
      </c>
      <c r="F239" s="59">
        <v>0.1024</v>
      </c>
      <c r="G239" s="82">
        <f t="shared" si="3"/>
        <v>67</v>
      </c>
      <c r="H239" s="83">
        <v>66</v>
      </c>
      <c r="I239" s="84">
        <v>1</v>
      </c>
      <c r="K239" s="42"/>
      <c r="L239" s="31"/>
      <c r="M239" s="4"/>
    </row>
    <row r="240" spans="1:14" s="27" customFormat="1" ht="12.95" customHeight="1" x14ac:dyDescent="0.2">
      <c r="A240" s="19"/>
      <c r="B240" s="20">
        <v>237</v>
      </c>
      <c r="C240" s="51">
        <v>0.26029999999999998</v>
      </c>
      <c r="D240" s="16">
        <v>42842</v>
      </c>
      <c r="E240" s="21">
        <v>3</v>
      </c>
      <c r="F240" s="59">
        <v>0.127</v>
      </c>
      <c r="G240" s="85">
        <f t="shared" si="3"/>
        <v>46</v>
      </c>
      <c r="H240" s="83">
        <v>32</v>
      </c>
      <c r="I240" s="84">
        <v>14</v>
      </c>
      <c r="K240" s="42"/>
      <c r="L240" s="31"/>
      <c r="M240" s="4"/>
    </row>
    <row r="241" spans="1:13" s="27" customFormat="1" ht="12.95" customHeight="1" x14ac:dyDescent="0.2">
      <c r="A241" s="19"/>
      <c r="B241" s="20">
        <v>238</v>
      </c>
      <c r="C241" s="51">
        <v>0.26219999999999999</v>
      </c>
      <c r="D241" s="16">
        <v>42842</v>
      </c>
      <c r="E241" s="21">
        <v>3</v>
      </c>
      <c r="F241" s="59">
        <v>0.13450000000000001</v>
      </c>
      <c r="G241" s="82">
        <f t="shared" si="3"/>
        <v>34</v>
      </c>
      <c r="H241" s="83">
        <v>34</v>
      </c>
      <c r="I241" s="84">
        <v>0</v>
      </c>
      <c r="K241" s="42"/>
      <c r="L241" s="31"/>
      <c r="M241" s="4"/>
    </row>
    <row r="242" spans="1:13" s="27" customFormat="1" ht="12.95" customHeight="1" x14ac:dyDescent="0.2">
      <c r="A242" s="19"/>
      <c r="B242" s="20">
        <v>239</v>
      </c>
      <c r="C242" s="51">
        <v>0.25030000000000002</v>
      </c>
      <c r="D242" s="16">
        <v>42842</v>
      </c>
      <c r="E242" s="21">
        <v>3</v>
      </c>
      <c r="F242" s="59">
        <v>0.13370000000000001</v>
      </c>
      <c r="G242" s="85">
        <f t="shared" si="3"/>
        <v>67</v>
      </c>
      <c r="H242" s="83">
        <v>63</v>
      </c>
      <c r="I242" s="84">
        <v>4</v>
      </c>
      <c r="K242" s="42"/>
      <c r="L242" s="31"/>
    </row>
    <row r="243" spans="1:13" s="27" customFormat="1" ht="12.95" customHeight="1" x14ac:dyDescent="0.2">
      <c r="A243" s="19"/>
      <c r="B243" s="20">
        <v>240</v>
      </c>
      <c r="C243" s="51">
        <v>0.28089999999999998</v>
      </c>
      <c r="D243" s="16">
        <v>42842</v>
      </c>
      <c r="E243" s="21">
        <v>3</v>
      </c>
      <c r="F243" s="59">
        <v>0.15029999999999999</v>
      </c>
      <c r="G243" s="82">
        <f t="shared" si="3"/>
        <v>33</v>
      </c>
      <c r="H243" s="83">
        <v>28</v>
      </c>
      <c r="I243" s="84">
        <v>5</v>
      </c>
      <c r="K243" s="42"/>
      <c r="L243" s="31"/>
    </row>
    <row r="244" spans="1:13" s="27" customFormat="1" ht="12.95" customHeight="1" x14ac:dyDescent="0.2">
      <c r="A244" s="19"/>
      <c r="B244" s="20">
        <v>241</v>
      </c>
      <c r="C244" s="51">
        <v>0.24</v>
      </c>
      <c r="D244" s="16">
        <v>42841</v>
      </c>
      <c r="E244" s="21">
        <v>2</v>
      </c>
      <c r="F244" s="59">
        <v>0.13289999999999999</v>
      </c>
      <c r="G244" s="85">
        <f t="shared" si="3"/>
        <v>61</v>
      </c>
      <c r="H244" s="83">
        <v>44</v>
      </c>
      <c r="I244" s="84">
        <v>17</v>
      </c>
      <c r="K244" s="42"/>
      <c r="L244" s="31"/>
    </row>
    <row r="245" spans="1:13" s="27" customFormat="1" ht="12.95" customHeight="1" x14ac:dyDescent="0.2">
      <c r="A245" s="19"/>
      <c r="B245" s="20">
        <v>242</v>
      </c>
      <c r="C245" s="51">
        <v>0.23760000000000001</v>
      </c>
      <c r="D245" s="23" t="s">
        <v>37</v>
      </c>
      <c r="E245" s="21"/>
      <c r="F245" s="59"/>
      <c r="G245" s="82">
        <f t="shared" si="3"/>
        <v>0</v>
      </c>
      <c r="H245" s="83">
        <v>0</v>
      </c>
      <c r="I245" s="84">
        <v>0</v>
      </c>
      <c r="K245" s="42"/>
      <c r="L245" s="31"/>
    </row>
    <row r="246" spans="1:13" s="27" customFormat="1" ht="12.95" customHeight="1" x14ac:dyDescent="0.2">
      <c r="A246" s="19"/>
      <c r="B246" s="20">
        <v>243</v>
      </c>
      <c r="C246" s="51">
        <v>0.2218</v>
      </c>
      <c r="D246" s="16">
        <v>42842</v>
      </c>
      <c r="E246" s="21">
        <v>3</v>
      </c>
      <c r="F246" s="59">
        <v>0.1082</v>
      </c>
      <c r="G246" s="82">
        <f t="shared" si="3"/>
        <v>44</v>
      </c>
      <c r="H246" s="83">
        <v>31</v>
      </c>
      <c r="I246" s="84">
        <v>13</v>
      </c>
      <c r="K246" s="42"/>
      <c r="L246" s="31"/>
    </row>
    <row r="247" spans="1:13" s="27" customFormat="1" ht="12.95" customHeight="1" x14ac:dyDescent="0.2">
      <c r="A247" s="19"/>
      <c r="B247" s="20">
        <v>244</v>
      </c>
      <c r="C247" s="51">
        <v>0.19620000000000001</v>
      </c>
      <c r="D247" s="16">
        <v>42841</v>
      </c>
      <c r="E247" s="21">
        <v>2</v>
      </c>
      <c r="F247" s="59">
        <v>7.3999999999999996E-2</v>
      </c>
      <c r="G247" s="85">
        <f t="shared" si="3"/>
        <v>51</v>
      </c>
      <c r="H247" s="83">
        <v>47</v>
      </c>
      <c r="I247" s="84">
        <v>4</v>
      </c>
      <c r="K247" s="42"/>
      <c r="L247" s="31"/>
    </row>
    <row r="248" spans="1:13" s="27" customFormat="1" ht="12.95" customHeight="1" x14ac:dyDescent="0.2">
      <c r="A248" s="19"/>
      <c r="B248" s="20">
        <v>245</v>
      </c>
      <c r="C248" s="51">
        <v>0.31119999999999998</v>
      </c>
      <c r="D248" s="16">
        <v>42842</v>
      </c>
      <c r="E248" s="21">
        <v>3</v>
      </c>
      <c r="F248" s="59">
        <v>0.1694</v>
      </c>
      <c r="G248" s="82">
        <f t="shared" si="3"/>
        <v>69</v>
      </c>
      <c r="H248" s="83">
        <v>55</v>
      </c>
      <c r="I248" s="84">
        <v>14</v>
      </c>
      <c r="K248" s="42"/>
      <c r="L248" s="31"/>
    </row>
    <row r="249" spans="1:13" s="27" customFormat="1" ht="12.95" customHeight="1" x14ac:dyDescent="0.2">
      <c r="A249" s="19"/>
      <c r="B249" s="20">
        <v>246</v>
      </c>
      <c r="C249" s="51">
        <v>0.29360000000000003</v>
      </c>
      <c r="D249" s="16">
        <v>42842</v>
      </c>
      <c r="E249" s="21">
        <v>3</v>
      </c>
      <c r="F249" s="59">
        <v>0.1653</v>
      </c>
      <c r="G249" s="85">
        <f t="shared" si="3"/>
        <v>43</v>
      </c>
      <c r="H249" s="83">
        <v>37</v>
      </c>
      <c r="I249" s="84">
        <v>6</v>
      </c>
      <c r="K249" s="42"/>
      <c r="L249" s="31"/>
    </row>
    <row r="250" spans="1:13" s="27" customFormat="1" ht="12.95" customHeight="1" x14ac:dyDescent="0.2">
      <c r="A250" s="19"/>
      <c r="B250" s="20">
        <v>247</v>
      </c>
      <c r="C250" s="51">
        <v>0.219</v>
      </c>
      <c r="D250" s="16">
        <v>42842</v>
      </c>
      <c r="E250" s="21">
        <v>3</v>
      </c>
      <c r="F250" s="59">
        <v>0.1082</v>
      </c>
      <c r="G250" s="82">
        <f t="shared" si="3"/>
        <v>70</v>
      </c>
      <c r="H250" s="83">
        <v>65</v>
      </c>
      <c r="I250" s="84">
        <v>5</v>
      </c>
      <c r="K250" s="42"/>
      <c r="L250" s="31"/>
    </row>
    <row r="251" spans="1:13" s="27" customFormat="1" ht="12.95" customHeight="1" x14ac:dyDescent="0.2">
      <c r="A251" s="19"/>
      <c r="B251" s="20">
        <v>248</v>
      </c>
      <c r="C251" s="51">
        <v>0.1847</v>
      </c>
      <c r="D251" s="16">
        <v>42842</v>
      </c>
      <c r="E251" s="21">
        <v>3</v>
      </c>
      <c r="F251" s="59">
        <v>7.7700000000000005E-2</v>
      </c>
      <c r="G251" s="85">
        <f t="shared" si="3"/>
        <v>45</v>
      </c>
      <c r="H251" s="83">
        <v>35</v>
      </c>
      <c r="I251" s="84">
        <v>10</v>
      </c>
      <c r="K251" s="42"/>
      <c r="L251" s="31"/>
    </row>
    <row r="252" spans="1:13" s="27" customFormat="1" ht="12.95" customHeight="1" x14ac:dyDescent="0.2">
      <c r="A252" s="19"/>
      <c r="B252" s="20">
        <v>249</v>
      </c>
      <c r="C252" s="51">
        <v>0.28549999999999998</v>
      </c>
      <c r="D252" s="23">
        <v>42840</v>
      </c>
      <c r="E252" s="21">
        <v>1</v>
      </c>
      <c r="F252" s="59">
        <v>0.1452</v>
      </c>
      <c r="G252" s="82">
        <f t="shared" si="3"/>
        <v>42</v>
      </c>
      <c r="H252" s="83">
        <v>23</v>
      </c>
      <c r="I252" s="84">
        <v>19</v>
      </c>
      <c r="K252" s="42"/>
      <c r="L252" s="31"/>
    </row>
    <row r="253" spans="1:13" s="27" customFormat="1" ht="12.95" customHeight="1" x14ac:dyDescent="0.2">
      <c r="A253" s="19"/>
      <c r="B253" s="20">
        <v>250</v>
      </c>
      <c r="C253" s="51">
        <v>0.28139999999999998</v>
      </c>
      <c r="D253" s="16">
        <v>42842</v>
      </c>
      <c r="E253" s="21">
        <v>3</v>
      </c>
      <c r="F253" s="59">
        <v>0.1331</v>
      </c>
      <c r="G253" s="85">
        <f t="shared" si="3"/>
        <v>32</v>
      </c>
      <c r="H253" s="83">
        <v>27</v>
      </c>
      <c r="I253" s="84">
        <v>5</v>
      </c>
      <c r="K253" s="42"/>
      <c r="L253" s="31"/>
    </row>
    <row r="254" spans="1:13" s="27" customFormat="1" ht="12.95" customHeight="1" x14ac:dyDescent="0.2">
      <c r="A254" s="19"/>
      <c r="B254" s="20">
        <v>251</v>
      </c>
      <c r="C254" s="51">
        <v>0.29970000000000002</v>
      </c>
      <c r="D254" s="16">
        <v>42842</v>
      </c>
      <c r="E254" s="21">
        <v>3</v>
      </c>
      <c r="F254" s="59">
        <v>0.16289999999999999</v>
      </c>
      <c r="G254" s="82">
        <f t="shared" si="3"/>
        <v>43</v>
      </c>
      <c r="H254" s="83">
        <v>38</v>
      </c>
      <c r="I254" s="84">
        <v>5</v>
      </c>
      <c r="K254" s="42"/>
      <c r="L254" s="31"/>
    </row>
    <row r="255" spans="1:13" s="27" customFormat="1" ht="12.95" customHeight="1" x14ac:dyDescent="0.2">
      <c r="A255" s="19"/>
      <c r="B255" s="20">
        <v>252</v>
      </c>
      <c r="C255" s="51">
        <v>0.26340000000000002</v>
      </c>
      <c r="D255" s="16">
        <v>42843</v>
      </c>
      <c r="E255" s="21">
        <v>4</v>
      </c>
      <c r="F255" s="59">
        <v>0.13270000000000001</v>
      </c>
      <c r="G255" s="85">
        <f t="shared" si="3"/>
        <v>46</v>
      </c>
      <c r="H255" s="83">
        <v>44</v>
      </c>
      <c r="I255" s="84">
        <v>2</v>
      </c>
      <c r="K255" s="42"/>
      <c r="L255" s="31"/>
    </row>
    <row r="256" spans="1:13" s="27" customFormat="1" ht="12.95" customHeight="1" x14ac:dyDescent="0.2">
      <c r="A256" s="19"/>
      <c r="B256" s="20">
        <v>253</v>
      </c>
      <c r="C256" s="51">
        <v>0.26469999999999999</v>
      </c>
      <c r="D256" s="16">
        <v>42841</v>
      </c>
      <c r="E256" s="21">
        <v>2</v>
      </c>
      <c r="F256" s="59">
        <v>0.14960000000000001</v>
      </c>
      <c r="G256" s="82">
        <f t="shared" si="3"/>
        <v>41</v>
      </c>
      <c r="H256" s="83">
        <v>39</v>
      </c>
      <c r="I256" s="84">
        <v>2</v>
      </c>
      <c r="K256" s="42"/>
      <c r="L256" s="31"/>
    </row>
    <row r="257" spans="1:12" s="27" customFormat="1" ht="12.95" customHeight="1" x14ac:dyDescent="0.2">
      <c r="A257" s="19"/>
      <c r="B257" s="20">
        <v>254</v>
      </c>
      <c r="C257" s="51">
        <v>0.2044</v>
      </c>
      <c r="D257" s="16">
        <v>42843</v>
      </c>
      <c r="E257" s="21">
        <v>4</v>
      </c>
      <c r="F257" s="59">
        <v>9.2799999999999994E-2</v>
      </c>
      <c r="G257" s="82">
        <f t="shared" si="3"/>
        <v>57</v>
      </c>
      <c r="H257" s="83">
        <v>32</v>
      </c>
      <c r="I257" s="84">
        <v>25</v>
      </c>
      <c r="K257" s="42"/>
      <c r="L257" s="31"/>
    </row>
    <row r="258" spans="1:12" s="27" customFormat="1" ht="12.95" customHeight="1" x14ac:dyDescent="0.2">
      <c r="A258" s="19"/>
      <c r="B258" s="20">
        <v>255</v>
      </c>
      <c r="C258" s="51">
        <v>0.31380000000000002</v>
      </c>
      <c r="D258" s="16">
        <v>42842</v>
      </c>
      <c r="E258" s="21">
        <v>3</v>
      </c>
      <c r="F258" s="59">
        <v>0.1653</v>
      </c>
      <c r="G258" s="85">
        <f t="shared" si="3"/>
        <v>63</v>
      </c>
      <c r="H258" s="83">
        <v>54</v>
      </c>
      <c r="I258" s="84">
        <v>9</v>
      </c>
      <c r="K258" s="42"/>
      <c r="L258" s="31"/>
    </row>
    <row r="259" spans="1:12" s="27" customFormat="1" ht="12.95" customHeight="1" x14ac:dyDescent="0.2">
      <c r="A259" s="19"/>
      <c r="B259" s="20">
        <v>256</v>
      </c>
      <c r="C259" s="51">
        <v>0.25280000000000002</v>
      </c>
      <c r="D259" s="16">
        <v>42842</v>
      </c>
      <c r="E259" s="21">
        <v>3</v>
      </c>
      <c r="F259" s="59">
        <v>0.14180000000000001</v>
      </c>
      <c r="G259" s="82">
        <f t="shared" si="3"/>
        <v>44</v>
      </c>
      <c r="H259" s="83">
        <v>38</v>
      </c>
      <c r="I259" s="84">
        <v>6</v>
      </c>
      <c r="K259" s="42"/>
      <c r="L259" s="31"/>
    </row>
    <row r="260" spans="1:12" s="27" customFormat="1" ht="12.95" customHeight="1" x14ac:dyDescent="0.2">
      <c r="A260" s="19"/>
      <c r="B260" s="20">
        <v>257</v>
      </c>
      <c r="C260" s="51">
        <v>0.2888</v>
      </c>
      <c r="D260" s="16">
        <v>42841</v>
      </c>
      <c r="E260" s="21">
        <v>2</v>
      </c>
      <c r="F260" s="59">
        <v>0.16300000000000001</v>
      </c>
      <c r="G260" s="85">
        <f t="shared" si="3"/>
        <v>53</v>
      </c>
      <c r="H260" s="83">
        <v>52</v>
      </c>
      <c r="I260" s="84">
        <v>1</v>
      </c>
      <c r="K260" s="42"/>
      <c r="L260" s="31"/>
    </row>
    <row r="261" spans="1:12" s="27" customFormat="1" ht="12" customHeight="1" x14ac:dyDescent="0.2">
      <c r="A261" s="19"/>
      <c r="B261" s="20">
        <v>258</v>
      </c>
      <c r="C261" s="51">
        <v>0.30270000000000002</v>
      </c>
      <c r="D261" s="16">
        <v>42842</v>
      </c>
      <c r="E261" s="21">
        <v>3</v>
      </c>
      <c r="F261" s="59">
        <v>0.16120000000000001</v>
      </c>
      <c r="G261" s="82">
        <f t="shared" si="3"/>
        <v>62</v>
      </c>
      <c r="H261" s="83">
        <v>53</v>
      </c>
      <c r="I261" s="84">
        <v>9</v>
      </c>
      <c r="K261" s="42"/>
      <c r="L261" s="31"/>
    </row>
    <row r="262" spans="1:12" s="27" customFormat="1" ht="12" customHeight="1" x14ac:dyDescent="0.2">
      <c r="A262" s="19"/>
      <c r="B262" s="20">
        <v>259</v>
      </c>
      <c r="C262" s="51">
        <v>0.21990000000000001</v>
      </c>
      <c r="D262" s="23">
        <v>42840</v>
      </c>
      <c r="E262" s="21">
        <v>1</v>
      </c>
      <c r="F262" s="59">
        <v>0.1048</v>
      </c>
      <c r="G262" s="85">
        <f t="shared" ref="G262:G325" si="4">H262+I262</f>
        <v>79</v>
      </c>
      <c r="H262" s="83">
        <v>57</v>
      </c>
      <c r="I262" s="84">
        <v>22</v>
      </c>
      <c r="K262" s="42"/>
      <c r="L262" s="31"/>
    </row>
    <row r="263" spans="1:12" s="27" customFormat="1" ht="12" customHeight="1" x14ac:dyDescent="0.2">
      <c r="A263" s="19"/>
      <c r="B263" s="20">
        <v>260</v>
      </c>
      <c r="C263" s="51">
        <v>0.24829999999999999</v>
      </c>
      <c r="D263" s="16">
        <v>42842</v>
      </c>
      <c r="E263" s="21">
        <v>3</v>
      </c>
      <c r="F263" s="59">
        <v>0.12509999999999999</v>
      </c>
      <c r="G263" s="82">
        <f t="shared" si="4"/>
        <v>61</v>
      </c>
      <c r="H263" s="83">
        <v>60</v>
      </c>
      <c r="I263" s="84">
        <v>1</v>
      </c>
      <c r="K263" s="42"/>
      <c r="L263" s="31"/>
    </row>
    <row r="264" spans="1:12" s="27" customFormat="1" ht="12" customHeight="1" x14ac:dyDescent="0.2">
      <c r="A264" s="19"/>
      <c r="B264" s="20">
        <v>261</v>
      </c>
      <c r="C264" s="51">
        <v>0.23730000000000001</v>
      </c>
      <c r="D264" s="16">
        <v>42842</v>
      </c>
      <c r="E264" s="21">
        <v>3</v>
      </c>
      <c r="F264" s="59">
        <v>0.12470000000000001</v>
      </c>
      <c r="G264" s="85">
        <f t="shared" si="4"/>
        <v>49</v>
      </c>
      <c r="H264" s="83">
        <v>47</v>
      </c>
      <c r="I264" s="84">
        <v>2</v>
      </c>
      <c r="K264" s="42"/>
      <c r="L264" s="31"/>
    </row>
    <row r="265" spans="1:12" s="27" customFormat="1" ht="12" customHeight="1" x14ac:dyDescent="0.2">
      <c r="A265" s="19"/>
      <c r="B265" s="20">
        <v>262</v>
      </c>
      <c r="C265" s="51">
        <v>0.2487</v>
      </c>
      <c r="D265" s="16">
        <v>42843</v>
      </c>
      <c r="E265" s="21">
        <v>4</v>
      </c>
      <c r="F265" s="59">
        <v>0.13750000000000001</v>
      </c>
      <c r="G265" s="82">
        <f t="shared" si="4"/>
        <v>60</v>
      </c>
      <c r="H265" s="83">
        <v>47</v>
      </c>
      <c r="I265" s="84">
        <v>13</v>
      </c>
      <c r="K265" s="42"/>
      <c r="L265" s="31"/>
    </row>
    <row r="266" spans="1:12" s="27" customFormat="1" ht="12" customHeight="1" x14ac:dyDescent="0.2">
      <c r="A266" s="19"/>
      <c r="B266" s="20">
        <v>263</v>
      </c>
      <c r="C266" s="51">
        <v>0.25459999999999999</v>
      </c>
      <c r="D266" s="23">
        <v>42840</v>
      </c>
      <c r="E266" s="21">
        <v>1</v>
      </c>
      <c r="F266" s="59">
        <v>0.14599999999999999</v>
      </c>
      <c r="G266" s="85">
        <f t="shared" si="4"/>
        <v>65</v>
      </c>
      <c r="H266" s="83">
        <v>62</v>
      </c>
      <c r="I266" s="84">
        <v>3</v>
      </c>
      <c r="K266" s="42"/>
      <c r="L266" s="31"/>
    </row>
    <row r="267" spans="1:12" s="27" customFormat="1" ht="12" customHeight="1" x14ac:dyDescent="0.2">
      <c r="A267" s="19"/>
      <c r="B267" s="20">
        <v>264</v>
      </c>
      <c r="C267" s="51">
        <v>0.311</v>
      </c>
      <c r="D267" s="16">
        <v>42841</v>
      </c>
      <c r="E267" s="21">
        <v>2</v>
      </c>
      <c r="F267" s="59">
        <v>0.1583</v>
      </c>
      <c r="G267" s="82">
        <f t="shared" si="4"/>
        <v>51</v>
      </c>
      <c r="H267" s="83">
        <v>21</v>
      </c>
      <c r="I267" s="84">
        <v>30</v>
      </c>
      <c r="K267" s="42"/>
      <c r="L267" s="31"/>
    </row>
    <row r="268" spans="1:12" s="27" customFormat="1" ht="12" customHeight="1" x14ac:dyDescent="0.2">
      <c r="A268" s="19"/>
      <c r="B268" s="20">
        <v>265</v>
      </c>
      <c r="C268" s="51">
        <v>0.26290000000000002</v>
      </c>
      <c r="D268" s="16">
        <v>42842</v>
      </c>
      <c r="E268" s="21">
        <v>3</v>
      </c>
      <c r="F268" s="59">
        <v>0.12920000000000001</v>
      </c>
      <c r="G268" s="82">
        <f t="shared" si="4"/>
        <v>41</v>
      </c>
      <c r="H268" s="83">
        <v>39</v>
      </c>
      <c r="I268" s="84">
        <v>2</v>
      </c>
      <c r="K268" s="42"/>
      <c r="L268" s="31"/>
    </row>
    <row r="269" spans="1:12" s="27" customFormat="1" ht="12" customHeight="1" x14ac:dyDescent="0.2">
      <c r="A269" s="19"/>
      <c r="B269" s="20">
        <v>266</v>
      </c>
      <c r="C269" s="51">
        <v>0.21229999999999999</v>
      </c>
      <c r="D269" s="16">
        <v>42842</v>
      </c>
      <c r="E269" s="21">
        <v>3</v>
      </c>
      <c r="F269" s="66">
        <v>0.12189999999999999</v>
      </c>
      <c r="G269" s="85">
        <f t="shared" si="4"/>
        <v>39</v>
      </c>
      <c r="H269" s="83">
        <v>39</v>
      </c>
      <c r="I269" s="84">
        <v>0</v>
      </c>
      <c r="K269" s="42"/>
      <c r="L269" s="31"/>
    </row>
    <row r="270" spans="1:12" s="27" customFormat="1" ht="12" customHeight="1" x14ac:dyDescent="0.2">
      <c r="A270" s="19"/>
      <c r="B270" s="20">
        <v>267</v>
      </c>
      <c r="C270" s="51">
        <v>0.27100000000000002</v>
      </c>
      <c r="D270" s="16">
        <v>42841</v>
      </c>
      <c r="E270" s="21">
        <v>2</v>
      </c>
      <c r="F270" s="59">
        <v>0.12379999999999999</v>
      </c>
      <c r="G270" s="82">
        <f t="shared" si="4"/>
        <v>0</v>
      </c>
      <c r="H270" s="83"/>
      <c r="I270" s="84"/>
      <c r="K270" s="42"/>
      <c r="L270" s="31"/>
    </row>
    <row r="271" spans="1:12" s="27" customFormat="1" ht="12" customHeight="1" x14ac:dyDescent="0.2">
      <c r="A271" s="19"/>
      <c r="B271" s="20">
        <v>268</v>
      </c>
      <c r="C271" s="51">
        <v>0.25509999999999999</v>
      </c>
      <c r="D271" s="16">
        <v>42841</v>
      </c>
      <c r="E271" s="21">
        <v>2</v>
      </c>
      <c r="F271" s="59"/>
      <c r="G271" s="85">
        <f t="shared" si="4"/>
        <v>0</v>
      </c>
      <c r="H271" s="83"/>
      <c r="I271" s="84"/>
      <c r="K271" s="42"/>
      <c r="L271" s="31"/>
    </row>
    <row r="272" spans="1:12" s="27" customFormat="1" ht="12" customHeight="1" x14ac:dyDescent="0.2">
      <c r="A272" s="19"/>
      <c r="B272" s="20">
        <v>269</v>
      </c>
      <c r="C272" s="51">
        <v>0.23080000000000001</v>
      </c>
      <c r="D272" s="16">
        <v>42842</v>
      </c>
      <c r="E272" s="21">
        <v>3</v>
      </c>
      <c r="F272" s="59">
        <v>0.14000000000000001</v>
      </c>
      <c r="G272" s="82">
        <f t="shared" si="4"/>
        <v>0</v>
      </c>
      <c r="H272" s="83"/>
      <c r="I272" s="84"/>
      <c r="K272" s="42"/>
      <c r="L272" s="31"/>
    </row>
    <row r="273" spans="1:14" s="27" customFormat="1" ht="12" customHeight="1" x14ac:dyDescent="0.2">
      <c r="A273" s="19"/>
      <c r="B273" s="20">
        <v>270</v>
      </c>
      <c r="C273" s="51">
        <v>0.32629999999999998</v>
      </c>
      <c r="D273" s="16">
        <v>42842</v>
      </c>
      <c r="E273" s="21">
        <v>3</v>
      </c>
      <c r="F273" s="59">
        <v>0.1754</v>
      </c>
      <c r="G273" s="85">
        <f t="shared" si="4"/>
        <v>0</v>
      </c>
      <c r="H273" s="83"/>
      <c r="I273" s="84"/>
      <c r="K273" s="42"/>
      <c r="L273" s="31"/>
      <c r="M273" s="4"/>
    </row>
    <row r="274" spans="1:14" s="27" customFormat="1" ht="12" customHeight="1" x14ac:dyDescent="0.2">
      <c r="A274" s="19"/>
      <c r="B274" s="20">
        <v>271</v>
      </c>
      <c r="C274" s="51">
        <v>0.2402</v>
      </c>
      <c r="D274" s="16">
        <v>42843</v>
      </c>
      <c r="E274" s="21">
        <v>4</v>
      </c>
      <c r="F274" s="59">
        <v>0.12570000000000001</v>
      </c>
      <c r="G274" s="82">
        <f t="shared" si="4"/>
        <v>0</v>
      </c>
      <c r="H274" s="83"/>
      <c r="I274" s="84"/>
      <c r="K274" s="42"/>
      <c r="L274" s="31"/>
      <c r="M274" s="4"/>
    </row>
    <row r="275" spans="1:14" s="27" customFormat="1" ht="12" customHeight="1" x14ac:dyDescent="0.2">
      <c r="A275" s="19"/>
      <c r="B275" s="20">
        <v>272</v>
      </c>
      <c r="C275" s="51">
        <v>0.2777</v>
      </c>
      <c r="D275" s="16">
        <v>42841</v>
      </c>
      <c r="E275" s="21">
        <v>2</v>
      </c>
      <c r="F275" s="59">
        <v>0.156</v>
      </c>
      <c r="G275" s="85">
        <f t="shared" si="4"/>
        <v>0</v>
      </c>
      <c r="H275" s="83"/>
      <c r="I275" s="84"/>
      <c r="K275" s="42"/>
      <c r="L275" s="31"/>
      <c r="M275" s="4"/>
    </row>
    <row r="276" spans="1:14" s="27" customFormat="1" ht="12" customHeight="1" x14ac:dyDescent="0.2">
      <c r="A276" s="19"/>
      <c r="B276" s="20">
        <v>273</v>
      </c>
      <c r="C276" s="51">
        <v>0.222</v>
      </c>
      <c r="D276" s="23" t="s">
        <v>37</v>
      </c>
      <c r="E276" s="21"/>
      <c r="F276" s="59"/>
      <c r="G276" s="82">
        <f t="shared" si="4"/>
        <v>0</v>
      </c>
      <c r="H276" s="83"/>
      <c r="I276" s="84"/>
      <c r="K276" s="42"/>
      <c r="L276" s="31"/>
      <c r="M276" s="4"/>
    </row>
    <row r="277" spans="1:14" s="27" customFormat="1" ht="12" customHeight="1" x14ac:dyDescent="0.2">
      <c r="A277" s="19"/>
      <c r="B277" s="20">
        <v>274</v>
      </c>
      <c r="C277" s="51">
        <v>0.2893</v>
      </c>
      <c r="D277" s="16">
        <v>42841</v>
      </c>
      <c r="E277" s="21">
        <v>2</v>
      </c>
      <c r="F277" s="59">
        <v>0.13900000000000001</v>
      </c>
      <c r="G277" s="85">
        <f t="shared" si="4"/>
        <v>0</v>
      </c>
      <c r="H277" s="83"/>
      <c r="I277" s="84"/>
      <c r="K277" s="42"/>
      <c r="L277" s="31"/>
      <c r="M277" s="4"/>
    </row>
    <row r="278" spans="1:14" s="27" customFormat="1" ht="12" customHeight="1" x14ac:dyDescent="0.2">
      <c r="A278" s="19"/>
      <c r="B278" s="20">
        <v>275</v>
      </c>
      <c r="C278" s="51">
        <v>0.24030000000000001</v>
      </c>
      <c r="D278" s="16">
        <v>42842</v>
      </c>
      <c r="E278" s="21">
        <v>3</v>
      </c>
      <c r="F278" s="59">
        <v>0.11169999999999999</v>
      </c>
      <c r="G278" s="82">
        <f t="shared" si="4"/>
        <v>0</v>
      </c>
      <c r="H278" s="83"/>
      <c r="I278" s="84"/>
      <c r="K278" s="42"/>
      <c r="L278" s="31"/>
      <c r="M278" s="4"/>
    </row>
    <row r="279" spans="1:14" s="27" customFormat="1" ht="12" customHeight="1" x14ac:dyDescent="0.2">
      <c r="A279" s="19"/>
      <c r="B279" s="20">
        <v>276</v>
      </c>
      <c r="C279" s="51">
        <v>0.25290000000000001</v>
      </c>
      <c r="D279" s="16">
        <v>42842</v>
      </c>
      <c r="E279" s="21">
        <v>3</v>
      </c>
      <c r="F279" s="59">
        <v>0.13339999999999999</v>
      </c>
      <c r="G279" s="82">
        <f t="shared" si="4"/>
        <v>0</v>
      </c>
      <c r="H279" s="83"/>
      <c r="I279" s="84"/>
      <c r="K279" s="42"/>
      <c r="L279" s="31"/>
      <c r="M279" s="4"/>
    </row>
    <row r="280" spans="1:14" s="27" customFormat="1" ht="12" customHeight="1" x14ac:dyDescent="0.2">
      <c r="A280" s="19"/>
      <c r="B280" s="20">
        <v>277</v>
      </c>
      <c r="C280" s="51">
        <v>0.2452</v>
      </c>
      <c r="D280" s="16">
        <v>42842</v>
      </c>
      <c r="E280" s="21">
        <v>3</v>
      </c>
      <c r="F280" s="59">
        <v>0.13789999999999999</v>
      </c>
      <c r="G280" s="85">
        <f t="shared" si="4"/>
        <v>0</v>
      </c>
      <c r="H280" s="83"/>
      <c r="I280" s="84"/>
      <c r="K280" s="42"/>
      <c r="L280" s="31"/>
      <c r="M280" s="4"/>
    </row>
    <row r="281" spans="1:14" s="27" customFormat="1" ht="12" customHeight="1" x14ac:dyDescent="0.2">
      <c r="A281" s="19"/>
      <c r="B281" s="20">
        <v>278</v>
      </c>
      <c r="C281" s="51">
        <v>0.17419999999999999</v>
      </c>
      <c r="D281" s="16">
        <v>42843</v>
      </c>
      <c r="E281" s="21">
        <v>4</v>
      </c>
      <c r="F281" s="59">
        <v>8.6699999999999999E-2</v>
      </c>
      <c r="G281" s="82">
        <f t="shared" si="4"/>
        <v>0</v>
      </c>
      <c r="H281" s="83"/>
      <c r="I281" s="84"/>
      <c r="K281" s="42"/>
      <c r="L281" s="31"/>
      <c r="M281" s="4"/>
    </row>
    <row r="282" spans="1:14" s="27" customFormat="1" ht="12" customHeight="1" x14ac:dyDescent="0.2">
      <c r="A282" s="19"/>
      <c r="B282" s="20">
        <v>279</v>
      </c>
      <c r="C282" s="51">
        <v>0.21690000000000001</v>
      </c>
      <c r="D282" s="23">
        <v>42840</v>
      </c>
      <c r="E282" s="21">
        <v>1</v>
      </c>
      <c r="F282" s="59">
        <v>0.1171</v>
      </c>
      <c r="G282" s="85">
        <f t="shared" si="4"/>
        <v>0</v>
      </c>
      <c r="H282" s="83"/>
      <c r="I282" s="84"/>
      <c r="K282" s="42"/>
      <c r="L282" s="31"/>
      <c r="M282" s="4"/>
    </row>
    <row r="283" spans="1:14" s="27" customFormat="1" ht="12" customHeight="1" x14ac:dyDescent="0.2">
      <c r="A283" s="19"/>
      <c r="B283" s="20">
        <v>280</v>
      </c>
      <c r="C283" s="51">
        <v>0.2964</v>
      </c>
      <c r="D283" s="16">
        <v>42842</v>
      </c>
      <c r="E283" s="21">
        <v>3</v>
      </c>
      <c r="F283" s="59"/>
      <c r="G283" s="82">
        <f t="shared" si="4"/>
        <v>0</v>
      </c>
      <c r="H283" s="83"/>
      <c r="I283" s="84"/>
      <c r="K283" s="42"/>
      <c r="L283" s="31"/>
      <c r="M283" s="4"/>
    </row>
    <row r="284" spans="1:14" s="27" customFormat="1" ht="12" customHeight="1" x14ac:dyDescent="0.2">
      <c r="A284" s="19"/>
      <c r="B284" s="20">
        <v>281</v>
      </c>
      <c r="C284" s="51">
        <v>0.2707</v>
      </c>
      <c r="D284" s="16">
        <v>42841</v>
      </c>
      <c r="E284" s="21">
        <v>2</v>
      </c>
      <c r="F284" s="59">
        <v>0.14369999999999999</v>
      </c>
      <c r="G284" s="85">
        <f t="shared" si="4"/>
        <v>0</v>
      </c>
      <c r="H284" s="83"/>
      <c r="I284" s="84"/>
      <c r="K284" s="42"/>
      <c r="L284" s="31"/>
      <c r="M284" s="4"/>
      <c r="N284" s="4"/>
    </row>
    <row r="285" spans="1:14" s="27" customFormat="1" ht="12" customHeight="1" x14ac:dyDescent="0.2">
      <c r="A285" s="19"/>
      <c r="B285" s="20">
        <v>282</v>
      </c>
      <c r="C285" s="51">
        <v>0.22159999999999999</v>
      </c>
      <c r="D285" s="16">
        <v>42841</v>
      </c>
      <c r="E285" s="21">
        <v>2</v>
      </c>
      <c r="F285" s="59">
        <v>0.1198</v>
      </c>
      <c r="G285" s="82">
        <f t="shared" si="4"/>
        <v>0</v>
      </c>
      <c r="H285" s="83"/>
      <c r="I285" s="84"/>
      <c r="K285" s="42"/>
      <c r="L285" s="31"/>
      <c r="M285" s="4"/>
      <c r="N285" s="4"/>
    </row>
    <row r="286" spans="1:14" s="27" customFormat="1" ht="12" customHeight="1" x14ac:dyDescent="0.2">
      <c r="A286" s="19"/>
      <c r="B286" s="20">
        <v>283</v>
      </c>
      <c r="C286" s="51">
        <v>0.2424</v>
      </c>
      <c r="D286" s="16">
        <v>42842</v>
      </c>
      <c r="E286" s="21">
        <v>3</v>
      </c>
      <c r="F286" s="59">
        <v>0.1026</v>
      </c>
      <c r="G286" s="85">
        <f t="shared" si="4"/>
        <v>0</v>
      </c>
      <c r="H286" s="83"/>
      <c r="I286" s="84"/>
      <c r="K286" s="42"/>
      <c r="L286" s="31"/>
    </row>
    <row r="287" spans="1:14" s="27" customFormat="1" ht="12" customHeight="1" x14ac:dyDescent="0.2">
      <c r="A287" s="19"/>
      <c r="B287" s="20">
        <v>284</v>
      </c>
      <c r="C287" s="51">
        <v>0.27460000000000001</v>
      </c>
      <c r="D287" s="16">
        <v>42842</v>
      </c>
      <c r="E287" s="21">
        <v>3</v>
      </c>
      <c r="F287" s="59">
        <v>0.1515</v>
      </c>
      <c r="G287" s="82">
        <f t="shared" si="4"/>
        <v>0</v>
      </c>
      <c r="H287" s="83"/>
      <c r="I287" s="84"/>
      <c r="K287" s="42"/>
      <c r="L287" s="31"/>
    </row>
    <row r="288" spans="1:14" s="27" customFormat="1" ht="12" customHeight="1" x14ac:dyDescent="0.2">
      <c r="A288" s="19"/>
      <c r="B288" s="20">
        <v>285</v>
      </c>
      <c r="C288" s="51">
        <v>0.2392</v>
      </c>
      <c r="D288" s="23" t="s">
        <v>37</v>
      </c>
      <c r="E288" s="21"/>
      <c r="F288" s="59"/>
      <c r="G288" s="85">
        <f t="shared" si="4"/>
        <v>0</v>
      </c>
      <c r="H288" s="83"/>
      <c r="I288" s="84"/>
      <c r="K288" s="42"/>
      <c r="L288" s="31"/>
    </row>
    <row r="289" spans="1:12" s="27" customFormat="1" ht="12" customHeight="1" x14ac:dyDescent="0.2">
      <c r="A289" s="19"/>
      <c r="B289" s="20">
        <v>286</v>
      </c>
      <c r="C289" s="51">
        <v>0.32679999999999998</v>
      </c>
      <c r="D289" s="16">
        <v>42842</v>
      </c>
      <c r="E289" s="21">
        <v>3</v>
      </c>
      <c r="F289" s="59">
        <v>0.17599999999999999</v>
      </c>
      <c r="G289" s="82">
        <f t="shared" si="4"/>
        <v>0</v>
      </c>
      <c r="H289" s="83"/>
      <c r="I289" s="84"/>
      <c r="K289" s="42"/>
      <c r="L289" s="31"/>
    </row>
    <row r="290" spans="1:12" s="27" customFormat="1" ht="12" customHeight="1" x14ac:dyDescent="0.2">
      <c r="A290" s="19"/>
      <c r="B290" s="20">
        <v>287</v>
      </c>
      <c r="C290" s="51">
        <v>0.18049999999999999</v>
      </c>
      <c r="D290" s="23" t="s">
        <v>37</v>
      </c>
      <c r="E290" s="21"/>
      <c r="F290" s="59"/>
      <c r="G290" s="82">
        <f t="shared" si="4"/>
        <v>0</v>
      </c>
      <c r="H290" s="83"/>
      <c r="I290" s="84"/>
      <c r="K290" s="42"/>
      <c r="L290" s="31"/>
    </row>
    <row r="291" spans="1:12" s="27" customFormat="1" ht="12" customHeight="1" x14ac:dyDescent="0.2">
      <c r="A291" s="19"/>
      <c r="B291" s="20">
        <v>288</v>
      </c>
      <c r="C291" s="51">
        <v>0.23180000000000001</v>
      </c>
      <c r="D291" s="16">
        <v>42842</v>
      </c>
      <c r="E291" s="21">
        <v>3</v>
      </c>
      <c r="F291" s="59">
        <v>0.1273</v>
      </c>
      <c r="G291" s="85">
        <f t="shared" si="4"/>
        <v>0</v>
      </c>
      <c r="H291" s="83"/>
      <c r="I291" s="84"/>
      <c r="K291" s="42"/>
      <c r="L291" s="31"/>
    </row>
    <row r="292" spans="1:12" s="27" customFormat="1" ht="12" customHeight="1" x14ac:dyDescent="0.2">
      <c r="A292" s="19">
        <v>42840</v>
      </c>
      <c r="B292" s="20">
        <v>289</v>
      </c>
      <c r="C292" s="1">
        <v>0.21210000000000001</v>
      </c>
      <c r="D292" s="16">
        <v>42843</v>
      </c>
      <c r="E292" s="21">
        <v>3</v>
      </c>
      <c r="F292" s="59">
        <v>9.6600000000000005E-2</v>
      </c>
      <c r="G292" s="82">
        <f t="shared" si="4"/>
        <v>37</v>
      </c>
      <c r="H292" s="83">
        <v>31</v>
      </c>
      <c r="I292" s="84">
        <v>6</v>
      </c>
      <c r="K292" s="42"/>
      <c r="L292" s="31"/>
    </row>
    <row r="293" spans="1:12" s="50" customFormat="1" ht="12" customHeight="1" x14ac:dyDescent="0.2">
      <c r="A293" s="19"/>
      <c r="B293" s="20">
        <v>290</v>
      </c>
      <c r="C293" s="1">
        <v>0.2349</v>
      </c>
      <c r="D293" s="16">
        <v>42842</v>
      </c>
      <c r="E293" s="21">
        <v>2</v>
      </c>
      <c r="F293" s="59">
        <v>0.1076</v>
      </c>
      <c r="G293" s="85">
        <f t="shared" si="4"/>
        <v>49</v>
      </c>
      <c r="H293" s="83">
        <v>33</v>
      </c>
      <c r="I293" s="84">
        <v>16</v>
      </c>
      <c r="K293" s="42"/>
      <c r="L293" s="31"/>
    </row>
    <row r="294" spans="1:12" s="50" customFormat="1" ht="12" customHeight="1" x14ac:dyDescent="0.2">
      <c r="A294" s="19"/>
      <c r="B294" s="20">
        <v>291</v>
      </c>
      <c r="C294" s="1">
        <v>0.25530000000000003</v>
      </c>
      <c r="D294" s="16">
        <v>42844</v>
      </c>
      <c r="E294" s="21">
        <v>4</v>
      </c>
      <c r="F294" s="59">
        <v>0.11360000000000001</v>
      </c>
      <c r="G294" s="82">
        <f t="shared" si="4"/>
        <v>69</v>
      </c>
      <c r="H294" s="83">
        <v>47</v>
      </c>
      <c r="I294" s="84">
        <v>22</v>
      </c>
      <c r="K294" s="42"/>
      <c r="L294" s="31"/>
    </row>
    <row r="295" spans="1:12" s="50" customFormat="1" ht="12" customHeight="1" x14ac:dyDescent="0.2">
      <c r="A295" s="19"/>
      <c r="B295" s="20">
        <v>292</v>
      </c>
      <c r="C295" s="1">
        <v>0.25330000000000003</v>
      </c>
      <c r="D295" s="16">
        <v>42841</v>
      </c>
      <c r="E295" s="21">
        <v>1</v>
      </c>
      <c r="F295" s="59">
        <v>0.1336</v>
      </c>
      <c r="G295" s="85">
        <f t="shared" si="4"/>
        <v>29</v>
      </c>
      <c r="H295" s="83">
        <v>21</v>
      </c>
      <c r="I295" s="84">
        <v>8</v>
      </c>
      <c r="K295" s="42"/>
      <c r="L295" s="31"/>
    </row>
    <row r="296" spans="1:12" s="50" customFormat="1" ht="12" customHeight="1" x14ac:dyDescent="0.2">
      <c r="A296" s="19"/>
      <c r="B296" s="20">
        <v>293</v>
      </c>
      <c r="C296" s="1">
        <v>0.18260000000000001</v>
      </c>
      <c r="D296" s="16">
        <v>42844</v>
      </c>
      <c r="E296" s="21">
        <v>4</v>
      </c>
      <c r="F296" s="59">
        <v>9.1300000000000006E-2</v>
      </c>
      <c r="G296" s="82">
        <f t="shared" si="4"/>
        <v>35</v>
      </c>
      <c r="H296" s="83">
        <v>31</v>
      </c>
      <c r="I296" s="84">
        <v>4</v>
      </c>
      <c r="K296" s="42"/>
      <c r="L296" s="31"/>
    </row>
    <row r="297" spans="1:12" s="50" customFormat="1" ht="12" customHeight="1" x14ac:dyDescent="0.2">
      <c r="A297" s="19"/>
      <c r="B297" s="20">
        <v>294</v>
      </c>
      <c r="C297" s="1">
        <v>0.23039999999999999</v>
      </c>
      <c r="D297" s="16">
        <v>42843</v>
      </c>
      <c r="E297" s="21">
        <v>3</v>
      </c>
      <c r="F297" s="59">
        <v>0.12180000000000001</v>
      </c>
      <c r="G297" s="85">
        <f t="shared" si="4"/>
        <v>37</v>
      </c>
      <c r="H297" s="83">
        <v>36</v>
      </c>
      <c r="I297" s="84">
        <v>1</v>
      </c>
      <c r="K297" s="42"/>
      <c r="L297" s="31"/>
    </row>
    <row r="298" spans="1:12" s="50" customFormat="1" ht="12" customHeight="1" x14ac:dyDescent="0.2">
      <c r="A298" s="19"/>
      <c r="B298" s="20">
        <v>295</v>
      </c>
      <c r="C298" s="1">
        <v>0.218</v>
      </c>
      <c r="D298" s="16">
        <v>42844</v>
      </c>
      <c r="E298" s="21">
        <v>4</v>
      </c>
      <c r="F298" s="59">
        <v>0.1003</v>
      </c>
      <c r="G298" s="82">
        <f t="shared" si="4"/>
        <v>48</v>
      </c>
      <c r="H298" s="83">
        <v>43</v>
      </c>
      <c r="I298" s="84">
        <v>5</v>
      </c>
      <c r="K298" s="42"/>
      <c r="L298" s="31"/>
    </row>
    <row r="299" spans="1:12" s="50" customFormat="1" ht="12" customHeight="1" x14ac:dyDescent="0.2">
      <c r="A299" s="19"/>
      <c r="B299" s="20">
        <v>296</v>
      </c>
      <c r="C299" s="1">
        <v>0.21679999999999999</v>
      </c>
      <c r="D299" s="16">
        <v>42844</v>
      </c>
      <c r="E299" s="21">
        <v>4</v>
      </c>
      <c r="F299" s="59">
        <v>0.1072</v>
      </c>
      <c r="G299" s="85">
        <f t="shared" si="4"/>
        <v>36</v>
      </c>
      <c r="H299" s="83">
        <v>31</v>
      </c>
      <c r="I299" s="84">
        <v>5</v>
      </c>
      <c r="K299" s="42"/>
      <c r="L299" s="31"/>
    </row>
    <row r="300" spans="1:12" s="50" customFormat="1" ht="12" customHeight="1" x14ac:dyDescent="0.2">
      <c r="A300" s="19"/>
      <c r="B300" s="20">
        <v>297</v>
      </c>
      <c r="C300" s="1">
        <v>0.16320000000000001</v>
      </c>
      <c r="D300" s="16">
        <v>42843</v>
      </c>
      <c r="E300" s="21">
        <v>3</v>
      </c>
      <c r="F300" s="59">
        <v>8.8400000000000006E-2</v>
      </c>
      <c r="G300" s="82">
        <f t="shared" si="4"/>
        <v>43</v>
      </c>
      <c r="H300" s="83">
        <v>3</v>
      </c>
      <c r="I300" s="84">
        <v>40</v>
      </c>
      <c r="K300" s="42"/>
      <c r="L300" s="31"/>
    </row>
    <row r="301" spans="1:12" s="50" customFormat="1" ht="12" customHeight="1" x14ac:dyDescent="0.2">
      <c r="A301" s="19"/>
      <c r="B301" s="20">
        <v>298</v>
      </c>
      <c r="C301" s="1">
        <v>0.23499999999999999</v>
      </c>
      <c r="D301" s="16">
        <v>42844</v>
      </c>
      <c r="E301" s="21">
        <v>4</v>
      </c>
      <c r="F301" s="59">
        <v>0.1074</v>
      </c>
      <c r="G301" s="82">
        <f t="shared" si="4"/>
        <v>53</v>
      </c>
      <c r="H301" s="83">
        <v>11</v>
      </c>
      <c r="I301" s="84">
        <v>42</v>
      </c>
      <c r="K301" s="42"/>
      <c r="L301" s="31"/>
    </row>
    <row r="302" spans="1:12" s="50" customFormat="1" ht="12" customHeight="1" x14ac:dyDescent="0.2">
      <c r="A302" s="19"/>
      <c r="B302" s="20">
        <v>299</v>
      </c>
      <c r="C302" s="1">
        <v>0.2351</v>
      </c>
      <c r="D302" s="16">
        <v>42844</v>
      </c>
      <c r="E302" s="21">
        <v>4</v>
      </c>
      <c r="F302" s="59">
        <v>0.10680000000000001</v>
      </c>
      <c r="G302" s="85">
        <f t="shared" si="4"/>
        <v>57</v>
      </c>
      <c r="H302" s="83">
        <v>26</v>
      </c>
      <c r="I302" s="84">
        <v>31</v>
      </c>
      <c r="K302" s="42"/>
      <c r="L302" s="31"/>
    </row>
    <row r="303" spans="1:12" s="50" customFormat="1" ht="12" customHeight="1" x14ac:dyDescent="0.2">
      <c r="A303" s="19"/>
      <c r="B303" s="20">
        <v>300</v>
      </c>
      <c r="C303" s="1">
        <v>0.2404</v>
      </c>
      <c r="D303" s="23">
        <v>42844</v>
      </c>
      <c r="E303" s="21">
        <v>4</v>
      </c>
      <c r="F303" s="59">
        <v>0.11360000000000001</v>
      </c>
      <c r="G303" s="82">
        <f t="shared" si="4"/>
        <v>41</v>
      </c>
      <c r="H303" s="83">
        <v>39</v>
      </c>
      <c r="I303" s="84">
        <v>2</v>
      </c>
      <c r="K303" s="42"/>
      <c r="L303" s="31"/>
    </row>
    <row r="304" spans="1:12" s="50" customFormat="1" ht="12" customHeight="1" x14ac:dyDescent="0.2">
      <c r="A304" s="19"/>
      <c r="B304" s="20">
        <v>301</v>
      </c>
      <c r="C304" s="1">
        <v>0.23719999999999999</v>
      </c>
      <c r="D304" s="16">
        <v>42841</v>
      </c>
      <c r="E304" s="21">
        <v>1</v>
      </c>
      <c r="F304" s="59">
        <v>0.12189999999999999</v>
      </c>
      <c r="G304" s="85">
        <f t="shared" si="4"/>
        <v>40</v>
      </c>
      <c r="H304" s="83">
        <v>14</v>
      </c>
      <c r="I304" s="84">
        <v>26</v>
      </c>
      <c r="K304" s="42"/>
      <c r="L304" s="31"/>
    </row>
    <row r="305" spans="1:12" s="50" customFormat="1" ht="12" customHeight="1" x14ac:dyDescent="0.2">
      <c r="A305" s="19"/>
      <c r="B305" s="20">
        <v>302</v>
      </c>
      <c r="C305" s="1">
        <v>0.17530000000000001</v>
      </c>
      <c r="D305" s="16">
        <v>42843</v>
      </c>
      <c r="E305" s="21">
        <v>3</v>
      </c>
      <c r="F305" s="59">
        <v>8.1199999999999994E-2</v>
      </c>
      <c r="G305" s="82">
        <f t="shared" si="4"/>
        <v>37</v>
      </c>
      <c r="H305" s="83">
        <v>28</v>
      </c>
      <c r="I305" s="84">
        <v>9</v>
      </c>
      <c r="K305" s="42"/>
      <c r="L305" s="31"/>
    </row>
    <row r="306" spans="1:12" s="50" customFormat="1" ht="12" customHeight="1" x14ac:dyDescent="0.2">
      <c r="A306" s="19"/>
      <c r="B306" s="20">
        <v>303</v>
      </c>
      <c r="C306" s="1">
        <v>0.2457</v>
      </c>
      <c r="D306" s="16">
        <v>42841</v>
      </c>
      <c r="E306" s="21">
        <v>1</v>
      </c>
      <c r="F306" s="59">
        <v>8.4199999999999997E-2</v>
      </c>
      <c r="G306" s="85">
        <f t="shared" si="4"/>
        <v>70</v>
      </c>
      <c r="H306" s="83">
        <v>1</v>
      </c>
      <c r="I306" s="84">
        <v>69</v>
      </c>
      <c r="K306" s="42"/>
      <c r="L306" s="31"/>
    </row>
    <row r="307" spans="1:12" s="50" customFormat="1" ht="12" customHeight="1" x14ac:dyDescent="0.2">
      <c r="A307" s="19"/>
      <c r="B307" s="20">
        <v>304</v>
      </c>
      <c r="C307" s="1">
        <v>0.2545</v>
      </c>
      <c r="D307" s="16">
        <v>42844</v>
      </c>
      <c r="E307" s="21">
        <v>4</v>
      </c>
      <c r="F307" s="59">
        <v>0.10929999999999999</v>
      </c>
      <c r="G307" s="82">
        <f t="shared" si="4"/>
        <v>80</v>
      </c>
      <c r="H307" s="83">
        <v>73</v>
      </c>
      <c r="I307" s="84">
        <v>7</v>
      </c>
      <c r="K307" s="42"/>
      <c r="L307" s="31"/>
    </row>
    <row r="308" spans="1:12" s="50" customFormat="1" ht="12" customHeight="1" x14ac:dyDescent="0.2">
      <c r="A308" s="19"/>
      <c r="B308" s="20">
        <v>305</v>
      </c>
      <c r="C308" s="1">
        <v>0.26740000000000003</v>
      </c>
      <c r="D308" s="16">
        <v>42843</v>
      </c>
      <c r="E308" s="21">
        <v>3</v>
      </c>
      <c r="F308" s="59">
        <v>0.16109999999999999</v>
      </c>
      <c r="G308" s="85">
        <f t="shared" si="4"/>
        <v>50</v>
      </c>
      <c r="H308" s="83">
        <v>49</v>
      </c>
      <c r="I308" s="84">
        <v>1</v>
      </c>
      <c r="K308" s="42"/>
      <c r="L308" s="31"/>
    </row>
    <row r="309" spans="1:12" s="50" customFormat="1" ht="12" customHeight="1" x14ac:dyDescent="0.2">
      <c r="A309" s="19"/>
      <c r="B309" s="20">
        <v>306</v>
      </c>
      <c r="C309" s="1">
        <v>0.22159999999999999</v>
      </c>
      <c r="D309" s="23" t="s">
        <v>37</v>
      </c>
      <c r="E309" s="21"/>
      <c r="F309" s="59"/>
      <c r="G309" s="82">
        <f t="shared" si="4"/>
        <v>0</v>
      </c>
      <c r="H309" s="83">
        <v>0</v>
      </c>
      <c r="I309" s="84">
        <v>0</v>
      </c>
      <c r="K309" s="42"/>
      <c r="L309" s="31"/>
    </row>
    <row r="310" spans="1:12" s="50" customFormat="1" ht="12" customHeight="1" x14ac:dyDescent="0.2">
      <c r="A310" s="19"/>
      <c r="B310" s="20">
        <v>307</v>
      </c>
      <c r="C310" s="1">
        <v>0.24790000000000001</v>
      </c>
      <c r="D310" s="23" t="s">
        <v>37</v>
      </c>
      <c r="E310" s="21"/>
      <c r="F310" s="59"/>
      <c r="G310" s="85">
        <f t="shared" si="4"/>
        <v>0</v>
      </c>
      <c r="H310" s="83">
        <v>0</v>
      </c>
      <c r="I310" s="84">
        <v>0</v>
      </c>
      <c r="K310" s="42"/>
      <c r="L310" s="31"/>
    </row>
    <row r="311" spans="1:12" s="50" customFormat="1" ht="12" customHeight="1" x14ac:dyDescent="0.2">
      <c r="A311" s="19"/>
      <c r="B311" s="20">
        <v>308</v>
      </c>
      <c r="C311" s="1">
        <v>0.34089999999999998</v>
      </c>
      <c r="D311" s="16">
        <v>42842</v>
      </c>
      <c r="E311" s="21">
        <v>2</v>
      </c>
      <c r="F311" s="59">
        <v>0.189</v>
      </c>
      <c r="G311" s="82">
        <f t="shared" si="4"/>
        <v>47</v>
      </c>
      <c r="H311" s="83">
        <v>47</v>
      </c>
      <c r="I311" s="84">
        <v>0</v>
      </c>
      <c r="K311" s="42"/>
      <c r="L311" s="31"/>
    </row>
    <row r="312" spans="1:12" s="50" customFormat="1" ht="12" customHeight="1" x14ac:dyDescent="0.2">
      <c r="A312" s="19"/>
      <c r="B312" s="20">
        <v>309</v>
      </c>
      <c r="C312" s="1">
        <v>0.21859999999999999</v>
      </c>
      <c r="D312" s="16">
        <v>42844</v>
      </c>
      <c r="E312" s="21">
        <v>4</v>
      </c>
      <c r="F312" s="59">
        <v>0.1</v>
      </c>
      <c r="G312" s="82">
        <f t="shared" si="4"/>
        <v>39</v>
      </c>
      <c r="H312" s="83">
        <v>26</v>
      </c>
      <c r="I312" s="84">
        <v>13</v>
      </c>
      <c r="K312" s="42"/>
      <c r="L312" s="31"/>
    </row>
    <row r="313" spans="1:12" s="50" customFormat="1" ht="12" customHeight="1" x14ac:dyDescent="0.2">
      <c r="A313" s="19"/>
      <c r="B313" s="20">
        <v>310</v>
      </c>
      <c r="C313" s="1">
        <v>0.17599999999999999</v>
      </c>
      <c r="D313" s="16">
        <v>42844</v>
      </c>
      <c r="E313" s="21">
        <v>4</v>
      </c>
      <c r="F313" s="59">
        <v>8.5000000000000006E-2</v>
      </c>
      <c r="G313" s="85">
        <f t="shared" si="4"/>
        <v>50</v>
      </c>
      <c r="H313" s="83">
        <v>47</v>
      </c>
      <c r="I313" s="84">
        <v>3</v>
      </c>
      <c r="K313" s="42"/>
      <c r="L313" s="31"/>
    </row>
    <row r="314" spans="1:12" s="50" customFormat="1" ht="12" customHeight="1" x14ac:dyDescent="0.2">
      <c r="A314" s="19"/>
      <c r="B314" s="20">
        <v>311</v>
      </c>
      <c r="C314" s="1">
        <v>0.22320000000000001</v>
      </c>
      <c r="D314" s="16">
        <v>42841</v>
      </c>
      <c r="E314" s="21">
        <v>1</v>
      </c>
      <c r="F314" s="59">
        <v>4.0599999999999997E-2</v>
      </c>
      <c r="G314" s="82">
        <f t="shared" si="4"/>
        <v>70</v>
      </c>
      <c r="H314" s="83">
        <v>48</v>
      </c>
      <c r="I314" s="84">
        <v>22</v>
      </c>
      <c r="K314" s="42"/>
      <c r="L314" s="31"/>
    </row>
    <row r="315" spans="1:12" s="50" customFormat="1" ht="12" customHeight="1" x14ac:dyDescent="0.2">
      <c r="A315" s="19"/>
      <c r="B315" s="20">
        <v>312</v>
      </c>
      <c r="C315" s="1">
        <v>0.24410000000000001</v>
      </c>
      <c r="D315" s="16">
        <v>42844</v>
      </c>
      <c r="E315" s="21">
        <v>4</v>
      </c>
      <c r="F315" s="59">
        <v>0.12230000000000001</v>
      </c>
      <c r="G315" s="85">
        <f t="shared" si="4"/>
        <v>37</v>
      </c>
      <c r="H315" s="83">
        <v>32</v>
      </c>
      <c r="I315" s="84">
        <v>5</v>
      </c>
      <c r="K315" s="42"/>
      <c r="L315" s="31"/>
    </row>
    <row r="316" spans="1:12" s="50" customFormat="1" ht="12" customHeight="1" x14ac:dyDescent="0.2">
      <c r="A316" s="19"/>
      <c r="B316" s="20">
        <v>313</v>
      </c>
      <c r="C316" s="1">
        <v>0.30130000000000001</v>
      </c>
      <c r="D316" s="16">
        <v>42843</v>
      </c>
      <c r="E316" s="21">
        <v>3</v>
      </c>
      <c r="F316" s="59">
        <v>0.1075</v>
      </c>
      <c r="G316" s="82">
        <f t="shared" si="4"/>
        <v>28</v>
      </c>
      <c r="H316" s="83">
        <v>24</v>
      </c>
      <c r="I316" s="84">
        <v>4</v>
      </c>
      <c r="K316" s="42"/>
      <c r="L316" s="31"/>
    </row>
    <row r="317" spans="1:12" s="50" customFormat="1" ht="12" customHeight="1" x14ac:dyDescent="0.2">
      <c r="A317" s="19"/>
      <c r="B317" s="20">
        <v>314</v>
      </c>
      <c r="C317" s="1">
        <v>0.23200000000000001</v>
      </c>
      <c r="D317" s="16">
        <v>42844</v>
      </c>
      <c r="E317" s="21">
        <v>4</v>
      </c>
      <c r="F317" s="59">
        <v>0.1195</v>
      </c>
      <c r="G317" s="85">
        <f t="shared" si="4"/>
        <v>35</v>
      </c>
      <c r="H317" s="83">
        <v>35</v>
      </c>
      <c r="I317" s="84">
        <v>0</v>
      </c>
      <c r="K317" s="42"/>
      <c r="L317" s="31"/>
    </row>
    <row r="318" spans="1:12" s="50" customFormat="1" ht="12" customHeight="1" x14ac:dyDescent="0.2">
      <c r="A318" s="19"/>
      <c r="B318" s="20">
        <v>315</v>
      </c>
      <c r="C318" s="1">
        <v>0.1585</v>
      </c>
      <c r="D318" s="16">
        <v>42843</v>
      </c>
      <c r="E318" s="21">
        <v>3</v>
      </c>
      <c r="F318" s="59">
        <v>6.6600000000000006E-2</v>
      </c>
      <c r="G318" s="82">
        <f t="shared" si="4"/>
        <v>58</v>
      </c>
      <c r="H318" s="83">
        <v>57</v>
      </c>
      <c r="I318" s="84">
        <v>1</v>
      </c>
      <c r="K318" s="42"/>
      <c r="L318" s="31"/>
    </row>
    <row r="319" spans="1:12" s="50" customFormat="1" ht="12" customHeight="1" x14ac:dyDescent="0.2">
      <c r="A319" s="19"/>
      <c r="B319" s="20">
        <v>316</v>
      </c>
      <c r="C319" s="1">
        <v>0.23930000000000001</v>
      </c>
      <c r="D319" s="16">
        <v>42842</v>
      </c>
      <c r="E319" s="21">
        <v>2</v>
      </c>
      <c r="F319" s="59">
        <v>0.1336</v>
      </c>
      <c r="G319" s="85">
        <f t="shared" si="4"/>
        <v>46</v>
      </c>
      <c r="H319" s="83">
        <v>46</v>
      </c>
      <c r="I319" s="84">
        <v>0</v>
      </c>
      <c r="K319" s="42"/>
      <c r="L319" s="31"/>
    </row>
    <row r="320" spans="1:12" s="50" customFormat="1" ht="12" customHeight="1" x14ac:dyDescent="0.2">
      <c r="A320" s="19"/>
      <c r="B320" s="20">
        <v>317</v>
      </c>
      <c r="C320" s="1">
        <v>0.39900000000000002</v>
      </c>
      <c r="D320" s="16">
        <v>42842</v>
      </c>
      <c r="E320" s="21">
        <v>2</v>
      </c>
      <c r="F320" s="59">
        <v>0.22320000000000001</v>
      </c>
      <c r="G320" s="82">
        <f t="shared" si="4"/>
        <v>44</v>
      </c>
      <c r="H320" s="83">
        <v>27</v>
      </c>
      <c r="I320" s="84">
        <v>17</v>
      </c>
      <c r="K320" s="42"/>
      <c r="L320" s="31"/>
    </row>
    <row r="321" spans="1:12" s="50" customFormat="1" ht="12" customHeight="1" x14ac:dyDescent="0.2">
      <c r="A321" s="19"/>
      <c r="B321" s="20">
        <v>318</v>
      </c>
      <c r="C321" s="1">
        <v>0.2281</v>
      </c>
      <c r="D321" s="16">
        <v>42844</v>
      </c>
      <c r="E321" s="21">
        <v>4</v>
      </c>
      <c r="F321" s="59">
        <v>9.9000000000000005E-2</v>
      </c>
      <c r="G321" s="85">
        <f t="shared" si="4"/>
        <v>44</v>
      </c>
      <c r="H321" s="83">
        <v>29</v>
      </c>
      <c r="I321" s="84">
        <v>15</v>
      </c>
      <c r="K321" s="42"/>
      <c r="L321" s="31"/>
    </row>
    <row r="322" spans="1:12" s="50" customFormat="1" ht="12" customHeight="1" x14ac:dyDescent="0.2">
      <c r="A322" s="19"/>
      <c r="B322" s="20">
        <v>319</v>
      </c>
      <c r="C322" s="1">
        <v>0.2238</v>
      </c>
      <c r="D322" s="16">
        <v>42844</v>
      </c>
      <c r="E322" s="21">
        <v>4</v>
      </c>
      <c r="F322" s="59">
        <v>0.11799999999999999</v>
      </c>
      <c r="G322" s="82">
        <f t="shared" si="4"/>
        <v>47</v>
      </c>
      <c r="H322" s="83">
        <v>47</v>
      </c>
      <c r="I322" s="84">
        <v>0</v>
      </c>
      <c r="K322" s="42"/>
      <c r="L322" s="31"/>
    </row>
    <row r="323" spans="1:12" s="50" customFormat="1" ht="12" customHeight="1" x14ac:dyDescent="0.2">
      <c r="A323" s="19"/>
      <c r="B323" s="20">
        <v>320</v>
      </c>
      <c r="C323" s="1">
        <v>0.2198</v>
      </c>
      <c r="D323" s="16">
        <v>42844</v>
      </c>
      <c r="E323" s="21">
        <v>4</v>
      </c>
      <c r="F323" s="59">
        <v>0.1177</v>
      </c>
      <c r="G323" s="82">
        <f t="shared" si="4"/>
        <v>64</v>
      </c>
      <c r="H323" s="83">
        <v>45</v>
      </c>
      <c r="I323" s="84">
        <v>19</v>
      </c>
      <c r="K323" s="42"/>
      <c r="L323" s="31"/>
    </row>
    <row r="324" spans="1:12" s="50" customFormat="1" ht="12" customHeight="1" x14ac:dyDescent="0.2">
      <c r="A324" s="19"/>
      <c r="B324" s="20">
        <v>321</v>
      </c>
      <c r="C324" s="1">
        <v>0.27100000000000002</v>
      </c>
      <c r="D324" s="16">
        <v>42842</v>
      </c>
      <c r="E324" s="21">
        <v>2</v>
      </c>
      <c r="F324" s="59">
        <v>0.14099999999999999</v>
      </c>
      <c r="G324" s="85">
        <f t="shared" si="4"/>
        <v>62</v>
      </c>
      <c r="H324" s="83">
        <v>54</v>
      </c>
      <c r="I324" s="84">
        <v>8</v>
      </c>
      <c r="K324" s="42"/>
      <c r="L324" s="31"/>
    </row>
    <row r="325" spans="1:12" s="50" customFormat="1" ht="12" customHeight="1" x14ac:dyDescent="0.2">
      <c r="A325" s="19"/>
      <c r="B325" s="20">
        <v>322</v>
      </c>
      <c r="C325" s="1">
        <v>0.23449999999999999</v>
      </c>
      <c r="D325" s="16">
        <v>42841</v>
      </c>
      <c r="E325" s="21">
        <v>1</v>
      </c>
      <c r="F325" s="59">
        <v>0.1046</v>
      </c>
      <c r="G325" s="82">
        <f t="shared" si="4"/>
        <v>53</v>
      </c>
      <c r="H325" s="83">
        <v>42</v>
      </c>
      <c r="I325" s="84">
        <v>11</v>
      </c>
      <c r="K325" s="42"/>
      <c r="L325" s="31"/>
    </row>
    <row r="326" spans="1:12" s="50" customFormat="1" ht="12" customHeight="1" x14ac:dyDescent="0.2">
      <c r="A326" s="19"/>
      <c r="B326" s="20">
        <v>323</v>
      </c>
      <c r="C326" s="1">
        <v>0.22109999999999999</v>
      </c>
      <c r="D326" s="16">
        <v>42844</v>
      </c>
      <c r="E326" s="21">
        <v>4</v>
      </c>
      <c r="F326" s="59">
        <v>0.1053</v>
      </c>
      <c r="G326" s="85">
        <f t="shared" ref="G326:G374" si="5">H326+I326</f>
        <v>39</v>
      </c>
      <c r="H326" s="83">
        <v>32</v>
      </c>
      <c r="I326" s="84">
        <v>7</v>
      </c>
      <c r="K326" s="42"/>
      <c r="L326" s="31"/>
    </row>
    <row r="327" spans="1:12" s="50" customFormat="1" ht="12" customHeight="1" x14ac:dyDescent="0.2">
      <c r="A327" s="19"/>
      <c r="B327" s="20">
        <v>324</v>
      </c>
      <c r="C327" s="1">
        <v>0.29659999999999997</v>
      </c>
      <c r="D327" s="16">
        <v>42842</v>
      </c>
      <c r="E327" s="21">
        <v>2</v>
      </c>
      <c r="F327" s="59">
        <v>0.1608</v>
      </c>
      <c r="G327" s="82">
        <f t="shared" si="5"/>
        <v>38</v>
      </c>
      <c r="H327" s="83">
        <v>36</v>
      </c>
      <c r="I327" s="84">
        <v>2</v>
      </c>
      <c r="K327" s="42"/>
      <c r="L327" s="31"/>
    </row>
    <row r="328" spans="1:12" s="50" customFormat="1" ht="12" customHeight="1" x14ac:dyDescent="0.2">
      <c r="A328" s="19"/>
      <c r="B328" s="20">
        <v>325</v>
      </c>
      <c r="C328" s="1">
        <v>0.26119999999999999</v>
      </c>
      <c r="D328" s="16">
        <v>42844</v>
      </c>
      <c r="E328" s="21">
        <v>4</v>
      </c>
      <c r="F328" s="59">
        <v>0.124</v>
      </c>
      <c r="G328" s="85">
        <f t="shared" si="5"/>
        <v>33</v>
      </c>
      <c r="H328" s="83">
        <v>33</v>
      </c>
      <c r="I328" s="84">
        <v>0</v>
      </c>
      <c r="K328" s="42"/>
      <c r="L328" s="31"/>
    </row>
    <row r="329" spans="1:12" s="50" customFormat="1" ht="12" customHeight="1" x14ac:dyDescent="0.2">
      <c r="A329" s="19"/>
      <c r="B329" s="20">
        <v>326</v>
      </c>
      <c r="C329" s="1">
        <v>0.19320000000000001</v>
      </c>
      <c r="D329" s="16">
        <v>42844</v>
      </c>
      <c r="E329" s="21">
        <v>4</v>
      </c>
      <c r="F329" s="59">
        <v>9.4399999999999998E-2</v>
      </c>
      <c r="G329" s="82">
        <f t="shared" si="5"/>
        <v>63</v>
      </c>
      <c r="H329" s="83">
        <v>60</v>
      </c>
      <c r="I329" s="84">
        <v>3</v>
      </c>
      <c r="K329" s="42"/>
      <c r="L329" s="31"/>
    </row>
    <row r="330" spans="1:12" s="50" customFormat="1" ht="12" customHeight="1" x14ac:dyDescent="0.2">
      <c r="A330" s="19"/>
      <c r="B330" s="20">
        <v>327</v>
      </c>
      <c r="C330" s="1">
        <v>0.1236</v>
      </c>
      <c r="D330" s="23" t="s">
        <v>37</v>
      </c>
      <c r="E330" s="21"/>
      <c r="F330" s="59"/>
      <c r="G330" s="85">
        <f t="shared" si="5"/>
        <v>0</v>
      </c>
      <c r="H330" s="83">
        <v>0</v>
      </c>
      <c r="I330" s="84">
        <v>0</v>
      </c>
      <c r="K330" s="42"/>
      <c r="L330" s="31"/>
    </row>
    <row r="331" spans="1:12" s="50" customFormat="1" ht="12" customHeight="1" x14ac:dyDescent="0.2">
      <c r="A331" s="19"/>
      <c r="B331" s="20">
        <v>328</v>
      </c>
      <c r="C331" s="1">
        <v>0.2198</v>
      </c>
      <c r="D331" s="16">
        <v>42844</v>
      </c>
      <c r="E331" s="21">
        <v>4</v>
      </c>
      <c r="F331" s="59">
        <v>0.1056</v>
      </c>
      <c r="G331" s="82">
        <f t="shared" si="5"/>
        <v>37</v>
      </c>
      <c r="H331" s="83">
        <v>34</v>
      </c>
      <c r="I331" s="84">
        <v>3</v>
      </c>
      <c r="K331" s="42"/>
      <c r="L331" s="31"/>
    </row>
    <row r="332" spans="1:12" s="50" customFormat="1" ht="12" customHeight="1" x14ac:dyDescent="0.2">
      <c r="A332" s="19"/>
      <c r="B332" s="20">
        <v>329</v>
      </c>
      <c r="C332" s="1">
        <v>0.32090000000000002</v>
      </c>
      <c r="D332" s="16">
        <v>42844</v>
      </c>
      <c r="E332" s="21">
        <v>4</v>
      </c>
      <c r="F332" s="59">
        <v>6.6799999999999998E-2</v>
      </c>
      <c r="G332" s="85">
        <f t="shared" si="5"/>
        <v>54</v>
      </c>
      <c r="H332" s="83">
        <v>0</v>
      </c>
      <c r="I332" s="84">
        <v>54</v>
      </c>
      <c r="K332" s="42"/>
      <c r="L332" s="31"/>
    </row>
    <row r="333" spans="1:12" s="50" customFormat="1" ht="12" customHeight="1" x14ac:dyDescent="0.2">
      <c r="A333" s="19"/>
      <c r="B333" s="20">
        <v>330</v>
      </c>
      <c r="C333" s="1">
        <v>0.22222222222222199</v>
      </c>
      <c r="D333" s="16">
        <v>42843</v>
      </c>
      <c r="E333" s="21">
        <v>3</v>
      </c>
      <c r="F333" s="59">
        <v>0.17380000000000001</v>
      </c>
      <c r="G333" s="82">
        <f t="shared" si="5"/>
        <v>36</v>
      </c>
      <c r="H333" s="83">
        <v>34</v>
      </c>
      <c r="I333" s="84">
        <v>2</v>
      </c>
      <c r="K333" s="42"/>
      <c r="L333" s="31"/>
    </row>
    <row r="334" spans="1:12" s="50" customFormat="1" ht="12" customHeight="1" x14ac:dyDescent="0.2">
      <c r="A334" s="19"/>
      <c r="B334" s="20">
        <v>331</v>
      </c>
      <c r="C334" s="1">
        <v>2.9999999999999997E-4</v>
      </c>
      <c r="D334" s="16">
        <v>42842</v>
      </c>
      <c r="E334" s="21">
        <v>2</v>
      </c>
      <c r="F334" s="59">
        <v>0.1177</v>
      </c>
      <c r="G334" s="82">
        <f t="shared" si="5"/>
        <v>35</v>
      </c>
      <c r="H334" s="83">
        <v>31</v>
      </c>
      <c r="I334" s="84">
        <v>4</v>
      </c>
      <c r="K334" s="42"/>
      <c r="L334" s="31"/>
    </row>
    <row r="335" spans="1:12" s="50" customFormat="1" ht="12" customHeight="1" x14ac:dyDescent="0.2">
      <c r="A335" s="19"/>
      <c r="B335" s="20">
        <v>332</v>
      </c>
      <c r="C335" s="1">
        <v>0.32990000000000003</v>
      </c>
      <c r="D335" s="16">
        <v>42843</v>
      </c>
      <c r="E335" s="21">
        <v>3</v>
      </c>
      <c r="F335" s="59">
        <v>9.6600000000000005E-2</v>
      </c>
      <c r="G335" s="85">
        <f t="shared" si="5"/>
        <v>43</v>
      </c>
      <c r="H335" s="83">
        <v>25</v>
      </c>
      <c r="I335" s="84">
        <v>18</v>
      </c>
      <c r="K335" s="42"/>
      <c r="L335" s="31"/>
    </row>
    <row r="336" spans="1:12" s="50" customFormat="1" ht="12" customHeight="1" x14ac:dyDescent="0.2">
      <c r="A336" s="19"/>
      <c r="B336" s="20">
        <v>333</v>
      </c>
      <c r="C336" s="1">
        <v>0.28349999999999997</v>
      </c>
      <c r="D336" s="16">
        <v>42843</v>
      </c>
      <c r="E336" s="21">
        <v>3</v>
      </c>
      <c r="F336" s="59">
        <v>0.16</v>
      </c>
      <c r="G336" s="82">
        <f t="shared" si="5"/>
        <v>47</v>
      </c>
      <c r="H336" s="83">
        <v>45</v>
      </c>
      <c r="I336" s="84">
        <v>2</v>
      </c>
      <c r="K336" s="42"/>
      <c r="L336" s="31"/>
    </row>
    <row r="337" spans="1:12" s="50" customFormat="1" ht="12" customHeight="1" x14ac:dyDescent="0.2">
      <c r="A337" s="19"/>
      <c r="B337" s="20">
        <v>334</v>
      </c>
      <c r="C337" s="1">
        <v>0.33150000000000002</v>
      </c>
      <c r="D337" s="16">
        <v>42842</v>
      </c>
      <c r="E337" s="21">
        <v>2</v>
      </c>
      <c r="F337" s="59">
        <v>0.187</v>
      </c>
      <c r="G337" s="85">
        <f t="shared" si="5"/>
        <v>43</v>
      </c>
      <c r="H337" s="83">
        <v>43</v>
      </c>
      <c r="I337" s="84">
        <v>0</v>
      </c>
      <c r="K337" s="42"/>
      <c r="L337" s="31"/>
    </row>
    <row r="338" spans="1:12" s="50" customFormat="1" ht="12" customHeight="1" x14ac:dyDescent="0.2">
      <c r="A338" s="19"/>
      <c r="B338" s="20">
        <v>335</v>
      </c>
      <c r="C338" s="1">
        <v>0.14940000000000001</v>
      </c>
      <c r="D338" s="23" t="s">
        <v>37</v>
      </c>
      <c r="E338" s="21"/>
      <c r="F338" s="59"/>
      <c r="G338" s="82">
        <f t="shared" si="5"/>
        <v>0</v>
      </c>
      <c r="H338" s="83">
        <v>0</v>
      </c>
      <c r="I338" s="84">
        <v>0</v>
      </c>
      <c r="K338" s="42"/>
      <c r="L338" s="31"/>
    </row>
    <row r="339" spans="1:12" s="50" customFormat="1" ht="12" customHeight="1" x14ac:dyDescent="0.2">
      <c r="A339" s="19"/>
      <c r="B339" s="20">
        <v>336</v>
      </c>
      <c r="C339" s="1">
        <v>0.14360000000000001</v>
      </c>
      <c r="D339" s="23">
        <v>42846</v>
      </c>
      <c r="E339" s="21">
        <v>6</v>
      </c>
      <c r="F339" s="59">
        <v>5.0099999999999999E-2</v>
      </c>
      <c r="G339" s="85">
        <f t="shared" si="5"/>
        <v>43</v>
      </c>
      <c r="H339" s="83">
        <v>32</v>
      </c>
      <c r="I339" s="84">
        <v>11</v>
      </c>
      <c r="K339" s="42"/>
      <c r="L339" s="31"/>
    </row>
    <row r="340" spans="1:12" s="50" customFormat="1" ht="12" customHeight="1" x14ac:dyDescent="0.2">
      <c r="A340" s="19"/>
      <c r="B340" s="20">
        <v>337</v>
      </c>
      <c r="C340" s="1">
        <v>0.29049999999999998</v>
      </c>
      <c r="D340" s="23" t="s">
        <v>37</v>
      </c>
      <c r="E340" s="21"/>
      <c r="F340" s="59"/>
      <c r="G340" s="82">
        <f t="shared" si="5"/>
        <v>0</v>
      </c>
      <c r="H340" s="83">
        <v>0</v>
      </c>
      <c r="I340" s="84">
        <v>0</v>
      </c>
      <c r="K340" s="42"/>
      <c r="L340" s="31"/>
    </row>
    <row r="341" spans="1:12" s="50" customFormat="1" ht="12" customHeight="1" x14ac:dyDescent="0.2">
      <c r="A341" s="19"/>
      <c r="B341" s="20">
        <v>338</v>
      </c>
      <c r="C341" s="1">
        <v>0.19750000000000001</v>
      </c>
      <c r="D341" s="23">
        <v>42845</v>
      </c>
      <c r="E341" s="21">
        <v>5</v>
      </c>
      <c r="F341" s="59">
        <v>6.5500000000000003E-2</v>
      </c>
      <c r="G341" s="85">
        <f t="shared" si="5"/>
        <v>61</v>
      </c>
      <c r="H341" s="83">
        <v>48</v>
      </c>
      <c r="I341" s="84">
        <v>13</v>
      </c>
      <c r="K341" s="42"/>
      <c r="L341" s="31"/>
    </row>
    <row r="342" spans="1:12" s="50" customFormat="1" ht="12" customHeight="1" x14ac:dyDescent="0.2">
      <c r="A342" s="19"/>
      <c r="B342" s="20">
        <v>339</v>
      </c>
      <c r="C342" s="1">
        <v>0.19750000000000001</v>
      </c>
      <c r="D342" s="16">
        <v>42844</v>
      </c>
      <c r="E342" s="21">
        <v>4</v>
      </c>
      <c r="F342" s="59">
        <v>9.7799999999999998E-2</v>
      </c>
      <c r="G342" s="82">
        <f t="shared" si="5"/>
        <v>42</v>
      </c>
      <c r="H342" s="83">
        <v>37</v>
      </c>
      <c r="I342" s="84">
        <v>5</v>
      </c>
      <c r="K342" s="42"/>
      <c r="L342" s="31"/>
    </row>
    <row r="343" spans="1:12" s="50" customFormat="1" ht="12" customHeight="1" x14ac:dyDescent="0.2">
      <c r="A343" s="19"/>
      <c r="B343" s="20">
        <v>340</v>
      </c>
      <c r="C343" s="1">
        <v>0.28699999999999998</v>
      </c>
      <c r="D343" s="16">
        <v>42842</v>
      </c>
      <c r="E343" s="21">
        <v>2</v>
      </c>
      <c r="F343" s="59">
        <v>0.13650000000000001</v>
      </c>
      <c r="G343" s="85">
        <f t="shared" si="5"/>
        <v>33</v>
      </c>
      <c r="H343" s="83">
        <v>33</v>
      </c>
      <c r="I343" s="84">
        <v>0</v>
      </c>
      <c r="K343" s="42"/>
      <c r="L343" s="31"/>
    </row>
    <row r="344" spans="1:12" s="50" customFormat="1" ht="12" customHeight="1" x14ac:dyDescent="0.2">
      <c r="A344" s="19"/>
      <c r="B344" s="20">
        <v>341</v>
      </c>
      <c r="C344" s="1">
        <v>0.17230000000000001</v>
      </c>
      <c r="D344" s="23" t="s">
        <v>37</v>
      </c>
      <c r="E344" s="21"/>
      <c r="F344" s="59"/>
      <c r="G344" s="82">
        <f t="shared" si="5"/>
        <v>0</v>
      </c>
      <c r="H344" s="83">
        <v>0</v>
      </c>
      <c r="I344" s="84">
        <v>0</v>
      </c>
      <c r="K344" s="42"/>
      <c r="L344" s="31"/>
    </row>
    <row r="345" spans="1:12" s="50" customFormat="1" ht="12" customHeight="1" x14ac:dyDescent="0.2">
      <c r="A345" s="19"/>
      <c r="B345" s="20">
        <v>342</v>
      </c>
      <c r="C345" s="1">
        <v>0.28420000000000001</v>
      </c>
      <c r="D345" s="56">
        <v>42844</v>
      </c>
      <c r="E345" s="21">
        <v>4</v>
      </c>
      <c r="F345" s="59">
        <v>0.16420000000000001</v>
      </c>
      <c r="G345" s="82">
        <f t="shared" si="5"/>
        <v>50</v>
      </c>
      <c r="H345" s="83">
        <v>43</v>
      </c>
      <c r="I345" s="84">
        <v>7</v>
      </c>
      <c r="K345" s="42"/>
      <c r="L345" s="31"/>
    </row>
    <row r="346" spans="1:12" s="50" customFormat="1" ht="12" customHeight="1" x14ac:dyDescent="0.2">
      <c r="A346" s="19"/>
      <c r="B346" s="20">
        <v>343</v>
      </c>
      <c r="C346" s="1">
        <v>0.2409</v>
      </c>
      <c r="D346" s="56">
        <v>42841</v>
      </c>
      <c r="E346" s="21">
        <v>1</v>
      </c>
      <c r="F346" s="59">
        <v>0.1371</v>
      </c>
      <c r="G346" s="85">
        <f t="shared" si="5"/>
        <v>0</v>
      </c>
      <c r="H346" s="83"/>
      <c r="I346" s="84"/>
      <c r="K346" s="42"/>
      <c r="L346" s="31"/>
    </row>
    <row r="347" spans="1:12" s="50" customFormat="1" ht="12" customHeight="1" x14ac:dyDescent="0.2">
      <c r="A347" s="19"/>
      <c r="B347" s="20">
        <v>344</v>
      </c>
      <c r="C347" s="1">
        <v>0.2646</v>
      </c>
      <c r="D347" s="56">
        <v>42842</v>
      </c>
      <c r="E347" s="21">
        <v>2</v>
      </c>
      <c r="F347" s="59">
        <v>0.15260000000000001</v>
      </c>
      <c r="G347" s="82">
        <f t="shared" si="5"/>
        <v>0</v>
      </c>
      <c r="H347" s="83"/>
      <c r="I347" s="84"/>
      <c r="K347" s="42"/>
      <c r="L347" s="31"/>
    </row>
    <row r="348" spans="1:12" s="27" customFormat="1" ht="12" customHeight="1" x14ac:dyDescent="0.2">
      <c r="A348" s="19"/>
      <c r="B348" s="20">
        <v>345</v>
      </c>
      <c r="C348" s="1">
        <v>-5.0000000000000001E-4</v>
      </c>
      <c r="D348" s="56">
        <v>42842</v>
      </c>
      <c r="E348" s="21">
        <v>2</v>
      </c>
      <c r="F348" s="59">
        <v>0.14760000000000001</v>
      </c>
      <c r="G348" s="85">
        <f t="shared" si="5"/>
        <v>0</v>
      </c>
      <c r="H348" s="83"/>
      <c r="I348" s="84"/>
      <c r="K348" s="42"/>
      <c r="L348" s="31"/>
    </row>
    <row r="349" spans="1:12" s="27" customFormat="1" ht="12.95" customHeight="1" x14ac:dyDescent="0.2">
      <c r="A349" s="19"/>
      <c r="B349" s="20">
        <v>346</v>
      </c>
      <c r="C349" s="1">
        <v>0.26979999999999998</v>
      </c>
      <c r="D349" s="56">
        <v>42843</v>
      </c>
      <c r="E349" s="21">
        <v>3</v>
      </c>
      <c r="F349" s="59">
        <v>0.12839999999999999</v>
      </c>
      <c r="G349" s="82">
        <f t="shared" si="5"/>
        <v>0</v>
      </c>
      <c r="H349" s="83"/>
      <c r="I349" s="84"/>
      <c r="K349" s="42"/>
      <c r="L349" s="31"/>
    </row>
    <row r="350" spans="1:12" s="27" customFormat="1" ht="12.95" customHeight="1" x14ac:dyDescent="0.2">
      <c r="A350" s="19"/>
      <c r="B350" s="20">
        <v>347</v>
      </c>
      <c r="C350" s="1">
        <v>0.29909999999999998</v>
      </c>
      <c r="D350" s="23" t="s">
        <v>37</v>
      </c>
      <c r="E350" s="21"/>
      <c r="F350" s="59"/>
      <c r="G350" s="85">
        <f t="shared" si="5"/>
        <v>0</v>
      </c>
      <c r="H350" s="83"/>
      <c r="I350" s="84"/>
      <c r="K350" s="42"/>
      <c r="L350" s="31"/>
    </row>
    <row r="351" spans="1:12" s="27" customFormat="1" ht="12.95" customHeight="1" x14ac:dyDescent="0.2">
      <c r="A351" s="19"/>
      <c r="B351" s="20">
        <v>348</v>
      </c>
      <c r="C351" s="1">
        <v>0.25159999999999999</v>
      </c>
      <c r="D351" s="23" t="s">
        <v>37</v>
      </c>
      <c r="E351" s="21"/>
      <c r="F351" s="59"/>
      <c r="G351" s="82">
        <f t="shared" si="5"/>
        <v>0</v>
      </c>
      <c r="H351" s="83"/>
      <c r="I351" s="84"/>
      <c r="K351" s="42"/>
      <c r="L351" s="31"/>
    </row>
    <row r="352" spans="1:12" s="27" customFormat="1" ht="12.95" customHeight="1" x14ac:dyDescent="0.2">
      <c r="A352" s="19"/>
      <c r="B352" s="20">
        <v>349</v>
      </c>
      <c r="C352" s="1">
        <v>0.13439999999999999</v>
      </c>
      <c r="D352" s="56">
        <v>42844</v>
      </c>
      <c r="E352" s="21">
        <v>4</v>
      </c>
      <c r="F352" s="59">
        <v>3.61E-2</v>
      </c>
      <c r="G352" s="85">
        <f t="shared" si="5"/>
        <v>0</v>
      </c>
      <c r="H352" s="83"/>
      <c r="I352" s="84"/>
      <c r="K352" s="42"/>
      <c r="L352" s="31"/>
    </row>
    <row r="353" spans="1:12" s="27" customFormat="1" ht="12.95" customHeight="1" x14ac:dyDescent="0.2">
      <c r="A353" s="19">
        <v>42841</v>
      </c>
      <c r="B353" s="20">
        <v>350</v>
      </c>
      <c r="C353" s="55">
        <v>0.21929999999999999</v>
      </c>
      <c r="D353" s="56">
        <v>42844</v>
      </c>
      <c r="E353" s="21">
        <v>3</v>
      </c>
      <c r="F353" s="59">
        <v>9.4200000000000006E-2</v>
      </c>
      <c r="G353" s="82">
        <f t="shared" si="5"/>
        <v>42</v>
      </c>
      <c r="H353" s="83">
        <v>19</v>
      </c>
      <c r="I353" s="84">
        <v>23</v>
      </c>
      <c r="K353" s="42"/>
      <c r="L353" s="31"/>
    </row>
    <row r="354" spans="1:12" s="27" customFormat="1" ht="12.95" customHeight="1" x14ac:dyDescent="0.2">
      <c r="A354" s="19"/>
      <c r="B354" s="20">
        <v>351</v>
      </c>
      <c r="C354" s="55">
        <v>0.22509999999999999</v>
      </c>
      <c r="D354" s="56">
        <v>42844</v>
      </c>
      <c r="E354" s="21">
        <v>3</v>
      </c>
      <c r="F354" s="59">
        <v>0.10489999999999999</v>
      </c>
      <c r="G354" s="85">
        <f t="shared" si="5"/>
        <v>34</v>
      </c>
      <c r="H354" s="83">
        <v>33</v>
      </c>
      <c r="I354" s="84">
        <v>1</v>
      </c>
      <c r="K354" s="42"/>
      <c r="L354" s="31"/>
    </row>
    <row r="355" spans="1:12" s="27" customFormat="1" ht="12.95" customHeight="1" x14ac:dyDescent="0.2">
      <c r="A355" s="19"/>
      <c r="B355" s="20">
        <v>352</v>
      </c>
      <c r="C355" s="55">
        <v>0.1449</v>
      </c>
      <c r="D355" s="56">
        <v>42845</v>
      </c>
      <c r="E355" s="21">
        <v>4</v>
      </c>
      <c r="F355" s="59">
        <v>7.3599999999999999E-2</v>
      </c>
      <c r="G355" s="82">
        <f t="shared" si="5"/>
        <v>47</v>
      </c>
      <c r="H355" s="83">
        <v>41</v>
      </c>
      <c r="I355" s="84">
        <v>6</v>
      </c>
      <c r="K355" s="42"/>
      <c r="L355" s="31"/>
    </row>
    <row r="356" spans="1:12" s="27" customFormat="1" ht="12.95" customHeight="1" x14ac:dyDescent="0.2">
      <c r="A356" s="19"/>
      <c r="B356" s="20">
        <v>353</v>
      </c>
      <c r="C356" s="55">
        <v>0.2495</v>
      </c>
      <c r="D356" s="56">
        <v>42844</v>
      </c>
      <c r="E356" s="21">
        <v>3</v>
      </c>
      <c r="F356" s="59">
        <v>0.1242</v>
      </c>
      <c r="G356" s="82">
        <f t="shared" si="5"/>
        <v>41</v>
      </c>
      <c r="H356" s="83">
        <v>3</v>
      </c>
      <c r="I356" s="84">
        <v>38</v>
      </c>
      <c r="K356" s="42"/>
      <c r="L356" s="31"/>
    </row>
    <row r="357" spans="1:12" s="27" customFormat="1" ht="12.95" customHeight="1" x14ac:dyDescent="0.2">
      <c r="A357" s="19"/>
      <c r="B357" s="20">
        <v>354</v>
      </c>
      <c r="C357" s="55">
        <v>0.18099999999999999</v>
      </c>
      <c r="D357" s="56">
        <v>42845</v>
      </c>
      <c r="E357" s="21">
        <v>4</v>
      </c>
      <c r="F357" s="59">
        <v>7.6999999999999999E-2</v>
      </c>
      <c r="G357" s="85">
        <f t="shared" si="5"/>
        <v>39</v>
      </c>
      <c r="H357" s="83">
        <v>34</v>
      </c>
      <c r="I357" s="84">
        <v>5</v>
      </c>
      <c r="K357" s="42"/>
      <c r="L357" s="31"/>
    </row>
    <row r="358" spans="1:12" s="27" customFormat="1" ht="12.95" customHeight="1" x14ac:dyDescent="0.2">
      <c r="A358" s="19"/>
      <c r="B358" s="20">
        <v>355</v>
      </c>
      <c r="C358" s="55">
        <v>0.26240000000000002</v>
      </c>
      <c r="D358" s="56">
        <v>42845</v>
      </c>
      <c r="E358" s="21">
        <v>4</v>
      </c>
      <c r="F358" s="59">
        <v>1.89E-2</v>
      </c>
      <c r="G358" s="82">
        <f t="shared" si="5"/>
        <v>33</v>
      </c>
      <c r="H358" s="83">
        <v>24</v>
      </c>
      <c r="I358" s="84">
        <v>9</v>
      </c>
      <c r="K358" s="42"/>
      <c r="L358" s="31"/>
    </row>
    <row r="359" spans="1:12" s="50" customFormat="1" ht="12.95" customHeight="1" x14ac:dyDescent="0.2">
      <c r="A359" s="19"/>
      <c r="B359" s="20">
        <v>356</v>
      </c>
      <c r="C359" s="55">
        <v>0.18010000000000001</v>
      </c>
      <c r="D359" s="23">
        <v>42846</v>
      </c>
      <c r="E359" s="21">
        <v>5</v>
      </c>
      <c r="F359" s="59">
        <v>6.59E-2</v>
      </c>
      <c r="G359" s="85">
        <f t="shared" si="5"/>
        <v>54</v>
      </c>
      <c r="H359" s="83">
        <v>46</v>
      </c>
      <c r="I359" s="84">
        <v>8</v>
      </c>
      <c r="K359" s="42"/>
      <c r="L359" s="31"/>
    </row>
    <row r="360" spans="1:12" s="50" customFormat="1" ht="12.95" customHeight="1" x14ac:dyDescent="0.2">
      <c r="A360" s="19"/>
      <c r="B360" s="20">
        <v>357</v>
      </c>
      <c r="C360" s="55">
        <v>0.1512</v>
      </c>
      <c r="D360" s="16">
        <v>42845</v>
      </c>
      <c r="E360" s="21">
        <v>4</v>
      </c>
      <c r="F360" s="59">
        <v>7.46E-2</v>
      </c>
      <c r="G360" s="82">
        <f t="shared" si="5"/>
        <v>98</v>
      </c>
      <c r="H360" s="83">
        <v>95</v>
      </c>
      <c r="I360" s="84">
        <v>3</v>
      </c>
      <c r="K360" s="42"/>
      <c r="L360" s="31"/>
    </row>
    <row r="361" spans="1:12" s="50" customFormat="1" ht="12.95" customHeight="1" x14ac:dyDescent="0.2">
      <c r="A361" s="19"/>
      <c r="B361" s="20">
        <v>358</v>
      </c>
      <c r="C361" s="55">
        <v>0.38040000000000002</v>
      </c>
      <c r="D361" s="16">
        <v>42842</v>
      </c>
      <c r="E361" s="21">
        <v>1</v>
      </c>
      <c r="F361" s="59">
        <v>0.1875</v>
      </c>
      <c r="G361" s="85">
        <f t="shared" si="5"/>
        <v>41</v>
      </c>
      <c r="H361" s="83">
        <v>22</v>
      </c>
      <c r="I361" s="84">
        <v>19</v>
      </c>
      <c r="K361" s="42"/>
      <c r="L361" s="31"/>
    </row>
    <row r="362" spans="1:12" s="50" customFormat="1" ht="12.95" customHeight="1" x14ac:dyDescent="0.2">
      <c r="A362" s="19"/>
      <c r="B362" s="20">
        <v>359</v>
      </c>
      <c r="C362" s="55">
        <v>0.20469999999999999</v>
      </c>
      <c r="D362" s="16">
        <v>42843</v>
      </c>
      <c r="E362" s="21">
        <v>2</v>
      </c>
      <c r="F362" s="59">
        <v>0.16</v>
      </c>
      <c r="G362" s="82">
        <f t="shared" si="5"/>
        <v>47</v>
      </c>
      <c r="H362" s="83">
        <v>44</v>
      </c>
      <c r="I362" s="84">
        <v>3</v>
      </c>
      <c r="K362" s="42"/>
      <c r="L362" s="31"/>
    </row>
    <row r="363" spans="1:12" s="50" customFormat="1" ht="12.95" customHeight="1" x14ac:dyDescent="0.2">
      <c r="A363" s="19"/>
      <c r="B363" s="20">
        <v>360</v>
      </c>
      <c r="C363" s="55">
        <v>6.9400000000000003E-2</v>
      </c>
      <c r="D363" s="16">
        <v>42845</v>
      </c>
      <c r="E363" s="21">
        <v>4</v>
      </c>
      <c r="F363" s="59">
        <v>2.52E-2</v>
      </c>
      <c r="G363" s="85">
        <f t="shared" si="5"/>
        <v>53</v>
      </c>
      <c r="H363" s="83">
        <v>52</v>
      </c>
      <c r="I363" s="84">
        <v>1</v>
      </c>
      <c r="K363" s="42"/>
      <c r="L363" s="31"/>
    </row>
    <row r="364" spans="1:12" s="50" customFormat="1" ht="12.95" customHeight="1" x14ac:dyDescent="0.2">
      <c r="A364" s="19"/>
      <c r="B364" s="20">
        <v>361</v>
      </c>
      <c r="C364" s="55">
        <v>0.2094</v>
      </c>
      <c r="D364" s="16">
        <v>42844</v>
      </c>
      <c r="E364" s="21">
        <v>3</v>
      </c>
      <c r="F364" s="59">
        <v>0.1069</v>
      </c>
      <c r="G364" s="82">
        <f t="shared" si="5"/>
        <v>63</v>
      </c>
      <c r="H364" s="83">
        <v>36</v>
      </c>
      <c r="I364" s="84">
        <v>27</v>
      </c>
      <c r="K364" s="42"/>
      <c r="L364" s="31"/>
    </row>
    <row r="365" spans="1:12" s="50" customFormat="1" ht="12.95" customHeight="1" x14ac:dyDescent="0.2">
      <c r="A365" s="19"/>
      <c r="B365" s="20">
        <v>362</v>
      </c>
      <c r="C365" s="55">
        <v>0.1956</v>
      </c>
      <c r="D365" s="16">
        <v>42842</v>
      </c>
      <c r="E365" s="21">
        <v>1</v>
      </c>
      <c r="F365" s="59">
        <v>0.09</v>
      </c>
      <c r="G365" s="85">
        <f t="shared" si="5"/>
        <v>46</v>
      </c>
      <c r="H365" s="83">
        <v>11</v>
      </c>
      <c r="I365" s="84">
        <v>35</v>
      </c>
      <c r="K365" s="42"/>
      <c r="L365" s="31"/>
    </row>
    <row r="366" spans="1:12" s="50" customFormat="1" ht="12.95" customHeight="1" x14ac:dyDescent="0.2">
      <c r="A366" s="19"/>
      <c r="B366" s="20">
        <v>363</v>
      </c>
      <c r="C366" s="55">
        <v>9.2100000000000001E-2</v>
      </c>
      <c r="D366" s="16">
        <v>42842</v>
      </c>
      <c r="E366" s="21">
        <v>1</v>
      </c>
      <c r="F366" s="59">
        <v>8.2000000000000007E-3</v>
      </c>
      <c r="G366" s="82">
        <f t="shared" si="5"/>
        <v>60</v>
      </c>
      <c r="H366" s="83">
        <v>23</v>
      </c>
      <c r="I366" s="84">
        <v>37</v>
      </c>
      <c r="K366" s="42"/>
      <c r="L366" s="31"/>
    </row>
    <row r="367" spans="1:12" s="50" customFormat="1" ht="12.95" customHeight="1" x14ac:dyDescent="0.2">
      <c r="A367" s="19"/>
      <c r="B367" s="20">
        <v>364</v>
      </c>
      <c r="C367" s="55">
        <v>0.19900000000000001</v>
      </c>
      <c r="D367" s="56">
        <v>42844</v>
      </c>
      <c r="E367" s="21">
        <v>3</v>
      </c>
      <c r="F367" s="59">
        <v>0.1018</v>
      </c>
      <c r="G367" s="82">
        <f t="shared" si="5"/>
        <v>47</v>
      </c>
      <c r="H367" s="83">
        <v>39</v>
      </c>
      <c r="I367" s="84">
        <v>8</v>
      </c>
      <c r="K367" s="42"/>
      <c r="L367" s="31"/>
    </row>
    <row r="368" spans="1:12" s="50" customFormat="1" ht="12.95" customHeight="1" x14ac:dyDescent="0.2">
      <c r="A368" s="19"/>
      <c r="B368" s="20">
        <v>365</v>
      </c>
      <c r="C368" s="1">
        <v>0.1212</v>
      </c>
      <c r="D368" s="23">
        <v>42846</v>
      </c>
      <c r="E368" s="21">
        <v>5</v>
      </c>
      <c r="F368" s="59">
        <v>4.2900000000000001E-2</v>
      </c>
      <c r="G368" s="85">
        <f t="shared" si="5"/>
        <v>23</v>
      </c>
      <c r="H368" s="83">
        <v>23</v>
      </c>
      <c r="I368" s="84">
        <v>0</v>
      </c>
      <c r="K368" s="42"/>
      <c r="L368" s="31"/>
    </row>
    <row r="369" spans="1:14" s="50" customFormat="1" ht="12.95" customHeight="1" x14ac:dyDescent="0.2">
      <c r="A369" s="19"/>
      <c r="B369" s="20">
        <v>366</v>
      </c>
      <c r="C369" s="1">
        <v>0.24959999999999999</v>
      </c>
      <c r="D369" s="56">
        <v>42843</v>
      </c>
      <c r="E369" s="21">
        <v>2</v>
      </c>
      <c r="F369" s="59">
        <v>0.14580000000000001</v>
      </c>
      <c r="G369" s="82">
        <f t="shared" si="5"/>
        <v>62</v>
      </c>
      <c r="H369" s="83">
        <v>59</v>
      </c>
      <c r="I369" s="84">
        <v>3</v>
      </c>
      <c r="K369" s="42"/>
      <c r="L369" s="31"/>
    </row>
    <row r="370" spans="1:14" s="50" customFormat="1" ht="12.95" customHeight="1" x14ac:dyDescent="0.2">
      <c r="A370" s="19"/>
      <c r="B370" s="20">
        <v>367</v>
      </c>
      <c r="C370" s="1">
        <v>0.31459999999999999</v>
      </c>
      <c r="D370" s="56">
        <v>42844</v>
      </c>
      <c r="E370" s="21">
        <v>3</v>
      </c>
      <c r="F370" s="59">
        <v>0.1928</v>
      </c>
      <c r="G370" s="85">
        <f t="shared" si="5"/>
        <v>30</v>
      </c>
      <c r="H370" s="83">
        <v>22</v>
      </c>
      <c r="I370" s="84">
        <v>8</v>
      </c>
      <c r="K370" s="42"/>
      <c r="L370" s="31"/>
    </row>
    <row r="371" spans="1:14" s="50" customFormat="1" ht="12.95" customHeight="1" x14ac:dyDescent="0.2">
      <c r="A371" s="19"/>
      <c r="B371" s="20">
        <v>368</v>
      </c>
      <c r="C371" s="1">
        <v>0.28870000000000001</v>
      </c>
      <c r="D371" s="56">
        <v>42845</v>
      </c>
      <c r="E371" s="21">
        <v>4</v>
      </c>
      <c r="F371" s="59">
        <v>0.12239999999999999</v>
      </c>
      <c r="G371" s="82">
        <f t="shared" si="5"/>
        <v>45</v>
      </c>
      <c r="H371" s="83">
        <v>9</v>
      </c>
      <c r="I371" s="84">
        <v>36</v>
      </c>
      <c r="K371" s="42"/>
      <c r="L371" s="31"/>
    </row>
    <row r="372" spans="1:14" s="27" customFormat="1" ht="12.95" customHeight="1" x14ac:dyDescent="0.2">
      <c r="A372" s="19"/>
      <c r="B372" s="20">
        <v>369</v>
      </c>
      <c r="C372" s="1">
        <v>0.18679999999999999</v>
      </c>
      <c r="D372" s="23">
        <v>42846</v>
      </c>
      <c r="E372" s="21">
        <v>5</v>
      </c>
      <c r="F372" s="59">
        <v>9.0300000000000005E-2</v>
      </c>
      <c r="G372" s="85">
        <f t="shared" si="5"/>
        <v>33</v>
      </c>
      <c r="H372" s="83">
        <v>28</v>
      </c>
      <c r="I372" s="84">
        <v>5</v>
      </c>
      <c r="K372" s="42"/>
      <c r="L372" s="31"/>
      <c r="M372" s="4"/>
      <c r="N372" s="4"/>
    </row>
    <row r="373" spans="1:14" s="27" customFormat="1" ht="12.95" customHeight="1" x14ac:dyDescent="0.2">
      <c r="A373" s="19"/>
      <c r="B373" s="20">
        <v>370</v>
      </c>
      <c r="C373" s="1">
        <v>0.24709999999999999</v>
      </c>
      <c r="D373" s="16">
        <v>42844</v>
      </c>
      <c r="E373" s="21">
        <v>3</v>
      </c>
      <c r="F373" s="59">
        <v>0.1157</v>
      </c>
      <c r="G373" s="82">
        <f t="shared" si="5"/>
        <v>32</v>
      </c>
      <c r="H373" s="83">
        <v>31</v>
      </c>
      <c r="I373" s="84">
        <v>1</v>
      </c>
      <c r="K373" s="42"/>
      <c r="L373" s="31"/>
      <c r="M373" s="4"/>
      <c r="N373" s="4"/>
    </row>
    <row r="374" spans="1:14" s="27" customFormat="1" ht="12.95" customHeight="1" x14ac:dyDescent="0.2">
      <c r="A374" s="19"/>
      <c r="B374" s="20">
        <v>371</v>
      </c>
      <c r="C374" s="1">
        <v>0.30649999999999999</v>
      </c>
      <c r="D374" s="16">
        <v>42842</v>
      </c>
      <c r="E374" s="21">
        <v>1</v>
      </c>
      <c r="F374" s="59">
        <v>0.18090000000000001</v>
      </c>
      <c r="G374" s="85">
        <f t="shared" si="5"/>
        <v>65</v>
      </c>
      <c r="H374" s="83">
        <v>55</v>
      </c>
      <c r="I374" s="84">
        <v>10</v>
      </c>
      <c r="K374" s="42"/>
      <c r="L374" s="31"/>
      <c r="M374" s="4"/>
      <c r="N374" s="4"/>
    </row>
    <row r="375" spans="1:14" ht="12.95" customHeight="1" x14ac:dyDescent="0.2">
      <c r="C375" s="33">
        <f>SUM(C4:C374)</f>
        <v>99.595622222222275</v>
      </c>
      <c r="F375" s="64">
        <f t="shared" ref="F375:I375" si="6">SUM(F4:F374)</f>
        <v>46.412599999999983</v>
      </c>
      <c r="G375" s="6">
        <f t="shared" si="6"/>
        <v>12690</v>
      </c>
      <c r="H375" s="6">
        <f t="shared" si="6"/>
        <v>9863</v>
      </c>
      <c r="I375" s="6">
        <f t="shared" si="6"/>
        <v>2827</v>
      </c>
    </row>
    <row r="376" spans="1:14" ht="12.95" customHeight="1" x14ac:dyDescent="0.2">
      <c r="I376" s="6"/>
    </row>
    <row r="378" spans="1:14" ht="12.95" customHeight="1" x14ac:dyDescent="0.2">
      <c r="L378" s="32" t="s">
        <v>8</v>
      </c>
      <c r="M378" s="4" t="s">
        <v>9</v>
      </c>
      <c r="N378" s="27"/>
    </row>
    <row r="379" spans="1:14" ht="12.95" customHeight="1" x14ac:dyDescent="0.2">
      <c r="N379" s="27"/>
    </row>
    <row r="380" spans="1:14" ht="12.95" customHeight="1" x14ac:dyDescent="0.2">
      <c r="B380" s="6">
        <v>506</v>
      </c>
      <c r="N380" s="27"/>
    </row>
    <row r="381" spans="1:14" ht="12.95" customHeight="1" x14ac:dyDescent="0.2">
      <c r="B381" s="6">
        <v>620</v>
      </c>
      <c r="N381" s="27"/>
    </row>
    <row r="382" spans="1:14" ht="12.95" customHeight="1" x14ac:dyDescent="0.2">
      <c r="B382" s="6">
        <v>200</v>
      </c>
      <c r="N382" s="27"/>
    </row>
    <row r="383" spans="1:14" ht="12.95" customHeight="1" x14ac:dyDescent="0.2">
      <c r="B383" s="6">
        <v>103</v>
      </c>
      <c r="N383" s="27"/>
    </row>
    <row r="384" spans="1:14" ht="12.95" customHeight="1" x14ac:dyDescent="0.2">
      <c r="B384" s="6">
        <v>71</v>
      </c>
      <c r="N384" s="27"/>
    </row>
    <row r="385" spans="2:14" ht="12.95" customHeight="1" x14ac:dyDescent="0.2">
      <c r="B385" s="6">
        <v>32</v>
      </c>
      <c r="N385" s="27"/>
    </row>
    <row r="386" spans="2:14" ht="12.95" customHeight="1" x14ac:dyDescent="0.2">
      <c r="B386" s="6">
        <f>SUM(B380:B385)</f>
        <v>1532</v>
      </c>
      <c r="N386" s="27"/>
    </row>
    <row r="387" spans="2:14" ht="12.95" customHeight="1" x14ac:dyDescent="0.2">
      <c r="N387" s="27"/>
    </row>
    <row r="388" spans="2:14" ht="12.95" customHeight="1" x14ac:dyDescent="0.2">
      <c r="N388" s="27"/>
    </row>
    <row r="389" spans="2:14" ht="12.95" customHeight="1" x14ac:dyDescent="0.2">
      <c r="N389" s="27"/>
    </row>
    <row r="390" spans="2:14" ht="12.95" customHeight="1" x14ac:dyDescent="0.2">
      <c r="N390" s="27"/>
    </row>
    <row r="391" spans="2:14" ht="12.95" customHeight="1" x14ac:dyDescent="0.2">
      <c r="N391" s="27"/>
    </row>
    <row r="392" spans="2:14" ht="12.95" customHeight="1" x14ac:dyDescent="0.2">
      <c r="N392" s="27"/>
    </row>
    <row r="393" spans="2:14" ht="12.95" customHeight="1" x14ac:dyDescent="0.2">
      <c r="N393" s="27"/>
    </row>
    <row r="394" spans="2:14" ht="12.95" customHeight="1" x14ac:dyDescent="0.2">
      <c r="N394" s="27"/>
    </row>
    <row r="395" spans="2:14" ht="12.95" customHeight="1" x14ac:dyDescent="0.2">
      <c r="N395" s="27"/>
    </row>
    <row r="396" spans="2:14" ht="12.95" customHeight="1" x14ac:dyDescent="0.2">
      <c r="N396" s="27"/>
    </row>
    <row r="397" spans="2:14" ht="12.95" customHeight="1" x14ac:dyDescent="0.2">
      <c r="N397" s="27"/>
    </row>
    <row r="398" spans="2:14" ht="12.95" customHeight="1" x14ac:dyDescent="0.2">
      <c r="N398" s="27"/>
    </row>
    <row r="399" spans="2:14" ht="12.95" customHeight="1" x14ac:dyDescent="0.2">
      <c r="N399" s="27"/>
    </row>
    <row r="400" spans="2:14" ht="12.95" customHeight="1" x14ac:dyDescent="0.2">
      <c r="N400" s="27"/>
    </row>
    <row r="401" spans="14:14" ht="12.95" customHeight="1" x14ac:dyDescent="0.2">
      <c r="N401" s="27"/>
    </row>
    <row r="402" spans="14:14" ht="12.95" customHeight="1" x14ac:dyDescent="0.2">
      <c r="N402" s="27"/>
    </row>
    <row r="403" spans="14:14" ht="12.95" customHeight="1" x14ac:dyDescent="0.2">
      <c r="N403" s="27"/>
    </row>
    <row r="404" spans="14:14" ht="12.95" customHeight="1" x14ac:dyDescent="0.2">
      <c r="N404" s="27"/>
    </row>
    <row r="405" spans="14:14" ht="12.95" customHeight="1" x14ac:dyDescent="0.2">
      <c r="N405" s="27"/>
    </row>
    <row r="406" spans="14:14" ht="12.95" customHeight="1" x14ac:dyDescent="0.2">
      <c r="N406" s="27"/>
    </row>
    <row r="407" spans="14:14" ht="12.95" customHeight="1" x14ac:dyDescent="0.2">
      <c r="N407" s="27"/>
    </row>
    <row r="408" spans="14:14" ht="12.95" customHeight="1" x14ac:dyDescent="0.2">
      <c r="N408" s="27"/>
    </row>
    <row r="409" spans="14:14" ht="12.95" customHeight="1" x14ac:dyDescent="0.2">
      <c r="N409" s="27"/>
    </row>
    <row r="410" spans="14:14" ht="12.95" customHeight="1" x14ac:dyDescent="0.2">
      <c r="N410" s="27"/>
    </row>
    <row r="411" spans="14:14" ht="12.95" customHeight="1" x14ac:dyDescent="0.2">
      <c r="N411" s="27"/>
    </row>
    <row r="412" spans="14:14" ht="12.95" customHeight="1" x14ac:dyDescent="0.2">
      <c r="N412" s="27"/>
    </row>
    <row r="413" spans="14:14" ht="12.95" customHeight="1" x14ac:dyDescent="0.2">
      <c r="N413" s="27"/>
    </row>
    <row r="414" spans="14:14" ht="12.95" customHeight="1" x14ac:dyDescent="0.2">
      <c r="N414" s="27"/>
    </row>
    <row r="415" spans="14:14" ht="12.95" customHeight="1" x14ac:dyDescent="0.2">
      <c r="N415" s="27"/>
    </row>
    <row r="416" spans="14:14" ht="12.95" customHeight="1" x14ac:dyDescent="0.2">
      <c r="N416" s="27"/>
    </row>
    <row r="417" spans="14:14" ht="12.95" customHeight="1" x14ac:dyDescent="0.2">
      <c r="N417" s="27"/>
    </row>
    <row r="418" spans="14:14" ht="12.95" customHeight="1" x14ac:dyDescent="0.2">
      <c r="N418" s="27"/>
    </row>
    <row r="419" spans="14:14" ht="12.95" customHeight="1" x14ac:dyDescent="0.2">
      <c r="N419" s="27"/>
    </row>
    <row r="420" spans="14:14" ht="12.95" customHeight="1" x14ac:dyDescent="0.2">
      <c r="N420" s="27"/>
    </row>
    <row r="421" spans="14:14" ht="12.95" customHeight="1" x14ac:dyDescent="0.2">
      <c r="N421" s="27"/>
    </row>
    <row r="422" spans="14:14" ht="12.95" customHeight="1" x14ac:dyDescent="0.2">
      <c r="N422" s="27"/>
    </row>
    <row r="423" spans="14:14" ht="12.95" customHeight="1" x14ac:dyDescent="0.2">
      <c r="N423" s="27"/>
    </row>
    <row r="424" spans="14:14" ht="12.95" customHeight="1" x14ac:dyDescent="0.2">
      <c r="N424" s="27"/>
    </row>
    <row r="425" spans="14:14" ht="12.95" customHeight="1" x14ac:dyDescent="0.2">
      <c r="N425" s="27"/>
    </row>
    <row r="426" spans="14:14" ht="12.95" customHeight="1" x14ac:dyDescent="0.2">
      <c r="N426" s="27"/>
    </row>
    <row r="427" spans="14:14" ht="12.95" customHeight="1" x14ac:dyDescent="0.2">
      <c r="N427" s="27"/>
    </row>
    <row r="428" spans="14:14" ht="12.95" customHeight="1" x14ac:dyDescent="0.2">
      <c r="N428" s="27"/>
    </row>
    <row r="429" spans="14:14" ht="12.95" customHeight="1" x14ac:dyDescent="0.2">
      <c r="N429" s="27"/>
    </row>
    <row r="430" spans="14:14" ht="12.95" customHeight="1" x14ac:dyDescent="0.2">
      <c r="N430" s="27"/>
    </row>
    <row r="431" spans="14:14" ht="12.95" customHeight="1" x14ac:dyDescent="0.2">
      <c r="N431" s="27"/>
    </row>
    <row r="432" spans="14:14" ht="12.95" customHeight="1" x14ac:dyDescent="0.2">
      <c r="N432" s="27"/>
    </row>
    <row r="433" spans="11:14" ht="12.95" customHeight="1" x14ac:dyDescent="0.2">
      <c r="N433" s="27"/>
    </row>
    <row r="434" spans="11:14" ht="12.95" customHeight="1" x14ac:dyDescent="0.2">
      <c r="N434" s="27"/>
    </row>
    <row r="435" spans="11:14" ht="12.95" customHeight="1" x14ac:dyDescent="0.2">
      <c r="N435" s="27"/>
    </row>
    <row r="436" spans="11:14" ht="12.95" customHeight="1" x14ac:dyDescent="0.2">
      <c r="N436" s="27"/>
    </row>
    <row r="437" spans="11:14" ht="12.95" customHeight="1" x14ac:dyDescent="0.2">
      <c r="N437" s="27"/>
    </row>
    <row r="438" spans="11:14" ht="12.95" customHeight="1" x14ac:dyDescent="0.2">
      <c r="N438" s="27"/>
    </row>
    <row r="439" spans="11:14" ht="12.95" customHeight="1" x14ac:dyDescent="0.2">
      <c r="N439" s="27"/>
    </row>
    <row r="440" spans="11:14" ht="12.95" customHeight="1" x14ac:dyDescent="0.2">
      <c r="N440" s="27"/>
    </row>
    <row r="441" spans="11:14" ht="12.95" customHeight="1" x14ac:dyDescent="0.2">
      <c r="N441" s="27"/>
    </row>
    <row r="442" spans="11:14" ht="12.95" customHeight="1" x14ac:dyDescent="0.2">
      <c r="N442" s="27"/>
    </row>
    <row r="443" spans="11:14" ht="12.95" customHeight="1" x14ac:dyDescent="0.2">
      <c r="K443" s="27"/>
      <c r="L443" s="27"/>
      <c r="M443" s="27"/>
      <c r="N443" s="27"/>
    </row>
    <row r="444" spans="11:14" ht="12.95" customHeight="1" x14ac:dyDescent="0.2">
      <c r="K444" s="27"/>
      <c r="L444" s="27"/>
      <c r="M444" s="27"/>
      <c r="N444" s="27"/>
    </row>
    <row r="445" spans="11:14" ht="12.95" customHeight="1" x14ac:dyDescent="0.2">
      <c r="K445" s="27"/>
      <c r="L445" s="27"/>
      <c r="M445" s="27"/>
      <c r="N445" s="27"/>
    </row>
    <row r="446" spans="11:14" ht="12.95" customHeight="1" x14ac:dyDescent="0.2">
      <c r="K446" s="27"/>
      <c r="L446" s="27"/>
      <c r="M446" s="27"/>
      <c r="N446" s="27"/>
    </row>
    <row r="447" spans="11:14" ht="12.95" customHeight="1" x14ac:dyDescent="0.2">
      <c r="K447" s="27"/>
      <c r="L447" s="27"/>
      <c r="M447" s="27"/>
      <c r="N447" s="27"/>
    </row>
    <row r="448" spans="11:14" ht="12.95" customHeight="1" x14ac:dyDescent="0.2">
      <c r="K448" s="27"/>
      <c r="L448" s="27"/>
      <c r="M448" s="27"/>
      <c r="N448" s="27"/>
    </row>
    <row r="449" spans="11:14" ht="12.95" customHeight="1" x14ac:dyDescent="0.2">
      <c r="K449" s="27"/>
      <c r="L449" s="27"/>
      <c r="M449" s="27"/>
      <c r="N449" s="27"/>
    </row>
    <row r="450" spans="11:14" ht="12.95" customHeight="1" x14ac:dyDescent="0.2">
      <c r="K450" s="27"/>
      <c r="L450" s="27"/>
      <c r="M450" s="27"/>
      <c r="N450" s="27"/>
    </row>
    <row r="451" spans="11:14" ht="12.95" customHeight="1" x14ac:dyDescent="0.2">
      <c r="K451" s="27"/>
      <c r="L451" s="27"/>
      <c r="M451" s="27"/>
      <c r="N451" s="27"/>
    </row>
    <row r="452" spans="11:14" ht="12.95" customHeight="1" x14ac:dyDescent="0.2">
      <c r="K452" s="27"/>
      <c r="L452" s="27"/>
      <c r="M452" s="27"/>
      <c r="N452" s="27"/>
    </row>
    <row r="453" spans="11:14" ht="12.95" customHeight="1" x14ac:dyDescent="0.2">
      <c r="K453" s="27"/>
      <c r="L453" s="27"/>
      <c r="M453" s="27"/>
      <c r="N453" s="27"/>
    </row>
    <row r="454" spans="11:14" ht="12.95" customHeight="1" x14ac:dyDescent="0.2">
      <c r="K454" s="27"/>
      <c r="L454" s="27"/>
      <c r="M454" s="27"/>
      <c r="N454" s="27"/>
    </row>
    <row r="455" spans="11:14" ht="12.95" customHeight="1" x14ac:dyDescent="0.2">
      <c r="K455" s="27"/>
      <c r="L455" s="27"/>
      <c r="M455" s="27"/>
      <c r="N455" s="27"/>
    </row>
    <row r="456" spans="11:14" ht="12.95" customHeight="1" x14ac:dyDescent="0.2">
      <c r="K456" s="27"/>
      <c r="L456" s="27"/>
      <c r="M456" s="27"/>
      <c r="N456" s="27"/>
    </row>
    <row r="457" spans="11:14" ht="12.95" customHeight="1" x14ac:dyDescent="0.2">
      <c r="K457" s="27"/>
      <c r="L457" s="27"/>
      <c r="M457" s="27"/>
      <c r="N457" s="27"/>
    </row>
    <row r="458" spans="11:14" ht="12.95" customHeight="1" x14ac:dyDescent="0.2">
      <c r="K458" s="27"/>
      <c r="L458" s="27"/>
      <c r="M458" s="27"/>
      <c r="N458" s="27"/>
    </row>
    <row r="459" spans="11:14" ht="12.95" customHeight="1" x14ac:dyDescent="0.2">
      <c r="K459" s="27"/>
      <c r="L459" s="27"/>
      <c r="M459" s="27"/>
      <c r="N459" s="27"/>
    </row>
    <row r="460" spans="11:14" ht="12.95" customHeight="1" x14ac:dyDescent="0.2">
      <c r="K460" s="27"/>
      <c r="L460" s="27"/>
      <c r="M460" s="27"/>
      <c r="N460" s="27"/>
    </row>
    <row r="461" spans="11:14" ht="12.95" customHeight="1" x14ac:dyDescent="0.2">
      <c r="K461" s="27"/>
      <c r="L461" s="27"/>
      <c r="M461" s="27"/>
      <c r="N461" s="27"/>
    </row>
    <row r="462" spans="11:14" ht="12.95" customHeight="1" x14ac:dyDescent="0.2">
      <c r="K462" s="27"/>
      <c r="L462" s="27"/>
      <c r="M462" s="27"/>
      <c r="N462" s="27"/>
    </row>
    <row r="463" spans="11:14" ht="12.95" customHeight="1" x14ac:dyDescent="0.2">
      <c r="K463" s="27"/>
      <c r="L463" s="27"/>
      <c r="M463" s="27"/>
      <c r="N463" s="27"/>
    </row>
    <row r="464" spans="11:14" ht="12.95" customHeight="1" x14ac:dyDescent="0.2">
      <c r="K464" s="27"/>
      <c r="L464" s="27"/>
      <c r="M464" s="27"/>
      <c r="N464" s="27"/>
    </row>
    <row r="465" spans="11:14" ht="12.95" customHeight="1" x14ac:dyDescent="0.2">
      <c r="K465" s="27"/>
      <c r="L465" s="27"/>
      <c r="M465" s="27"/>
      <c r="N465" s="27"/>
    </row>
    <row r="466" spans="11:14" ht="12.95" customHeight="1" x14ac:dyDescent="0.2">
      <c r="K466" s="27"/>
      <c r="L466" s="27"/>
      <c r="M466" s="27"/>
      <c r="N466" s="27"/>
    </row>
    <row r="467" spans="11:14" ht="12.95" customHeight="1" x14ac:dyDescent="0.2">
      <c r="K467" s="27"/>
      <c r="L467" s="27"/>
      <c r="M467" s="27"/>
      <c r="N467" s="27"/>
    </row>
    <row r="468" spans="11:14" ht="12.95" customHeight="1" x14ac:dyDescent="0.2">
      <c r="K468" s="27"/>
      <c r="L468" s="27"/>
      <c r="M468" s="27"/>
      <c r="N468" s="27"/>
    </row>
    <row r="469" spans="11:14" ht="12.95" customHeight="1" x14ac:dyDescent="0.2">
      <c r="N469" s="27"/>
    </row>
    <row r="470" spans="11:14" ht="12.95" customHeight="1" x14ac:dyDescent="0.2">
      <c r="N470" s="27"/>
    </row>
    <row r="471" spans="11:14" ht="12.95" customHeight="1" x14ac:dyDescent="0.2">
      <c r="N471" s="27"/>
    </row>
    <row r="472" spans="11:14" ht="12.95" customHeight="1" x14ac:dyDescent="0.2">
      <c r="N472" s="27"/>
    </row>
    <row r="473" spans="11:14" ht="12.95" customHeight="1" x14ac:dyDescent="0.2">
      <c r="N473" s="27"/>
    </row>
    <row r="474" spans="11:14" ht="12.95" customHeight="1" x14ac:dyDescent="0.2">
      <c r="N474" s="27"/>
    </row>
    <row r="475" spans="11:14" ht="12.95" customHeight="1" x14ac:dyDescent="0.2">
      <c r="N475" s="27"/>
    </row>
    <row r="476" spans="11:14" ht="12.95" customHeight="1" x14ac:dyDescent="0.2">
      <c r="N476" s="27"/>
    </row>
    <row r="477" spans="11:14" ht="12.95" customHeight="1" x14ac:dyDescent="0.2">
      <c r="N477" s="27"/>
    </row>
    <row r="478" spans="11:14" ht="12.95" customHeight="1" x14ac:dyDescent="0.2">
      <c r="N478" s="27"/>
    </row>
    <row r="479" spans="11:14" ht="12.95" customHeight="1" x14ac:dyDescent="0.2">
      <c r="N479" s="27"/>
    </row>
    <row r="480" spans="11:14" ht="12.95" customHeight="1" x14ac:dyDescent="0.2">
      <c r="N480" s="27"/>
    </row>
    <row r="481" spans="11:14" ht="12.95" customHeight="1" x14ac:dyDescent="0.2">
      <c r="N481" s="27"/>
    </row>
    <row r="482" spans="11:14" ht="12.95" customHeight="1" x14ac:dyDescent="0.2">
      <c r="N482" s="27"/>
    </row>
    <row r="483" spans="11:14" ht="12.95" customHeight="1" x14ac:dyDescent="0.2">
      <c r="N483" s="27"/>
    </row>
    <row r="484" spans="11:14" ht="12.95" customHeight="1" x14ac:dyDescent="0.2">
      <c r="N484" s="27"/>
    </row>
    <row r="485" spans="11:14" ht="12.95" customHeight="1" x14ac:dyDescent="0.2">
      <c r="N485" s="27"/>
    </row>
    <row r="486" spans="11:14" ht="12.95" customHeight="1" x14ac:dyDescent="0.2">
      <c r="N486" s="27"/>
    </row>
    <row r="487" spans="11:14" ht="12.95" customHeight="1" x14ac:dyDescent="0.2">
      <c r="N487" s="27"/>
    </row>
    <row r="488" spans="11:14" ht="12.95" customHeight="1" x14ac:dyDescent="0.2">
      <c r="N488" s="27"/>
    </row>
    <row r="489" spans="11:14" ht="12.95" customHeight="1" x14ac:dyDescent="0.2">
      <c r="K489" s="27"/>
      <c r="L489" s="27"/>
      <c r="M489" s="27"/>
      <c r="N489" s="27"/>
    </row>
    <row r="490" spans="11:14" ht="12.95" customHeight="1" x14ac:dyDescent="0.2">
      <c r="K490" s="27"/>
      <c r="L490" s="27"/>
      <c r="M490" s="27"/>
      <c r="N490" s="27"/>
    </row>
    <row r="491" spans="11:14" ht="12.95" customHeight="1" x14ac:dyDescent="0.2">
      <c r="K491" s="27"/>
      <c r="L491" s="27"/>
      <c r="M491" s="27"/>
      <c r="N491" s="27"/>
    </row>
    <row r="492" spans="11:14" ht="12.95" customHeight="1" x14ac:dyDescent="0.2">
      <c r="K492" s="27"/>
      <c r="L492" s="27"/>
      <c r="M492" s="27"/>
      <c r="N492" s="27"/>
    </row>
    <row r="493" spans="11:14" ht="12.95" customHeight="1" x14ac:dyDescent="0.2">
      <c r="K493" s="27"/>
      <c r="L493" s="27"/>
      <c r="M493" s="27"/>
      <c r="N493" s="27"/>
    </row>
    <row r="494" spans="11:14" ht="12.95" customHeight="1" x14ac:dyDescent="0.2">
      <c r="K494" s="27"/>
      <c r="L494" s="27"/>
      <c r="M494" s="27"/>
      <c r="N494" s="27"/>
    </row>
    <row r="495" spans="11:14" ht="12.95" customHeight="1" x14ac:dyDescent="0.2">
      <c r="K495" s="27"/>
      <c r="L495" s="27"/>
      <c r="M495" s="27"/>
      <c r="N495" s="27"/>
    </row>
    <row r="496" spans="11:14" ht="12.95" customHeight="1" x14ac:dyDescent="0.2">
      <c r="K496" s="27"/>
      <c r="L496" s="27"/>
      <c r="M496" s="27"/>
      <c r="N496" s="27"/>
    </row>
    <row r="497" spans="11:14" ht="12.95" customHeight="1" x14ac:dyDescent="0.2">
      <c r="K497" s="27"/>
      <c r="L497" s="27"/>
      <c r="M497" s="27"/>
      <c r="N497" s="27"/>
    </row>
    <row r="498" spans="11:14" ht="12.95" customHeight="1" x14ac:dyDescent="0.2">
      <c r="K498" s="27"/>
      <c r="L498" s="27"/>
      <c r="M498" s="27"/>
      <c r="N498" s="27"/>
    </row>
    <row r="499" spans="11:14" ht="12.95" customHeight="1" x14ac:dyDescent="0.2">
      <c r="K499" s="27"/>
      <c r="L499" s="27"/>
      <c r="M499" s="27"/>
      <c r="N499" s="27"/>
    </row>
    <row r="500" spans="11:14" ht="12.95" customHeight="1" x14ac:dyDescent="0.2">
      <c r="K500" s="27"/>
      <c r="L500" s="27"/>
      <c r="M500" s="27"/>
      <c r="N500" s="27"/>
    </row>
    <row r="501" spans="11:14" ht="12.95" customHeight="1" x14ac:dyDescent="0.2">
      <c r="K501" s="27"/>
      <c r="L501" s="27"/>
      <c r="M501" s="27"/>
      <c r="N501" s="27"/>
    </row>
    <row r="502" spans="11:14" ht="12.95" customHeight="1" x14ac:dyDescent="0.2">
      <c r="K502" s="27"/>
      <c r="L502" s="27"/>
      <c r="M502" s="27"/>
      <c r="N502" s="27"/>
    </row>
    <row r="503" spans="11:14" ht="12.95" customHeight="1" x14ac:dyDescent="0.2">
      <c r="K503" s="27"/>
      <c r="L503" s="27"/>
      <c r="M503" s="27"/>
      <c r="N503" s="27"/>
    </row>
    <row r="504" spans="11:14" ht="12.95" customHeight="1" x14ac:dyDescent="0.2">
      <c r="K504" s="27"/>
      <c r="L504" s="27"/>
      <c r="M504" s="27"/>
      <c r="N504" s="27"/>
    </row>
    <row r="505" spans="11:14" ht="12.95" customHeight="1" x14ac:dyDescent="0.2">
      <c r="K505" s="27"/>
      <c r="L505" s="27"/>
      <c r="M505" s="27"/>
      <c r="N505" s="27"/>
    </row>
    <row r="506" spans="11:14" ht="12.95" customHeight="1" x14ac:dyDescent="0.2">
      <c r="K506" s="27"/>
      <c r="L506" s="27"/>
      <c r="M506" s="27"/>
      <c r="N506" s="27"/>
    </row>
    <row r="507" spans="11:14" ht="12.95" customHeight="1" x14ac:dyDescent="0.2">
      <c r="K507" s="27"/>
      <c r="L507" s="27"/>
      <c r="M507" s="27"/>
      <c r="N507" s="27"/>
    </row>
    <row r="508" spans="11:14" ht="12.95" customHeight="1" x14ac:dyDescent="0.2">
      <c r="K508" s="27"/>
      <c r="L508" s="27"/>
      <c r="M508" s="27"/>
      <c r="N508" s="27"/>
    </row>
    <row r="509" spans="11:14" ht="12.95" customHeight="1" x14ac:dyDescent="0.2">
      <c r="K509" s="27"/>
      <c r="L509" s="27"/>
      <c r="M509" s="27"/>
      <c r="N509" s="27"/>
    </row>
    <row r="510" spans="11:14" ht="12.95" customHeight="1" x14ac:dyDescent="0.2">
      <c r="K510" s="27"/>
      <c r="L510" s="27"/>
      <c r="M510" s="27"/>
      <c r="N510" s="27"/>
    </row>
    <row r="511" spans="11:14" ht="12.95" customHeight="1" x14ac:dyDescent="0.2">
      <c r="K511" s="27"/>
      <c r="L511" s="27"/>
      <c r="M511" s="27"/>
      <c r="N511" s="27"/>
    </row>
    <row r="512" spans="11:14" ht="12.95" customHeight="1" x14ac:dyDescent="0.2">
      <c r="K512" s="27"/>
      <c r="L512" s="27"/>
      <c r="M512" s="27"/>
      <c r="N512" s="27"/>
    </row>
    <row r="513" spans="11:14" ht="12.95" customHeight="1" x14ac:dyDescent="0.2">
      <c r="K513" s="27"/>
      <c r="L513" s="27"/>
      <c r="M513" s="27"/>
      <c r="N513" s="27"/>
    </row>
    <row r="514" spans="11:14" ht="12.95" customHeight="1" x14ac:dyDescent="0.2">
      <c r="K514" s="27"/>
      <c r="L514" s="27"/>
      <c r="M514" s="27"/>
      <c r="N514" s="27"/>
    </row>
    <row r="515" spans="11:14" ht="12.95" customHeight="1" x14ac:dyDescent="0.2">
      <c r="K515" s="27"/>
      <c r="L515" s="27"/>
      <c r="M515" s="27"/>
      <c r="N515" s="27"/>
    </row>
    <row r="516" spans="11:14" ht="12.95" customHeight="1" x14ac:dyDescent="0.2">
      <c r="K516" s="27"/>
      <c r="L516" s="27"/>
      <c r="M516" s="27"/>
      <c r="N516" s="27"/>
    </row>
    <row r="517" spans="11:14" ht="12.95" customHeight="1" x14ac:dyDescent="0.2">
      <c r="K517" s="27"/>
      <c r="L517" s="27"/>
      <c r="M517" s="27"/>
      <c r="N517" s="27"/>
    </row>
    <row r="518" spans="11:14" ht="12.95" customHeight="1" x14ac:dyDescent="0.2">
      <c r="K518" s="27"/>
      <c r="L518" s="27"/>
      <c r="M518" s="27"/>
      <c r="N518" s="27"/>
    </row>
    <row r="519" spans="11:14" ht="12.95" customHeight="1" x14ac:dyDescent="0.2">
      <c r="K519" s="27"/>
      <c r="L519" s="27"/>
      <c r="M519" s="27"/>
      <c r="N519" s="27"/>
    </row>
    <row r="520" spans="11:14" ht="12.95" customHeight="1" x14ac:dyDescent="0.2">
      <c r="K520" s="27"/>
      <c r="L520" s="27"/>
      <c r="M520" s="27"/>
      <c r="N520" s="27"/>
    </row>
    <row r="521" spans="11:14" ht="12.95" customHeight="1" x14ac:dyDescent="0.2">
      <c r="K521" s="27"/>
      <c r="L521" s="27"/>
      <c r="M521" s="27"/>
      <c r="N521" s="27"/>
    </row>
    <row r="522" spans="11:14" ht="12.95" customHeight="1" x14ac:dyDescent="0.2">
      <c r="K522" s="27"/>
      <c r="L522" s="27"/>
      <c r="M522" s="27"/>
      <c r="N522" s="27"/>
    </row>
    <row r="523" spans="11:14" ht="12.95" customHeight="1" x14ac:dyDescent="0.2">
      <c r="K523" s="27"/>
      <c r="L523" s="27"/>
      <c r="M523" s="27"/>
      <c r="N523" s="27"/>
    </row>
    <row r="524" spans="11:14" ht="12.95" customHeight="1" x14ac:dyDescent="0.2">
      <c r="K524" s="27"/>
      <c r="L524" s="27"/>
      <c r="M524" s="27"/>
      <c r="N524" s="27"/>
    </row>
    <row r="525" spans="11:14" ht="12.95" customHeight="1" x14ac:dyDescent="0.2">
      <c r="K525" s="27"/>
      <c r="L525" s="27"/>
      <c r="M525" s="27"/>
      <c r="N525" s="27"/>
    </row>
    <row r="526" spans="11:14" ht="12.95" customHeight="1" x14ac:dyDescent="0.2">
      <c r="K526" s="27"/>
      <c r="L526" s="27"/>
      <c r="M526" s="27"/>
      <c r="N526" s="27"/>
    </row>
    <row r="527" spans="11:14" ht="12.95" customHeight="1" x14ac:dyDescent="0.2">
      <c r="K527" s="27"/>
      <c r="L527" s="27"/>
      <c r="M527" s="27"/>
      <c r="N527" s="27"/>
    </row>
    <row r="528" spans="11:14" ht="12.95" customHeight="1" x14ac:dyDescent="0.2">
      <c r="K528" s="27"/>
      <c r="L528" s="27"/>
      <c r="M528" s="27"/>
      <c r="N528" s="27"/>
    </row>
    <row r="529" spans="11:14" ht="12.95" customHeight="1" x14ac:dyDescent="0.2">
      <c r="K529" s="27"/>
      <c r="L529" s="27"/>
      <c r="M529" s="27"/>
      <c r="N529" s="27"/>
    </row>
    <row r="530" spans="11:14" ht="12.95" customHeight="1" x14ac:dyDescent="0.2">
      <c r="K530" s="27"/>
      <c r="L530" s="27"/>
      <c r="M530" s="27"/>
      <c r="N530" s="27"/>
    </row>
    <row r="531" spans="11:14" ht="12.95" customHeight="1" x14ac:dyDescent="0.2">
      <c r="K531" s="27"/>
      <c r="L531" s="27"/>
      <c r="M531" s="27"/>
      <c r="N531" s="27"/>
    </row>
    <row r="532" spans="11:14" ht="12.95" customHeight="1" x14ac:dyDescent="0.2">
      <c r="K532" s="27"/>
      <c r="L532" s="27"/>
      <c r="M532" s="27"/>
      <c r="N532" s="27"/>
    </row>
    <row r="533" spans="11:14" ht="12.95" customHeight="1" x14ac:dyDescent="0.2">
      <c r="K533" s="27"/>
      <c r="L533" s="27"/>
      <c r="M533" s="27"/>
      <c r="N533" s="27"/>
    </row>
    <row r="534" spans="11:14" ht="12.95" customHeight="1" x14ac:dyDescent="0.2">
      <c r="K534" s="27"/>
      <c r="L534" s="27"/>
      <c r="M534" s="27"/>
      <c r="N534" s="27"/>
    </row>
    <row r="535" spans="11:14" ht="12.95" customHeight="1" x14ac:dyDescent="0.2">
      <c r="K535" s="27"/>
      <c r="L535" s="27"/>
      <c r="M535" s="27"/>
      <c r="N535" s="27"/>
    </row>
    <row r="536" spans="11:14" ht="12.95" customHeight="1" x14ac:dyDescent="0.2">
      <c r="K536" s="27"/>
      <c r="L536" s="27"/>
      <c r="M536" s="27"/>
      <c r="N536" s="27"/>
    </row>
    <row r="537" spans="11:14" ht="12.95" customHeight="1" x14ac:dyDescent="0.2">
      <c r="K537" s="27"/>
      <c r="L537" s="27"/>
      <c r="M537" s="27"/>
      <c r="N537" s="27"/>
    </row>
    <row r="538" spans="11:14" ht="12.95" customHeight="1" x14ac:dyDescent="0.2">
      <c r="K538" s="27"/>
      <c r="L538" s="27"/>
      <c r="M538" s="27"/>
    </row>
    <row r="539" spans="11:14" ht="12.95" customHeight="1" x14ac:dyDescent="0.2">
      <c r="K539" s="27"/>
      <c r="L539" s="27"/>
      <c r="M539" s="27"/>
    </row>
    <row r="540" spans="11:14" ht="12.95" customHeight="1" x14ac:dyDescent="0.2">
      <c r="K540" s="27"/>
      <c r="L540" s="27"/>
      <c r="M540" s="27"/>
    </row>
    <row r="541" spans="11:14" ht="12.95" customHeight="1" x14ac:dyDescent="0.2">
      <c r="K541" s="27"/>
      <c r="L541" s="27"/>
      <c r="M541" s="27"/>
    </row>
    <row r="542" spans="11:14" ht="12.95" customHeight="1" x14ac:dyDescent="0.2">
      <c r="K542" s="27"/>
      <c r="L542" s="27"/>
      <c r="M542" s="27"/>
    </row>
    <row r="543" spans="11:14" ht="12.95" customHeight="1" x14ac:dyDescent="0.2">
      <c r="K543" s="27"/>
      <c r="L543" s="27"/>
      <c r="M543" s="27"/>
    </row>
    <row r="544" spans="11:14" ht="12.95" customHeight="1" x14ac:dyDescent="0.2">
      <c r="K544" s="27"/>
      <c r="L544" s="27"/>
      <c r="M544" s="27"/>
    </row>
    <row r="545" spans="11:13" ht="12.95" customHeight="1" x14ac:dyDescent="0.2">
      <c r="K545" s="27"/>
      <c r="L545" s="27"/>
      <c r="M545" s="27"/>
    </row>
    <row r="546" spans="11:13" ht="12.95" customHeight="1" x14ac:dyDescent="0.2">
      <c r="K546" s="27"/>
      <c r="L546" s="27"/>
      <c r="M546" s="27"/>
    </row>
    <row r="547" spans="11:13" ht="12.95" customHeight="1" x14ac:dyDescent="0.2">
      <c r="K547" s="27"/>
      <c r="L547" s="27"/>
      <c r="M547" s="27"/>
    </row>
    <row r="548" spans="11:13" ht="12.95" customHeight="1" x14ac:dyDescent="0.2">
      <c r="K548" s="27"/>
      <c r="L548" s="27"/>
      <c r="M548" s="27"/>
    </row>
    <row r="549" spans="11:13" ht="12.95" customHeight="1" x14ac:dyDescent="0.2">
      <c r="K549" s="27"/>
      <c r="L549" s="27"/>
      <c r="M549" s="27"/>
    </row>
    <row r="550" spans="11:13" ht="12.95" customHeight="1" x14ac:dyDescent="0.2">
      <c r="K550" s="27"/>
      <c r="L550" s="27"/>
      <c r="M550" s="27"/>
    </row>
    <row r="551" spans="11:13" ht="12.95" customHeight="1" x14ac:dyDescent="0.2">
      <c r="K551" s="27"/>
      <c r="L551" s="27"/>
      <c r="M551" s="27"/>
    </row>
    <row r="552" spans="11:13" ht="12.95" customHeight="1" x14ac:dyDescent="0.2">
      <c r="K552" s="27"/>
      <c r="L552" s="27"/>
      <c r="M552" s="27"/>
    </row>
    <row r="553" spans="11:13" ht="12.95" customHeight="1" x14ac:dyDescent="0.2">
      <c r="K553" s="27"/>
      <c r="L553" s="27"/>
      <c r="M553" s="27"/>
    </row>
    <row r="554" spans="11:13" ht="12.95" customHeight="1" x14ac:dyDescent="0.2">
      <c r="K554" s="27"/>
      <c r="L554" s="27"/>
      <c r="M554" s="27"/>
    </row>
    <row r="555" spans="11:13" ht="12.95" customHeight="1" x14ac:dyDescent="0.2">
      <c r="K555" s="27"/>
      <c r="L555" s="27"/>
      <c r="M555" s="27"/>
    </row>
    <row r="556" spans="11:13" ht="12.95" customHeight="1" x14ac:dyDescent="0.2">
      <c r="K556" s="27"/>
      <c r="L556" s="27"/>
      <c r="M556" s="27"/>
    </row>
    <row r="557" spans="11:13" ht="12.95" customHeight="1" x14ac:dyDescent="0.2">
      <c r="K557" s="27"/>
      <c r="L557" s="27"/>
      <c r="M557" s="27"/>
    </row>
    <row r="558" spans="11:13" ht="12.95" customHeight="1" x14ac:dyDescent="0.2">
      <c r="K558" s="27"/>
      <c r="L558" s="27"/>
      <c r="M558" s="27"/>
    </row>
    <row r="559" spans="11:13" ht="12.95" customHeight="1" x14ac:dyDescent="0.2">
      <c r="K559" s="27"/>
      <c r="L559" s="27"/>
      <c r="M559" s="27"/>
    </row>
    <row r="560" spans="11:13" ht="12.95" customHeight="1" x14ac:dyDescent="0.2">
      <c r="K560" s="27"/>
      <c r="L560" s="27"/>
      <c r="M560" s="27"/>
    </row>
    <row r="561" spans="11:13" ht="12.95" customHeight="1" x14ac:dyDescent="0.2">
      <c r="K561" s="27"/>
      <c r="L561" s="27"/>
      <c r="M561" s="27"/>
    </row>
    <row r="562" spans="11:13" ht="12.95" customHeight="1" x14ac:dyDescent="0.2">
      <c r="K562" s="27"/>
      <c r="L562" s="27"/>
      <c r="M562" s="27"/>
    </row>
    <row r="563" spans="11:13" ht="12.95" customHeight="1" x14ac:dyDescent="0.2">
      <c r="K563" s="27"/>
      <c r="L563" s="27"/>
      <c r="M563" s="27"/>
    </row>
    <row r="564" spans="11:13" ht="12.95" customHeight="1" x14ac:dyDescent="0.2">
      <c r="K564" s="27"/>
      <c r="L564" s="27"/>
      <c r="M564" s="27"/>
    </row>
    <row r="565" spans="11:13" ht="12.95" customHeight="1" x14ac:dyDescent="0.2">
      <c r="K565" s="27"/>
      <c r="L565" s="27"/>
      <c r="M565" s="27"/>
    </row>
    <row r="566" spans="11:13" ht="12.95" customHeight="1" x14ac:dyDescent="0.2">
      <c r="K566" s="27"/>
      <c r="L566" s="27"/>
      <c r="M566" s="27"/>
    </row>
    <row r="567" spans="11:13" ht="12.95" customHeight="1" x14ac:dyDescent="0.2">
      <c r="K567" s="27"/>
      <c r="L567" s="27"/>
      <c r="M567" s="27"/>
    </row>
    <row r="568" spans="11:13" ht="12.95" customHeight="1" x14ac:dyDescent="0.2">
      <c r="K568" s="27"/>
      <c r="L568" s="27"/>
      <c r="M568" s="27"/>
    </row>
    <row r="569" spans="11:13" ht="12.95" customHeight="1" x14ac:dyDescent="0.2">
      <c r="K569" s="27"/>
      <c r="L569" s="27"/>
      <c r="M569" s="27"/>
    </row>
    <row r="570" spans="11:13" ht="12.95" customHeight="1" x14ac:dyDescent="0.2">
      <c r="K570" s="27"/>
      <c r="L570" s="27"/>
      <c r="M570" s="27"/>
    </row>
    <row r="571" spans="11:13" ht="12.95" customHeight="1" x14ac:dyDescent="0.2">
      <c r="K571" s="27"/>
      <c r="L571" s="27"/>
      <c r="M571" s="27"/>
    </row>
    <row r="572" spans="11:13" ht="12.95" customHeight="1" x14ac:dyDescent="0.2">
      <c r="K572" s="27"/>
      <c r="L572" s="27"/>
      <c r="M572" s="27"/>
    </row>
    <row r="573" spans="11:13" ht="12.95" customHeight="1" x14ac:dyDescent="0.2">
      <c r="K573" s="27"/>
      <c r="L573" s="27"/>
      <c r="M573" s="27"/>
    </row>
    <row r="574" spans="11:13" ht="12.95" customHeight="1" x14ac:dyDescent="0.2">
      <c r="K574" s="27"/>
      <c r="L574" s="27"/>
      <c r="M574" s="27"/>
    </row>
    <row r="575" spans="11:13" ht="12.95" customHeight="1" x14ac:dyDescent="0.2">
      <c r="K575" s="27"/>
      <c r="L575" s="27"/>
      <c r="M575" s="27"/>
    </row>
    <row r="576" spans="11:13" ht="12.95" customHeight="1" x14ac:dyDescent="0.2">
      <c r="K576" s="27"/>
      <c r="L576" s="27"/>
      <c r="M576" s="27"/>
    </row>
    <row r="577" spans="11:13" ht="12.95" customHeight="1" x14ac:dyDescent="0.2">
      <c r="K577" s="27"/>
      <c r="L577" s="27"/>
      <c r="M577" s="27"/>
    </row>
    <row r="578" spans="11:13" ht="12.95" customHeight="1" x14ac:dyDescent="0.2">
      <c r="K578" s="27"/>
      <c r="L578" s="27"/>
      <c r="M578" s="27"/>
    </row>
    <row r="579" spans="11:13" ht="12.95" customHeight="1" x14ac:dyDescent="0.2">
      <c r="K579" s="27"/>
      <c r="L579" s="27"/>
      <c r="M579" s="27"/>
    </row>
    <row r="580" spans="11:13" ht="12.95" customHeight="1" x14ac:dyDescent="0.2">
      <c r="K580" s="27"/>
      <c r="L580" s="27"/>
      <c r="M580" s="27"/>
    </row>
    <row r="581" spans="11:13" ht="12.95" customHeight="1" x14ac:dyDescent="0.2">
      <c r="K581" s="27"/>
      <c r="L581" s="27"/>
      <c r="M581" s="27"/>
    </row>
    <row r="582" spans="11:13" ht="12.95" customHeight="1" x14ac:dyDescent="0.2">
      <c r="K582" s="27"/>
      <c r="L582" s="27"/>
      <c r="M582" s="27"/>
    </row>
    <row r="583" spans="11:13" ht="12.95" customHeight="1" x14ac:dyDescent="0.2">
      <c r="K583" s="27"/>
      <c r="L583" s="27"/>
      <c r="M583" s="27"/>
    </row>
    <row r="584" spans="11:13" ht="12.95" customHeight="1" x14ac:dyDescent="0.2">
      <c r="K584" s="27"/>
      <c r="L584" s="27"/>
      <c r="M584" s="27"/>
    </row>
    <row r="585" spans="11:13" ht="12.95" customHeight="1" x14ac:dyDescent="0.2">
      <c r="K585" s="27"/>
      <c r="L585" s="27"/>
      <c r="M585" s="27"/>
    </row>
    <row r="586" spans="11:13" ht="12.95" customHeight="1" x14ac:dyDescent="0.2">
      <c r="K586" s="27"/>
      <c r="L586" s="27"/>
      <c r="M586" s="27"/>
    </row>
    <row r="587" spans="11:13" ht="12.95" customHeight="1" x14ac:dyDescent="0.2">
      <c r="K587" s="27"/>
      <c r="L587" s="27"/>
      <c r="M587" s="27"/>
    </row>
    <row r="588" spans="11:13" ht="12.95" customHeight="1" x14ac:dyDescent="0.2">
      <c r="K588" s="27"/>
      <c r="L588" s="27"/>
      <c r="M588" s="27"/>
    </row>
    <row r="589" spans="11:13" ht="12.95" customHeight="1" x14ac:dyDescent="0.2">
      <c r="K589" s="27"/>
      <c r="L589" s="27"/>
      <c r="M589" s="27"/>
    </row>
    <row r="590" spans="11:13" ht="12.95" customHeight="1" x14ac:dyDescent="0.2">
      <c r="K590" s="27"/>
      <c r="L590" s="27"/>
      <c r="M590" s="27"/>
    </row>
    <row r="591" spans="11:13" ht="12.95" customHeight="1" x14ac:dyDescent="0.2">
      <c r="K591" s="27"/>
      <c r="L591" s="27"/>
      <c r="M591" s="27"/>
    </row>
    <row r="592" spans="11:13" ht="12.95" customHeight="1" x14ac:dyDescent="0.2">
      <c r="K592" s="27"/>
      <c r="L592" s="27"/>
      <c r="M592" s="27"/>
    </row>
    <row r="593" spans="11:13" ht="12.95" customHeight="1" x14ac:dyDescent="0.2">
      <c r="K593" s="27"/>
      <c r="L593" s="27"/>
      <c r="M593" s="27"/>
    </row>
    <row r="594" spans="11:13" ht="12.95" customHeight="1" x14ac:dyDescent="0.2">
      <c r="K594" s="27"/>
      <c r="L594" s="27"/>
      <c r="M594" s="27"/>
    </row>
    <row r="595" spans="11:13" ht="12.95" customHeight="1" x14ac:dyDescent="0.2">
      <c r="K595" s="27"/>
      <c r="L595" s="27"/>
      <c r="M595" s="27"/>
    </row>
    <row r="596" spans="11:13" ht="12.95" customHeight="1" x14ac:dyDescent="0.2">
      <c r="K596" s="27"/>
      <c r="L596" s="27"/>
      <c r="M596" s="27"/>
    </row>
    <row r="597" spans="11:13" ht="12.95" customHeight="1" x14ac:dyDescent="0.2">
      <c r="K597" s="27"/>
      <c r="L597" s="27"/>
      <c r="M597" s="27"/>
    </row>
    <row r="598" spans="11:13" ht="12.95" customHeight="1" x14ac:dyDescent="0.2">
      <c r="K598" s="27"/>
      <c r="L598" s="27"/>
      <c r="M598" s="27"/>
    </row>
    <row r="599" spans="11:13" ht="12.95" customHeight="1" x14ac:dyDescent="0.2">
      <c r="K599" s="27"/>
      <c r="L599" s="27"/>
      <c r="M599" s="27"/>
    </row>
    <row r="600" spans="11:13" ht="12.95" customHeight="1" x14ac:dyDescent="0.2">
      <c r="K600" s="27"/>
      <c r="L600" s="27"/>
      <c r="M600" s="27"/>
    </row>
    <row r="601" spans="11:13" ht="12.95" customHeight="1" x14ac:dyDescent="0.2">
      <c r="K601" s="27"/>
      <c r="L601" s="27"/>
      <c r="M601" s="27"/>
    </row>
    <row r="602" spans="11:13" ht="12.95" customHeight="1" x14ac:dyDescent="0.2">
      <c r="K602" s="27"/>
      <c r="L602" s="27"/>
      <c r="M602" s="27"/>
    </row>
    <row r="603" spans="11:13" ht="12.95" customHeight="1" x14ac:dyDescent="0.2">
      <c r="K603" s="27"/>
      <c r="L603" s="27"/>
      <c r="M603" s="27"/>
    </row>
    <row r="604" spans="11:13" ht="12.95" customHeight="1" x14ac:dyDescent="0.2">
      <c r="K604" s="27"/>
      <c r="L604" s="27"/>
      <c r="M604" s="27"/>
    </row>
    <row r="605" spans="11:13" ht="12.95" customHeight="1" x14ac:dyDescent="0.2">
      <c r="K605" s="27"/>
      <c r="L605" s="27"/>
      <c r="M605" s="27"/>
    </row>
    <row r="606" spans="11:13" ht="12.95" customHeight="1" x14ac:dyDescent="0.2">
      <c r="K606" s="27"/>
      <c r="L606" s="27"/>
      <c r="M606" s="27"/>
    </row>
    <row r="607" spans="11:13" ht="12.95" customHeight="1" x14ac:dyDescent="0.2">
      <c r="K607" s="27"/>
      <c r="L607" s="27"/>
      <c r="M607" s="27"/>
    </row>
    <row r="608" spans="11:13" ht="12.95" customHeight="1" x14ac:dyDescent="0.2">
      <c r="K608" s="27"/>
      <c r="L608" s="27"/>
      <c r="M608" s="27"/>
    </row>
    <row r="609" spans="11:13" ht="12.95" customHeight="1" x14ac:dyDescent="0.2">
      <c r="K609" s="27"/>
      <c r="L609" s="27"/>
      <c r="M609" s="27"/>
    </row>
    <row r="610" spans="11:13" ht="12.95" customHeight="1" x14ac:dyDescent="0.2">
      <c r="K610" s="27"/>
      <c r="L610" s="27"/>
      <c r="M610" s="27"/>
    </row>
    <row r="611" spans="11:13" ht="12.95" customHeight="1" x14ac:dyDescent="0.2">
      <c r="K611" s="27"/>
      <c r="L611" s="27"/>
      <c r="M611" s="27"/>
    </row>
    <row r="612" spans="11:13" ht="12.95" customHeight="1" x14ac:dyDescent="0.2">
      <c r="K612" s="27"/>
      <c r="L612" s="27"/>
      <c r="M612" s="27"/>
    </row>
    <row r="613" spans="11:13" ht="12.95" customHeight="1" x14ac:dyDescent="0.2">
      <c r="K613" s="27"/>
      <c r="L613" s="27"/>
      <c r="M613" s="27"/>
    </row>
    <row r="614" spans="11:13" ht="12.95" customHeight="1" x14ac:dyDescent="0.2">
      <c r="K614" s="27"/>
      <c r="L614" s="27"/>
      <c r="M614" s="27"/>
    </row>
    <row r="615" spans="11:13" ht="12.95" customHeight="1" x14ac:dyDescent="0.2">
      <c r="K615" s="27"/>
      <c r="L615" s="27"/>
      <c r="M615" s="27"/>
    </row>
    <row r="616" spans="11:13" ht="12.95" customHeight="1" x14ac:dyDescent="0.2">
      <c r="K616" s="27"/>
      <c r="L616" s="27"/>
      <c r="M616" s="27"/>
    </row>
    <row r="617" spans="11:13" ht="12.95" customHeight="1" x14ac:dyDescent="0.2">
      <c r="K617" s="27"/>
      <c r="L617" s="27"/>
      <c r="M617" s="27"/>
    </row>
    <row r="618" spans="11:13" ht="12.95" customHeight="1" x14ac:dyDescent="0.2">
      <c r="K618" s="27"/>
      <c r="L618" s="27"/>
      <c r="M618" s="27"/>
    </row>
    <row r="619" spans="11:13" ht="12.95" customHeight="1" x14ac:dyDescent="0.2">
      <c r="K619" s="27"/>
      <c r="L619" s="27"/>
      <c r="M619" s="27"/>
    </row>
    <row r="620" spans="11:13" ht="12.95" customHeight="1" x14ac:dyDescent="0.2">
      <c r="K620" s="27"/>
      <c r="L620" s="27"/>
      <c r="M620" s="27"/>
    </row>
    <row r="621" spans="11:13" ht="12.95" customHeight="1" x14ac:dyDescent="0.2">
      <c r="K621" s="27"/>
      <c r="L621" s="27"/>
      <c r="M621" s="27"/>
    </row>
    <row r="622" spans="11:13" ht="12.95" customHeight="1" x14ac:dyDescent="0.2">
      <c r="K622" s="27"/>
      <c r="L622" s="27"/>
      <c r="M622" s="27"/>
    </row>
    <row r="623" spans="11:13" ht="12.95" customHeight="1" x14ac:dyDescent="0.2">
      <c r="K623" s="27"/>
      <c r="L623" s="27"/>
      <c r="M623" s="27"/>
    </row>
    <row r="624" spans="11:13" ht="12.95" customHeight="1" x14ac:dyDescent="0.2">
      <c r="K624" s="27"/>
      <c r="L624" s="27"/>
      <c r="M624" s="27"/>
    </row>
    <row r="625" spans="11:13" ht="12.95" customHeight="1" x14ac:dyDescent="0.2">
      <c r="K625" s="27"/>
      <c r="L625" s="27"/>
      <c r="M625" s="27"/>
    </row>
    <row r="626" spans="11:13" ht="12.95" customHeight="1" x14ac:dyDescent="0.2">
      <c r="K626" s="27"/>
      <c r="L626" s="27"/>
      <c r="M626" s="27"/>
    </row>
    <row r="627" spans="11:13" ht="12.95" customHeight="1" x14ac:dyDescent="0.2">
      <c r="K627" s="27"/>
      <c r="L627" s="27"/>
      <c r="M627" s="27"/>
    </row>
    <row r="628" spans="11:13" ht="12.95" customHeight="1" x14ac:dyDescent="0.2">
      <c r="K628" s="27"/>
      <c r="L628" s="27"/>
      <c r="M628" s="27"/>
    </row>
    <row r="629" spans="11:13" ht="12.95" customHeight="1" x14ac:dyDescent="0.2">
      <c r="K629" s="27"/>
      <c r="L629" s="27"/>
      <c r="M629" s="27"/>
    </row>
    <row r="630" spans="11:13" ht="12.95" customHeight="1" x14ac:dyDescent="0.2">
      <c r="K630" s="27"/>
      <c r="L630" s="27"/>
      <c r="M630" s="27"/>
    </row>
    <row r="631" spans="11:13" ht="12.95" customHeight="1" x14ac:dyDescent="0.2">
      <c r="K631" s="27"/>
      <c r="L631" s="27"/>
      <c r="M631" s="27"/>
    </row>
    <row r="632" spans="11:13" ht="12.95" customHeight="1" x14ac:dyDescent="0.2">
      <c r="K632" s="27"/>
      <c r="L632" s="27"/>
      <c r="M632" s="27"/>
    </row>
    <row r="633" spans="11:13" ht="12.95" customHeight="1" x14ac:dyDescent="0.2">
      <c r="K633" s="27"/>
      <c r="L633" s="27"/>
      <c r="M633" s="27"/>
    </row>
    <row r="634" spans="11:13" ht="12.95" customHeight="1" x14ac:dyDescent="0.2">
      <c r="K634" s="27"/>
      <c r="L634" s="27"/>
      <c r="M634" s="27"/>
    </row>
    <row r="635" spans="11:13" ht="12.95" customHeight="1" x14ac:dyDescent="0.2">
      <c r="K635" s="27"/>
      <c r="L635" s="27"/>
      <c r="M635" s="27"/>
    </row>
    <row r="636" spans="11:13" ht="12.95" customHeight="1" x14ac:dyDescent="0.2">
      <c r="K636" s="27"/>
      <c r="L636" s="27"/>
      <c r="M636" s="27"/>
    </row>
    <row r="637" spans="11:13" ht="12.95" customHeight="1" x14ac:dyDescent="0.2">
      <c r="K637" s="27"/>
      <c r="L637" s="27"/>
      <c r="M637" s="27"/>
    </row>
    <row r="638" spans="11:13" ht="12.95" customHeight="1" x14ac:dyDescent="0.2">
      <c r="K638" s="27"/>
      <c r="L638" s="27"/>
      <c r="M638" s="27"/>
    </row>
    <row r="639" spans="11:13" ht="12.95" customHeight="1" x14ac:dyDescent="0.2">
      <c r="K639" s="27"/>
      <c r="L639" s="27"/>
      <c r="M639" s="27"/>
    </row>
    <row r="640" spans="11:13" ht="12.95" customHeight="1" x14ac:dyDescent="0.2">
      <c r="K640" s="27"/>
      <c r="L640" s="27"/>
      <c r="M640" s="27"/>
    </row>
    <row r="641" spans="11:13" ht="12.95" customHeight="1" x14ac:dyDescent="0.2">
      <c r="K641" s="27"/>
      <c r="L641" s="27"/>
      <c r="M641" s="27"/>
    </row>
    <row r="642" spans="11:13" ht="12.95" customHeight="1" x14ac:dyDescent="0.2">
      <c r="K642" s="27"/>
      <c r="L642" s="27"/>
      <c r="M642" s="27"/>
    </row>
    <row r="643" spans="11:13" ht="12.95" customHeight="1" x14ac:dyDescent="0.2">
      <c r="K643" s="27"/>
      <c r="L643" s="27"/>
      <c r="M643" s="27"/>
    </row>
    <row r="644" spans="11:13" ht="12.95" customHeight="1" x14ac:dyDescent="0.2">
      <c r="K644" s="27"/>
      <c r="L644" s="27"/>
      <c r="M644" s="27"/>
    </row>
    <row r="645" spans="11:13" ht="12.95" customHeight="1" x14ac:dyDescent="0.2">
      <c r="K645" s="27"/>
      <c r="L645" s="27"/>
      <c r="M645" s="27"/>
    </row>
    <row r="646" spans="11:13" ht="12.95" customHeight="1" x14ac:dyDescent="0.2">
      <c r="K646" s="27"/>
      <c r="L646" s="27"/>
      <c r="M646" s="27"/>
    </row>
    <row r="647" spans="11:13" ht="12.95" customHeight="1" x14ac:dyDescent="0.2">
      <c r="K647" s="27"/>
      <c r="L647" s="27"/>
      <c r="M647" s="27"/>
    </row>
    <row r="648" spans="11:13" ht="12.95" customHeight="1" x14ac:dyDescent="0.2">
      <c r="K648" s="27"/>
      <c r="L648" s="27"/>
      <c r="M648" s="27"/>
    </row>
    <row r="721" spans="6:6" ht="12.95" customHeight="1" x14ac:dyDescent="0.2">
      <c r="F721" s="65" t="s">
        <v>7</v>
      </c>
    </row>
    <row r="1467" spans="5:5" ht="12.95" customHeight="1" x14ac:dyDescent="0.2">
      <c r="E1467" s="4">
        <v>8</v>
      </c>
    </row>
  </sheetData>
  <mergeCells count="4">
    <mergeCell ref="K2:L2"/>
    <mergeCell ref="A1:B1"/>
    <mergeCell ref="G1:K1"/>
    <mergeCell ref="E1:F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N1464"/>
  <sheetViews>
    <sheetView workbookViewId="0">
      <pane ySplit="3" topLeftCell="A4" activePane="bottomLeft" state="frozen"/>
      <selection pane="bottomLeft" activeCell="N23" sqref="N23"/>
    </sheetView>
  </sheetViews>
  <sheetFormatPr defaultColWidth="9.140625" defaultRowHeight="12.95" customHeight="1" x14ac:dyDescent="0.2"/>
  <cols>
    <col min="1" max="1" width="9.140625" style="27"/>
    <col min="2" max="2" width="7.42578125" style="6" customWidth="1"/>
    <col min="3" max="3" width="9.140625" style="2"/>
    <col min="4" max="4" width="9.140625" style="3"/>
    <col min="5" max="5" width="9.140625" style="27"/>
    <col min="6" max="6" width="9.140625" style="61"/>
    <col min="7" max="8" width="9.140625" style="86"/>
    <col min="9" max="9" width="9.140625" style="27"/>
    <col min="10" max="10" width="2.140625" style="27" customWidth="1"/>
    <col min="11" max="16384" width="9.140625" style="27"/>
  </cols>
  <sheetData>
    <row r="1" spans="1:14" ht="12.95" customHeight="1" thickBot="1" x14ac:dyDescent="0.25">
      <c r="A1" s="101" t="s">
        <v>16</v>
      </c>
      <c r="B1" s="101"/>
      <c r="C1" s="30" t="s">
        <v>11</v>
      </c>
      <c r="D1" s="5"/>
      <c r="E1" s="103" t="s">
        <v>12</v>
      </c>
      <c r="F1" s="103"/>
      <c r="G1" s="102"/>
      <c r="H1" s="102"/>
      <c r="I1" s="102"/>
    </row>
    <row r="2" spans="1:14" ht="12.95" customHeight="1" thickBot="1" x14ac:dyDescent="0.25">
      <c r="A2" s="27" t="s">
        <v>13</v>
      </c>
      <c r="C2" s="2" t="s">
        <v>14</v>
      </c>
      <c r="D2" s="7" t="s">
        <v>35</v>
      </c>
      <c r="F2" s="57"/>
      <c r="G2" s="87"/>
      <c r="H2" s="87"/>
      <c r="I2" s="28"/>
      <c r="K2" s="99" t="s">
        <v>27</v>
      </c>
      <c r="L2" s="100"/>
    </row>
    <row r="3" spans="1:14" ht="33.75" customHeight="1" thickBot="1" x14ac:dyDescent="0.25">
      <c r="A3" s="9" t="s">
        <v>26</v>
      </c>
      <c r="B3" s="10" t="s">
        <v>3</v>
      </c>
      <c r="C3" s="11" t="s">
        <v>0</v>
      </c>
      <c r="D3" s="12" t="s">
        <v>2</v>
      </c>
      <c r="E3" s="10" t="s">
        <v>1</v>
      </c>
      <c r="F3" s="58" t="s">
        <v>4</v>
      </c>
      <c r="G3" s="29" t="s">
        <v>41</v>
      </c>
      <c r="H3" s="29" t="s">
        <v>42</v>
      </c>
      <c r="I3" s="29" t="s">
        <v>43</v>
      </c>
      <c r="K3" s="38" t="s">
        <v>5</v>
      </c>
      <c r="L3" s="43" t="s">
        <v>6</v>
      </c>
      <c r="M3" s="43" t="s">
        <v>29</v>
      </c>
    </row>
    <row r="4" spans="1:14" ht="12.95" customHeight="1" x14ac:dyDescent="0.2">
      <c r="A4" s="13">
        <v>42836</v>
      </c>
      <c r="B4" s="14">
        <v>1</v>
      </c>
      <c r="C4" s="15">
        <v>0.35370000000000001</v>
      </c>
      <c r="D4" s="16">
        <v>42839</v>
      </c>
      <c r="E4" s="17">
        <v>3</v>
      </c>
      <c r="F4" s="59">
        <v>0.184</v>
      </c>
      <c r="G4" s="90">
        <f>H4+I4</f>
        <v>66</v>
      </c>
      <c r="H4" s="74">
        <v>54</v>
      </c>
      <c r="I4" s="22">
        <v>12</v>
      </c>
      <c r="K4" s="44">
        <v>42836</v>
      </c>
      <c r="L4" s="36">
        <v>272</v>
      </c>
      <c r="M4" s="36">
        <f>L4+92</f>
        <v>364</v>
      </c>
    </row>
    <row r="5" spans="1:14" ht="12.95" customHeight="1" x14ac:dyDescent="0.2">
      <c r="A5" s="19"/>
      <c r="B5" s="20">
        <v>2</v>
      </c>
      <c r="C5" s="1">
        <v>0.2989</v>
      </c>
      <c r="D5" s="16">
        <v>42839</v>
      </c>
      <c r="E5" s="21">
        <v>3</v>
      </c>
      <c r="F5" s="59">
        <v>0.13719999999999999</v>
      </c>
      <c r="G5" s="91">
        <f>H5+I5</f>
        <v>64</v>
      </c>
      <c r="H5" s="74">
        <v>5</v>
      </c>
      <c r="I5" s="22">
        <v>59</v>
      </c>
      <c r="K5" s="45">
        <v>42837</v>
      </c>
      <c r="L5" s="37">
        <v>580</v>
      </c>
      <c r="M5" s="37">
        <f>L5+92</f>
        <v>672</v>
      </c>
    </row>
    <row r="6" spans="1:14" ht="12.95" customHeight="1" x14ac:dyDescent="0.2">
      <c r="A6" s="19"/>
      <c r="B6" s="20">
        <v>3</v>
      </c>
      <c r="C6" s="1">
        <v>0.27050000000000002</v>
      </c>
      <c r="D6" s="16">
        <v>42839</v>
      </c>
      <c r="E6" s="21">
        <v>3</v>
      </c>
      <c r="F6" s="59">
        <v>0.155</v>
      </c>
      <c r="G6" s="91">
        <f t="shared" ref="G6:G69" si="0">H6+I6</f>
        <v>32</v>
      </c>
      <c r="H6" s="74">
        <v>30</v>
      </c>
      <c r="I6" s="22">
        <v>2</v>
      </c>
      <c r="K6" s="45">
        <v>42838</v>
      </c>
      <c r="L6" s="37">
        <v>169</v>
      </c>
      <c r="M6" s="37">
        <f>L6+82</f>
        <v>251</v>
      </c>
    </row>
    <row r="7" spans="1:14" ht="12.95" customHeight="1" x14ac:dyDescent="0.2">
      <c r="A7" s="19"/>
      <c r="B7" s="20">
        <v>4</v>
      </c>
      <c r="C7" s="1">
        <v>0.30159999999999998</v>
      </c>
      <c r="D7" s="16">
        <v>42840</v>
      </c>
      <c r="E7" s="21">
        <v>4</v>
      </c>
      <c r="F7" s="59">
        <v>0.15229999999999999</v>
      </c>
      <c r="G7" s="91">
        <f t="shared" si="0"/>
        <v>52</v>
      </c>
      <c r="H7" s="74">
        <v>43</v>
      </c>
      <c r="I7" s="22">
        <v>9</v>
      </c>
      <c r="K7" s="45">
        <v>42839</v>
      </c>
      <c r="L7" s="37">
        <v>54</v>
      </c>
      <c r="M7" s="37">
        <f>L7+82</f>
        <v>136</v>
      </c>
    </row>
    <row r="8" spans="1:14" ht="12.95" customHeight="1" x14ac:dyDescent="0.2">
      <c r="A8" s="19"/>
      <c r="B8" s="20">
        <v>5</v>
      </c>
      <c r="C8" s="1">
        <v>0.3301</v>
      </c>
      <c r="D8" s="16">
        <v>42839</v>
      </c>
      <c r="E8" s="21">
        <v>3</v>
      </c>
      <c r="F8" s="59">
        <v>0.11020000000000001</v>
      </c>
      <c r="G8" s="91">
        <f t="shared" si="0"/>
        <v>43</v>
      </c>
      <c r="H8" s="74">
        <v>40</v>
      </c>
      <c r="I8" s="22">
        <v>3</v>
      </c>
      <c r="K8" s="45">
        <v>42840</v>
      </c>
      <c r="L8" s="37">
        <v>0</v>
      </c>
      <c r="M8" s="37">
        <v>61</v>
      </c>
    </row>
    <row r="9" spans="1:14" ht="12.95" customHeight="1" x14ac:dyDescent="0.2">
      <c r="A9" s="19"/>
      <c r="B9" s="20">
        <v>6</v>
      </c>
      <c r="C9" s="1">
        <v>0.2487</v>
      </c>
      <c r="D9" s="16">
        <v>42839</v>
      </c>
      <c r="E9" s="21">
        <v>3</v>
      </c>
      <c r="F9" s="59">
        <v>0.13039999999999999</v>
      </c>
      <c r="G9" s="91">
        <f t="shared" si="0"/>
        <v>35</v>
      </c>
      <c r="H9" s="74">
        <v>31</v>
      </c>
      <c r="I9" s="22">
        <v>4</v>
      </c>
      <c r="K9" s="45">
        <v>42841</v>
      </c>
      <c r="L9" s="37">
        <v>0</v>
      </c>
      <c r="M9" s="37">
        <v>40</v>
      </c>
    </row>
    <row r="10" spans="1:14" ht="12.95" customHeight="1" x14ac:dyDescent="0.2">
      <c r="A10" s="19"/>
      <c r="B10" s="20">
        <v>7</v>
      </c>
      <c r="C10" s="1">
        <v>0.26050000000000001</v>
      </c>
      <c r="D10" s="16">
        <v>42839</v>
      </c>
      <c r="E10" s="21">
        <v>3</v>
      </c>
      <c r="F10" s="59">
        <v>0.1201</v>
      </c>
      <c r="G10" s="91">
        <f t="shared" si="0"/>
        <v>48</v>
      </c>
      <c r="H10" s="74">
        <v>5</v>
      </c>
      <c r="I10" s="22">
        <v>43</v>
      </c>
      <c r="K10" s="45"/>
      <c r="L10" s="37"/>
      <c r="M10" s="37"/>
    </row>
    <row r="11" spans="1:14" ht="12.95" customHeight="1" x14ac:dyDescent="0.2">
      <c r="A11" s="19"/>
      <c r="B11" s="20">
        <v>8</v>
      </c>
      <c r="C11" s="33">
        <v>0.39</v>
      </c>
      <c r="D11" s="16">
        <v>42839</v>
      </c>
      <c r="E11" s="21">
        <v>3</v>
      </c>
      <c r="F11" s="59">
        <v>0.19939999999999999</v>
      </c>
      <c r="G11" s="91">
        <f t="shared" si="0"/>
        <v>54</v>
      </c>
      <c r="H11" s="74">
        <v>47</v>
      </c>
      <c r="I11" s="22">
        <v>7</v>
      </c>
      <c r="K11" s="45"/>
      <c r="L11" s="37"/>
      <c r="M11" s="53">
        <f>SUM(M4:M10)</f>
        <v>1524</v>
      </c>
      <c r="N11" s="27" t="s">
        <v>32</v>
      </c>
    </row>
    <row r="12" spans="1:14" ht="12.95" customHeight="1" x14ac:dyDescent="0.2">
      <c r="A12" s="19"/>
      <c r="B12" s="20">
        <v>9</v>
      </c>
      <c r="C12" s="1">
        <v>0.28199999999999997</v>
      </c>
      <c r="D12" s="16">
        <v>42839</v>
      </c>
      <c r="E12" s="21">
        <v>3</v>
      </c>
      <c r="F12" s="59">
        <v>0.1444</v>
      </c>
      <c r="G12" s="91">
        <f t="shared" si="0"/>
        <v>48</v>
      </c>
      <c r="H12" s="74">
        <v>47</v>
      </c>
      <c r="I12" s="22">
        <v>1</v>
      </c>
      <c r="K12" s="45"/>
      <c r="L12" s="37"/>
      <c r="M12" s="53"/>
    </row>
    <row r="13" spans="1:14" ht="12.95" customHeight="1" x14ac:dyDescent="0.2">
      <c r="A13" s="19"/>
      <c r="B13" s="20">
        <v>10</v>
      </c>
      <c r="C13" s="1">
        <v>0.26340000000000002</v>
      </c>
      <c r="D13" s="16">
        <v>42839</v>
      </c>
      <c r="E13" s="21">
        <v>3</v>
      </c>
      <c r="F13" s="59">
        <v>0.1346</v>
      </c>
      <c r="G13" s="91">
        <f t="shared" si="0"/>
        <v>30</v>
      </c>
      <c r="H13" s="74">
        <v>28</v>
      </c>
      <c r="I13" s="22">
        <v>2</v>
      </c>
      <c r="K13" s="40"/>
      <c r="L13" s="37"/>
      <c r="M13" s="37"/>
    </row>
    <row r="14" spans="1:14" ht="12.95" customHeight="1" x14ac:dyDescent="0.2">
      <c r="A14" s="19"/>
      <c r="B14" s="20">
        <v>11</v>
      </c>
      <c r="C14" s="1">
        <v>0.31990000000000002</v>
      </c>
      <c r="D14" s="16">
        <v>42839</v>
      </c>
      <c r="E14" s="21">
        <v>3</v>
      </c>
      <c r="F14" s="59">
        <v>0.1736</v>
      </c>
      <c r="G14" s="91">
        <f t="shared" si="0"/>
        <v>32</v>
      </c>
      <c r="H14" s="74">
        <v>30</v>
      </c>
      <c r="I14" s="22">
        <v>2</v>
      </c>
      <c r="K14" s="40"/>
      <c r="L14" s="37"/>
    </row>
    <row r="15" spans="1:14" ht="12.95" customHeight="1" x14ac:dyDescent="0.2">
      <c r="A15" s="19"/>
      <c r="B15" s="20">
        <v>12</v>
      </c>
      <c r="C15" s="1">
        <v>0.3145</v>
      </c>
      <c r="D15" s="16">
        <v>42839</v>
      </c>
      <c r="E15" s="21">
        <v>3</v>
      </c>
      <c r="F15" s="59">
        <v>0.17749999999999999</v>
      </c>
      <c r="G15" s="91">
        <f t="shared" si="0"/>
        <v>65</v>
      </c>
      <c r="H15" s="74">
        <v>56</v>
      </c>
      <c r="I15" s="22">
        <v>9</v>
      </c>
      <c r="K15" s="40"/>
      <c r="L15" s="37"/>
    </row>
    <row r="16" spans="1:14" ht="12.95" customHeight="1" x14ac:dyDescent="0.2">
      <c r="A16" s="19"/>
      <c r="B16" s="20">
        <v>13</v>
      </c>
      <c r="C16" s="1">
        <v>0.3251</v>
      </c>
      <c r="D16" s="23">
        <v>42840</v>
      </c>
      <c r="E16" s="21">
        <v>4</v>
      </c>
      <c r="F16" s="59">
        <v>0.18340000000000001</v>
      </c>
      <c r="G16" s="91">
        <f t="shared" si="0"/>
        <v>70</v>
      </c>
      <c r="H16" s="74">
        <v>65</v>
      </c>
      <c r="I16" s="22">
        <v>5</v>
      </c>
      <c r="K16" s="40"/>
      <c r="L16" s="37"/>
    </row>
    <row r="17" spans="1:12" ht="12.95" customHeight="1" x14ac:dyDescent="0.2">
      <c r="A17" s="19"/>
      <c r="B17" s="20">
        <v>14</v>
      </c>
      <c r="C17" s="1">
        <v>0.1825</v>
      </c>
      <c r="D17" s="23">
        <v>42843</v>
      </c>
      <c r="E17" s="21">
        <v>7</v>
      </c>
      <c r="F17" s="59"/>
      <c r="G17" s="91">
        <f t="shared" si="0"/>
        <v>99</v>
      </c>
      <c r="H17" s="74">
        <v>3</v>
      </c>
      <c r="I17" s="22">
        <v>96</v>
      </c>
      <c r="K17" s="40"/>
      <c r="L17" s="37"/>
    </row>
    <row r="18" spans="1:12" ht="12.95" customHeight="1" x14ac:dyDescent="0.2">
      <c r="A18" s="19"/>
      <c r="B18" s="20">
        <v>15</v>
      </c>
      <c r="C18" s="1">
        <v>0.24299999999999999</v>
      </c>
      <c r="D18" s="16">
        <v>42839</v>
      </c>
      <c r="E18" s="21">
        <v>3</v>
      </c>
      <c r="F18" s="59">
        <v>0.12280000000000001</v>
      </c>
      <c r="G18" s="91">
        <f t="shared" si="0"/>
        <v>40</v>
      </c>
      <c r="H18" s="74">
        <v>40</v>
      </c>
      <c r="I18" s="22">
        <v>0</v>
      </c>
      <c r="K18" s="40"/>
      <c r="L18" s="37"/>
    </row>
    <row r="19" spans="1:12" ht="12.95" customHeight="1" x14ac:dyDescent="0.2">
      <c r="A19" s="19"/>
      <c r="B19" s="20">
        <v>16</v>
      </c>
      <c r="C19" s="1">
        <v>0.27789999999999998</v>
      </c>
      <c r="D19" s="16">
        <v>42839</v>
      </c>
      <c r="E19" s="21">
        <v>3</v>
      </c>
      <c r="F19" s="59">
        <v>0.14990000000000001</v>
      </c>
      <c r="G19" s="91">
        <f t="shared" si="0"/>
        <v>62</v>
      </c>
      <c r="H19" s="74">
        <v>62</v>
      </c>
      <c r="I19" s="22">
        <v>0</v>
      </c>
      <c r="K19" s="40"/>
      <c r="L19" s="37"/>
    </row>
    <row r="20" spans="1:12" ht="12.95" customHeight="1" x14ac:dyDescent="0.2">
      <c r="A20" s="19"/>
      <c r="B20" s="20">
        <v>17</v>
      </c>
      <c r="C20" s="1">
        <v>0.30009999999999998</v>
      </c>
      <c r="D20" s="16">
        <v>42839</v>
      </c>
      <c r="E20" s="21">
        <v>3</v>
      </c>
      <c r="F20" s="59">
        <v>0.1694</v>
      </c>
      <c r="G20" s="91">
        <f t="shared" si="0"/>
        <v>33</v>
      </c>
      <c r="H20" s="74">
        <v>0</v>
      </c>
      <c r="I20" s="22">
        <v>33</v>
      </c>
      <c r="K20" s="40"/>
      <c r="L20" s="37"/>
    </row>
    <row r="21" spans="1:12" ht="12.95" customHeight="1" x14ac:dyDescent="0.2">
      <c r="A21" s="19"/>
      <c r="B21" s="20">
        <v>18</v>
      </c>
      <c r="C21" s="1">
        <v>0.29870000000000002</v>
      </c>
      <c r="D21" s="16">
        <v>42839</v>
      </c>
      <c r="E21" s="21">
        <v>3</v>
      </c>
      <c r="F21" s="59">
        <v>0.16470000000000001</v>
      </c>
      <c r="G21" s="91">
        <f t="shared" si="0"/>
        <v>29</v>
      </c>
      <c r="H21" s="74">
        <v>27</v>
      </c>
      <c r="I21" s="22">
        <v>2</v>
      </c>
      <c r="K21" s="40"/>
      <c r="L21" s="37"/>
    </row>
    <row r="22" spans="1:12" ht="12.95" customHeight="1" x14ac:dyDescent="0.2">
      <c r="A22" s="19"/>
      <c r="B22" s="20">
        <v>19</v>
      </c>
      <c r="C22" s="1">
        <v>0.33210000000000001</v>
      </c>
      <c r="D22" s="16">
        <v>42840</v>
      </c>
      <c r="E22" s="21">
        <v>4</v>
      </c>
      <c r="F22" s="59">
        <v>0.1542</v>
      </c>
      <c r="G22" s="91">
        <f t="shared" si="0"/>
        <v>54</v>
      </c>
      <c r="H22" s="74">
        <v>52</v>
      </c>
      <c r="I22" s="22">
        <v>2</v>
      </c>
      <c r="K22" s="40"/>
      <c r="L22" s="37"/>
    </row>
    <row r="23" spans="1:12" ht="12.95" customHeight="1" x14ac:dyDescent="0.2">
      <c r="A23" s="19"/>
      <c r="B23" s="20">
        <v>20</v>
      </c>
      <c r="C23" s="1">
        <v>0.32</v>
      </c>
      <c r="D23" s="16">
        <v>42840</v>
      </c>
      <c r="E23" s="21">
        <v>4</v>
      </c>
      <c r="F23" s="59">
        <v>0.16389999999999999</v>
      </c>
      <c r="G23" s="91">
        <f t="shared" si="0"/>
        <v>44</v>
      </c>
      <c r="H23" s="74">
        <v>40</v>
      </c>
      <c r="I23" s="22">
        <v>4</v>
      </c>
      <c r="K23" s="40"/>
      <c r="L23" s="37"/>
    </row>
    <row r="24" spans="1:12" ht="12.95" customHeight="1" x14ac:dyDescent="0.2">
      <c r="A24" s="19"/>
      <c r="B24" s="20">
        <v>21</v>
      </c>
      <c r="C24" s="1">
        <v>0.36809999999999998</v>
      </c>
      <c r="D24" s="16">
        <v>42839</v>
      </c>
      <c r="E24" s="21">
        <v>3</v>
      </c>
      <c r="F24" s="59">
        <v>0.19139999999999999</v>
      </c>
      <c r="G24" s="91">
        <f t="shared" si="0"/>
        <v>36</v>
      </c>
      <c r="H24" s="74">
        <v>33</v>
      </c>
      <c r="I24" s="22">
        <v>3</v>
      </c>
      <c r="K24" s="40"/>
      <c r="L24" s="37"/>
    </row>
    <row r="25" spans="1:12" ht="12.95" customHeight="1" x14ac:dyDescent="0.2">
      <c r="A25" s="19"/>
      <c r="B25" s="20">
        <v>22</v>
      </c>
      <c r="C25" s="1">
        <v>0.2102</v>
      </c>
      <c r="D25" s="16">
        <v>42840</v>
      </c>
      <c r="E25" s="21">
        <v>4</v>
      </c>
      <c r="F25" s="59">
        <v>0.1177</v>
      </c>
      <c r="G25" s="91">
        <f t="shared" si="0"/>
        <v>31</v>
      </c>
      <c r="H25" s="74">
        <v>31</v>
      </c>
      <c r="I25" s="22">
        <v>0</v>
      </c>
      <c r="K25" s="40"/>
      <c r="L25" s="37"/>
    </row>
    <row r="26" spans="1:12" ht="12.95" customHeight="1" x14ac:dyDescent="0.2">
      <c r="A26" s="19"/>
      <c r="B26" s="20">
        <v>23</v>
      </c>
      <c r="C26" s="1">
        <v>0.316</v>
      </c>
      <c r="D26" s="16">
        <v>42839</v>
      </c>
      <c r="E26" s="21">
        <v>3</v>
      </c>
      <c r="F26" s="59">
        <v>0.17330000000000001</v>
      </c>
      <c r="G26" s="91">
        <f t="shared" si="0"/>
        <v>45</v>
      </c>
      <c r="H26" s="74">
        <v>45</v>
      </c>
      <c r="I26" s="22">
        <v>0</v>
      </c>
      <c r="K26" s="40"/>
      <c r="L26" s="37"/>
    </row>
    <row r="27" spans="1:12" ht="12.95" customHeight="1" x14ac:dyDescent="0.2">
      <c r="A27" s="19"/>
      <c r="B27" s="20">
        <v>24</v>
      </c>
      <c r="C27" s="1">
        <v>0.2505</v>
      </c>
      <c r="D27" s="16">
        <v>42839</v>
      </c>
      <c r="E27" s="21">
        <v>3</v>
      </c>
      <c r="F27" s="59">
        <v>0.1268</v>
      </c>
      <c r="G27" s="91">
        <f t="shared" si="0"/>
        <v>48</v>
      </c>
      <c r="H27" s="74">
        <v>38</v>
      </c>
      <c r="I27" s="22">
        <v>10</v>
      </c>
      <c r="K27" s="40"/>
      <c r="L27" s="37"/>
    </row>
    <row r="28" spans="1:12" ht="12.95" customHeight="1" x14ac:dyDescent="0.2">
      <c r="A28" s="19"/>
      <c r="B28" s="20">
        <v>25</v>
      </c>
      <c r="C28" s="1">
        <v>0.26379999999999998</v>
      </c>
      <c r="D28" s="16">
        <v>42839</v>
      </c>
      <c r="E28" s="21">
        <v>3</v>
      </c>
      <c r="F28" s="59">
        <v>0.14799999999999999</v>
      </c>
      <c r="G28" s="91">
        <f t="shared" si="0"/>
        <v>41</v>
      </c>
      <c r="H28" s="74">
        <v>39</v>
      </c>
      <c r="I28" s="22">
        <v>2</v>
      </c>
      <c r="K28" s="40"/>
      <c r="L28" s="37"/>
    </row>
    <row r="29" spans="1:12" ht="12.95" customHeight="1" x14ac:dyDescent="0.2">
      <c r="A29" s="19"/>
      <c r="B29" s="20">
        <v>26</v>
      </c>
      <c r="C29" s="1">
        <v>0.28310000000000002</v>
      </c>
      <c r="D29" s="16">
        <v>42840</v>
      </c>
      <c r="E29" s="21">
        <v>4</v>
      </c>
      <c r="F29" s="59">
        <v>0.15570000000000001</v>
      </c>
      <c r="G29" s="91">
        <f t="shared" si="0"/>
        <v>62</v>
      </c>
      <c r="H29" s="74">
        <v>61</v>
      </c>
      <c r="I29" s="22">
        <v>1</v>
      </c>
      <c r="K29" s="40"/>
      <c r="L29" s="37"/>
    </row>
    <row r="30" spans="1:12" ht="12.95" customHeight="1" x14ac:dyDescent="0.2">
      <c r="A30" s="19"/>
      <c r="B30" s="20">
        <v>27</v>
      </c>
      <c r="C30" s="1">
        <v>0.3039</v>
      </c>
      <c r="D30" s="16">
        <v>42839</v>
      </c>
      <c r="E30" s="21">
        <v>3</v>
      </c>
      <c r="F30" s="59">
        <v>0.16520000000000001</v>
      </c>
      <c r="G30" s="91">
        <f t="shared" si="0"/>
        <v>44</v>
      </c>
      <c r="H30" s="74">
        <v>40</v>
      </c>
      <c r="I30" s="22">
        <v>4</v>
      </c>
      <c r="K30" s="40"/>
      <c r="L30" s="37"/>
    </row>
    <row r="31" spans="1:12" ht="12.95" customHeight="1" x14ac:dyDescent="0.2">
      <c r="A31" s="19"/>
      <c r="B31" s="20">
        <v>28</v>
      </c>
      <c r="C31" s="1">
        <v>0.25290000000000001</v>
      </c>
      <c r="D31" s="16">
        <v>42839</v>
      </c>
      <c r="E31" s="21">
        <v>3</v>
      </c>
      <c r="F31" s="59">
        <v>0.13780000000000001</v>
      </c>
      <c r="G31" s="91">
        <f t="shared" si="0"/>
        <v>38</v>
      </c>
      <c r="H31" s="74">
        <v>35</v>
      </c>
      <c r="I31" s="22">
        <v>3</v>
      </c>
      <c r="K31" s="40"/>
      <c r="L31" s="37"/>
    </row>
    <row r="32" spans="1:12" ht="12.95" customHeight="1" x14ac:dyDescent="0.2">
      <c r="A32" s="19"/>
      <c r="B32" s="20">
        <v>29</v>
      </c>
      <c r="C32" s="1">
        <v>0.29149999999999998</v>
      </c>
      <c r="D32" s="16">
        <v>42839</v>
      </c>
      <c r="E32" s="21">
        <v>3</v>
      </c>
      <c r="F32" s="59">
        <v>0.1062</v>
      </c>
      <c r="G32" s="91">
        <f t="shared" si="0"/>
        <v>69</v>
      </c>
      <c r="H32" s="74">
        <v>10</v>
      </c>
      <c r="I32" s="22">
        <v>59</v>
      </c>
      <c r="K32" s="40"/>
      <c r="L32" s="37"/>
    </row>
    <row r="33" spans="1:12" ht="12.95" customHeight="1" x14ac:dyDescent="0.2">
      <c r="A33" s="19"/>
      <c r="B33" s="20">
        <v>30</v>
      </c>
      <c r="C33" s="1">
        <v>0.26700000000000002</v>
      </c>
      <c r="D33" s="16">
        <v>42839</v>
      </c>
      <c r="E33" s="21">
        <v>3</v>
      </c>
      <c r="F33" s="59">
        <v>0.14000000000000001</v>
      </c>
      <c r="G33" s="91">
        <f t="shared" si="0"/>
        <v>52</v>
      </c>
      <c r="H33" s="74">
        <v>48</v>
      </c>
      <c r="I33" s="22">
        <v>4</v>
      </c>
      <c r="K33" s="40"/>
      <c r="L33" s="37"/>
    </row>
    <row r="34" spans="1:12" ht="12.95" customHeight="1" x14ac:dyDescent="0.2">
      <c r="A34" s="19"/>
      <c r="B34" s="20">
        <v>31</v>
      </c>
      <c r="C34" s="1">
        <v>0.31390000000000001</v>
      </c>
      <c r="D34" s="16">
        <v>42839</v>
      </c>
      <c r="E34" s="21">
        <v>3</v>
      </c>
      <c r="F34" s="59">
        <v>0.1762</v>
      </c>
      <c r="G34" s="91">
        <f t="shared" si="0"/>
        <v>32</v>
      </c>
      <c r="H34" s="74">
        <v>31</v>
      </c>
      <c r="I34" s="22">
        <v>1</v>
      </c>
      <c r="K34" s="40"/>
      <c r="L34" s="37"/>
    </row>
    <row r="35" spans="1:12" ht="12.95" customHeight="1" x14ac:dyDescent="0.2">
      <c r="A35" s="19"/>
      <c r="B35" s="20">
        <v>32</v>
      </c>
      <c r="C35" s="1">
        <v>0.28660000000000002</v>
      </c>
      <c r="D35" s="16">
        <v>42839</v>
      </c>
      <c r="E35" s="21">
        <v>3</v>
      </c>
      <c r="F35" s="59">
        <v>0.14399999999999999</v>
      </c>
      <c r="G35" s="91">
        <f t="shared" si="0"/>
        <v>52</v>
      </c>
      <c r="H35" s="74">
        <v>48</v>
      </c>
      <c r="I35" s="22">
        <v>4</v>
      </c>
      <c r="K35" s="40"/>
      <c r="L35" s="37"/>
    </row>
    <row r="36" spans="1:12" ht="12.95" customHeight="1" x14ac:dyDescent="0.2">
      <c r="A36" s="19"/>
      <c r="B36" s="20">
        <v>33</v>
      </c>
      <c r="C36" s="1">
        <v>0.26779999999999998</v>
      </c>
      <c r="D36" s="16">
        <v>42839</v>
      </c>
      <c r="E36" s="21">
        <v>3</v>
      </c>
      <c r="F36" s="59">
        <v>0.14630000000000001</v>
      </c>
      <c r="G36" s="91">
        <f t="shared" si="0"/>
        <v>41</v>
      </c>
      <c r="H36" s="74">
        <v>40</v>
      </c>
      <c r="I36" s="22">
        <v>1</v>
      </c>
      <c r="K36" s="40"/>
      <c r="L36" s="37"/>
    </row>
    <row r="37" spans="1:12" ht="12.95" customHeight="1" x14ac:dyDescent="0.2">
      <c r="A37" s="19"/>
      <c r="B37" s="20">
        <v>34</v>
      </c>
      <c r="C37" s="1">
        <v>0.32890000000000003</v>
      </c>
      <c r="D37" s="16">
        <v>42839</v>
      </c>
      <c r="E37" s="21">
        <v>3</v>
      </c>
      <c r="F37" s="59">
        <v>0.18340000000000001</v>
      </c>
      <c r="G37" s="91">
        <f t="shared" si="0"/>
        <v>54</v>
      </c>
      <c r="H37" s="74">
        <v>52</v>
      </c>
      <c r="I37" s="22">
        <v>2</v>
      </c>
      <c r="K37" s="40"/>
      <c r="L37" s="37"/>
    </row>
    <row r="38" spans="1:12" ht="12.95" customHeight="1" x14ac:dyDescent="0.2">
      <c r="A38" s="19"/>
      <c r="B38" s="20">
        <v>35</v>
      </c>
      <c r="C38" s="1">
        <v>0.21909999999999999</v>
      </c>
      <c r="D38" s="16">
        <v>42840</v>
      </c>
      <c r="E38" s="21">
        <v>4</v>
      </c>
      <c r="F38" s="59">
        <v>0.1147</v>
      </c>
      <c r="G38" s="91">
        <f t="shared" si="0"/>
        <v>43</v>
      </c>
      <c r="H38" s="74">
        <v>39</v>
      </c>
      <c r="I38" s="22">
        <v>4</v>
      </c>
      <c r="K38" s="40"/>
      <c r="L38" s="37"/>
    </row>
    <row r="39" spans="1:12" ht="12.95" customHeight="1" x14ac:dyDescent="0.2">
      <c r="A39" s="19"/>
      <c r="B39" s="20">
        <v>36</v>
      </c>
      <c r="C39" s="1">
        <v>0.27929999999999999</v>
      </c>
      <c r="D39" s="16">
        <v>42840</v>
      </c>
      <c r="E39" s="21">
        <v>4</v>
      </c>
      <c r="F39" s="59">
        <v>0.1472</v>
      </c>
      <c r="G39" s="91">
        <f t="shared" si="0"/>
        <v>58</v>
      </c>
      <c r="H39" s="74">
        <v>52</v>
      </c>
      <c r="I39" s="22">
        <v>6</v>
      </c>
      <c r="K39" s="40"/>
      <c r="L39" s="37"/>
    </row>
    <row r="40" spans="1:12" ht="12.95" customHeight="1" x14ac:dyDescent="0.2">
      <c r="A40" s="19"/>
      <c r="B40" s="20">
        <v>37</v>
      </c>
      <c r="C40" s="1">
        <v>0.27739999999999998</v>
      </c>
      <c r="D40" s="16">
        <v>42839</v>
      </c>
      <c r="E40" s="21">
        <v>3</v>
      </c>
      <c r="F40" s="59">
        <v>0.15609999999999999</v>
      </c>
      <c r="G40" s="91">
        <f t="shared" si="0"/>
        <v>62</v>
      </c>
      <c r="H40" s="74">
        <v>61</v>
      </c>
      <c r="I40" s="22">
        <v>1</v>
      </c>
      <c r="K40" s="40"/>
      <c r="L40" s="37"/>
    </row>
    <row r="41" spans="1:12" ht="12.95" customHeight="1" x14ac:dyDescent="0.2">
      <c r="A41" s="19"/>
      <c r="B41" s="20">
        <v>38</v>
      </c>
      <c r="C41" s="1">
        <v>0.31540000000000001</v>
      </c>
      <c r="D41" s="16">
        <v>42839</v>
      </c>
      <c r="E41" s="21">
        <v>3</v>
      </c>
      <c r="F41" s="59">
        <v>0.15160000000000001</v>
      </c>
      <c r="G41" s="91">
        <f t="shared" si="0"/>
        <v>46</v>
      </c>
      <c r="H41" s="74">
        <v>45</v>
      </c>
      <c r="I41" s="22">
        <v>1</v>
      </c>
      <c r="K41" s="40"/>
      <c r="L41" s="37"/>
    </row>
    <row r="42" spans="1:12" ht="12.95" customHeight="1" x14ac:dyDescent="0.2">
      <c r="A42" s="25"/>
      <c r="B42" s="20">
        <v>39</v>
      </c>
      <c r="C42" s="26">
        <v>0.2152</v>
      </c>
      <c r="D42" s="16">
        <v>42839</v>
      </c>
      <c r="E42" s="21">
        <v>3</v>
      </c>
      <c r="F42" s="59">
        <v>0.1197</v>
      </c>
      <c r="G42" s="91">
        <f t="shared" si="0"/>
        <v>46</v>
      </c>
      <c r="H42" s="74">
        <v>45</v>
      </c>
      <c r="I42" s="22">
        <v>1</v>
      </c>
      <c r="K42" s="40"/>
      <c r="L42" s="37"/>
    </row>
    <row r="43" spans="1:12" ht="12.95" customHeight="1" x14ac:dyDescent="0.2">
      <c r="A43" s="25"/>
      <c r="B43" s="20">
        <v>40</v>
      </c>
      <c r="C43" s="26">
        <v>0.29659999999999997</v>
      </c>
      <c r="D43" s="16">
        <v>42839</v>
      </c>
      <c r="E43" s="21">
        <v>3</v>
      </c>
      <c r="F43" s="59">
        <v>0.1646</v>
      </c>
      <c r="G43" s="91">
        <f t="shared" si="0"/>
        <v>85</v>
      </c>
      <c r="H43" s="74">
        <v>60</v>
      </c>
      <c r="I43" s="22">
        <v>25</v>
      </c>
      <c r="K43" s="40"/>
      <c r="L43" s="37"/>
    </row>
    <row r="44" spans="1:12" ht="12.95" customHeight="1" x14ac:dyDescent="0.2">
      <c r="A44" s="25"/>
      <c r="B44" s="20">
        <v>41</v>
      </c>
      <c r="C44" s="26">
        <v>0.31009999999999999</v>
      </c>
      <c r="D44" s="16">
        <v>42839</v>
      </c>
      <c r="E44" s="21">
        <v>3</v>
      </c>
      <c r="F44" s="59">
        <v>0.14530000000000001</v>
      </c>
      <c r="G44" s="91">
        <f t="shared" si="0"/>
        <v>49</v>
      </c>
      <c r="H44" s="74">
        <v>5</v>
      </c>
      <c r="I44" s="22">
        <v>44</v>
      </c>
      <c r="K44" s="40"/>
      <c r="L44" s="37"/>
    </row>
    <row r="45" spans="1:12" ht="12.95" customHeight="1" x14ac:dyDescent="0.2">
      <c r="A45" s="25"/>
      <c r="B45" s="20">
        <v>42</v>
      </c>
      <c r="C45" s="26">
        <v>0.29170000000000001</v>
      </c>
      <c r="D45" s="16">
        <v>42839</v>
      </c>
      <c r="E45" s="21">
        <v>3</v>
      </c>
      <c r="F45" s="59">
        <v>0.1525</v>
      </c>
      <c r="G45" s="91">
        <f t="shared" si="0"/>
        <v>53</v>
      </c>
      <c r="H45" s="74">
        <v>48</v>
      </c>
      <c r="I45" s="22">
        <v>5</v>
      </c>
      <c r="K45" s="40"/>
      <c r="L45" s="37"/>
    </row>
    <row r="46" spans="1:12" ht="12.95" customHeight="1" x14ac:dyDescent="0.2">
      <c r="A46" s="25"/>
      <c r="B46" s="20">
        <v>43</v>
      </c>
      <c r="C46" s="26">
        <v>0.25369999999999998</v>
      </c>
      <c r="D46" s="16">
        <v>42840</v>
      </c>
      <c r="E46" s="21">
        <v>4</v>
      </c>
      <c r="F46" s="59">
        <v>0.1212</v>
      </c>
      <c r="G46" s="91">
        <f t="shared" si="0"/>
        <v>43</v>
      </c>
      <c r="H46" s="74">
        <v>39</v>
      </c>
      <c r="I46" s="22">
        <v>4</v>
      </c>
      <c r="K46" s="40"/>
      <c r="L46" s="37"/>
    </row>
    <row r="47" spans="1:12" ht="12.95" customHeight="1" x14ac:dyDescent="0.2">
      <c r="A47" s="25"/>
      <c r="B47" s="20">
        <v>44</v>
      </c>
      <c r="C47" s="26">
        <v>0.32400000000000001</v>
      </c>
      <c r="D47" s="16">
        <v>42840</v>
      </c>
      <c r="E47" s="21">
        <v>4</v>
      </c>
      <c r="F47" s="59">
        <v>0.14430000000000001</v>
      </c>
      <c r="G47" s="91">
        <f t="shared" si="0"/>
        <v>57</v>
      </c>
      <c r="H47" s="74">
        <v>0</v>
      </c>
      <c r="I47" s="22">
        <v>57</v>
      </c>
      <c r="K47" s="40"/>
      <c r="L47" s="37"/>
    </row>
    <row r="48" spans="1:12" ht="12.95" customHeight="1" x14ac:dyDescent="0.2">
      <c r="A48" s="25"/>
      <c r="B48" s="20">
        <v>45</v>
      </c>
      <c r="C48" s="26">
        <v>0.37130000000000002</v>
      </c>
      <c r="D48" s="16">
        <v>42839</v>
      </c>
      <c r="E48" s="21">
        <v>3</v>
      </c>
      <c r="F48" s="59">
        <v>0.19639999999999999</v>
      </c>
      <c r="G48" s="91">
        <f t="shared" si="0"/>
        <v>65</v>
      </c>
      <c r="H48" s="74">
        <v>28</v>
      </c>
      <c r="I48" s="22">
        <v>37</v>
      </c>
      <c r="K48" s="40"/>
      <c r="L48" s="37"/>
    </row>
    <row r="49" spans="1:13" ht="12.95" customHeight="1" x14ac:dyDescent="0.2">
      <c r="A49" s="25"/>
      <c r="B49" s="20">
        <v>46</v>
      </c>
      <c r="C49" s="26">
        <v>0.31859999999999999</v>
      </c>
      <c r="D49" s="16">
        <v>42839</v>
      </c>
      <c r="E49" s="21">
        <v>3</v>
      </c>
      <c r="F49" s="59">
        <v>0.11459999999999999</v>
      </c>
      <c r="G49" s="91">
        <f t="shared" si="0"/>
        <v>36</v>
      </c>
      <c r="H49" s="74">
        <v>30</v>
      </c>
      <c r="I49" s="22">
        <v>6</v>
      </c>
      <c r="K49" s="40"/>
      <c r="L49" s="37"/>
    </row>
    <row r="50" spans="1:13" ht="12.95" customHeight="1" x14ac:dyDescent="0.2">
      <c r="A50" s="25"/>
      <c r="B50" s="20">
        <v>47</v>
      </c>
      <c r="C50" s="26">
        <v>0.27129999999999999</v>
      </c>
      <c r="D50" s="16">
        <v>42839</v>
      </c>
      <c r="E50" s="21">
        <v>3</v>
      </c>
      <c r="F50" s="59">
        <v>0.1464</v>
      </c>
      <c r="G50" s="91">
        <f t="shared" si="0"/>
        <v>63</v>
      </c>
      <c r="H50" s="74">
        <v>57</v>
      </c>
      <c r="I50" s="22">
        <v>6</v>
      </c>
      <c r="K50" s="40"/>
      <c r="L50" s="37"/>
    </row>
    <row r="51" spans="1:13" ht="12.95" customHeight="1" x14ac:dyDescent="0.2">
      <c r="A51" s="25"/>
      <c r="B51" s="20">
        <v>48</v>
      </c>
      <c r="C51" s="26">
        <v>0.28670000000000001</v>
      </c>
      <c r="D51" s="16">
        <v>42839</v>
      </c>
      <c r="E51" s="21">
        <v>3</v>
      </c>
      <c r="F51" s="59">
        <v>0.15809999999999999</v>
      </c>
      <c r="G51" s="91">
        <f t="shared" si="0"/>
        <v>47</v>
      </c>
      <c r="H51" s="74">
        <v>46</v>
      </c>
      <c r="I51" s="22">
        <v>1</v>
      </c>
      <c r="K51" s="40"/>
      <c r="L51" s="37"/>
    </row>
    <row r="52" spans="1:13" ht="12.95" customHeight="1" x14ac:dyDescent="0.2">
      <c r="A52" s="25"/>
      <c r="B52" s="20">
        <v>49</v>
      </c>
      <c r="C52" s="26">
        <v>0.29880000000000001</v>
      </c>
      <c r="D52" s="16">
        <v>42839</v>
      </c>
      <c r="E52" s="21">
        <v>3</v>
      </c>
      <c r="F52" s="59">
        <v>0.14879999999999999</v>
      </c>
      <c r="G52" s="91">
        <f t="shared" si="0"/>
        <v>0</v>
      </c>
      <c r="H52" s="74"/>
      <c r="I52" s="22"/>
      <c r="K52" s="40"/>
      <c r="L52" s="37"/>
    </row>
    <row r="53" spans="1:13" ht="12.95" customHeight="1" x14ac:dyDescent="0.2">
      <c r="A53" s="25"/>
      <c r="B53" s="20">
        <v>50</v>
      </c>
      <c r="C53" s="47">
        <v>0.29370000000000002</v>
      </c>
      <c r="D53" s="16">
        <v>42840</v>
      </c>
      <c r="E53" s="21">
        <v>4</v>
      </c>
      <c r="F53" s="59">
        <v>0.16880000000000001</v>
      </c>
      <c r="G53" s="91">
        <f t="shared" si="0"/>
        <v>0</v>
      </c>
      <c r="H53" s="74"/>
      <c r="I53" s="22"/>
      <c r="K53" s="40"/>
      <c r="L53" s="37"/>
    </row>
    <row r="54" spans="1:13" ht="12.95" customHeight="1" x14ac:dyDescent="0.2">
      <c r="A54" s="19"/>
      <c r="B54" s="20">
        <v>51</v>
      </c>
      <c r="C54" s="49">
        <v>0.24979999999999999</v>
      </c>
      <c r="D54" s="16">
        <v>42839</v>
      </c>
      <c r="E54" s="21">
        <v>3</v>
      </c>
      <c r="F54" s="59">
        <v>0.13600000000000001</v>
      </c>
      <c r="G54" s="91">
        <f t="shared" si="0"/>
        <v>0</v>
      </c>
      <c r="H54" s="74"/>
      <c r="I54" s="22"/>
      <c r="K54" s="40"/>
      <c r="L54" s="37"/>
    </row>
    <row r="55" spans="1:13" ht="12.95" customHeight="1" x14ac:dyDescent="0.2">
      <c r="A55" s="19"/>
      <c r="B55" s="20">
        <v>52</v>
      </c>
      <c r="C55" s="48">
        <v>0.3135</v>
      </c>
      <c r="D55" s="16">
        <v>42840</v>
      </c>
      <c r="E55" s="21">
        <v>4</v>
      </c>
      <c r="F55" s="59">
        <v>0.16839999999999999</v>
      </c>
      <c r="G55" s="91">
        <f t="shared" si="0"/>
        <v>0</v>
      </c>
      <c r="H55" s="74"/>
      <c r="I55" s="22"/>
      <c r="K55" s="40"/>
      <c r="L55" s="37"/>
    </row>
    <row r="56" spans="1:13" ht="12.95" customHeight="1" x14ac:dyDescent="0.2">
      <c r="A56" s="19"/>
      <c r="B56" s="20">
        <v>53</v>
      </c>
      <c r="C56" s="1">
        <v>0.31819999999999998</v>
      </c>
      <c r="D56" s="16">
        <v>42839</v>
      </c>
      <c r="E56" s="21">
        <v>3</v>
      </c>
      <c r="F56" s="59">
        <v>0.17469999999999999</v>
      </c>
      <c r="G56" s="91">
        <f t="shared" si="0"/>
        <v>0</v>
      </c>
      <c r="H56" s="74"/>
      <c r="I56" s="22"/>
      <c r="K56" s="40"/>
      <c r="L56" s="37"/>
    </row>
    <row r="57" spans="1:13" ht="12.95" customHeight="1" x14ac:dyDescent="0.2">
      <c r="A57" s="19"/>
      <c r="B57" s="20">
        <v>54</v>
      </c>
      <c r="C57" s="1">
        <v>0.29970000000000002</v>
      </c>
      <c r="D57" s="16">
        <v>42839</v>
      </c>
      <c r="E57" s="21">
        <v>3</v>
      </c>
      <c r="F57" s="67">
        <v>0.1641</v>
      </c>
      <c r="G57" s="91">
        <f t="shared" si="0"/>
        <v>0</v>
      </c>
      <c r="H57" s="74"/>
      <c r="I57" s="22"/>
      <c r="K57" s="40"/>
      <c r="L57" s="37"/>
      <c r="M57" s="27" t="s">
        <v>38</v>
      </c>
    </row>
    <row r="58" spans="1:13" ht="12.95" customHeight="1" x14ac:dyDescent="0.2">
      <c r="A58" s="19"/>
      <c r="B58" s="20">
        <v>55</v>
      </c>
      <c r="C58" s="1">
        <v>0.30399999999999999</v>
      </c>
      <c r="D58" s="16">
        <v>42839</v>
      </c>
      <c r="E58" s="21">
        <v>3</v>
      </c>
      <c r="F58" s="59">
        <v>0.14990000000000001</v>
      </c>
      <c r="G58" s="91">
        <f t="shared" si="0"/>
        <v>0</v>
      </c>
      <c r="H58" s="74"/>
      <c r="I58" s="22"/>
      <c r="K58" s="40"/>
      <c r="L58" s="37"/>
    </row>
    <row r="59" spans="1:13" ht="12.95" customHeight="1" x14ac:dyDescent="0.2">
      <c r="A59" s="19"/>
      <c r="B59" s="20">
        <v>56</v>
      </c>
      <c r="C59" s="1">
        <v>0.27460000000000001</v>
      </c>
      <c r="D59" s="16">
        <v>42839</v>
      </c>
      <c r="E59" s="21">
        <v>3</v>
      </c>
      <c r="F59" s="59">
        <v>0.14990000000000001</v>
      </c>
      <c r="G59" s="91">
        <f t="shared" si="0"/>
        <v>0</v>
      </c>
      <c r="H59" s="74"/>
      <c r="I59" s="22"/>
      <c r="K59" s="40"/>
      <c r="L59" s="37"/>
    </row>
    <row r="60" spans="1:13" ht="12.95" customHeight="1" x14ac:dyDescent="0.2">
      <c r="A60" s="19"/>
      <c r="B60" s="20">
        <v>57</v>
      </c>
      <c r="C60" s="1">
        <v>0.25080000000000002</v>
      </c>
      <c r="D60" s="16">
        <v>42839</v>
      </c>
      <c r="E60" s="21">
        <v>3</v>
      </c>
      <c r="F60" s="59">
        <v>0.13539999999999999</v>
      </c>
      <c r="G60" s="91">
        <f t="shared" si="0"/>
        <v>0</v>
      </c>
      <c r="H60" s="74"/>
      <c r="I60" s="22"/>
      <c r="K60" s="40"/>
      <c r="L60" s="37"/>
    </row>
    <row r="61" spans="1:13" ht="12.95" customHeight="1" x14ac:dyDescent="0.2">
      <c r="A61" s="19"/>
      <c r="B61" s="20">
        <v>58</v>
      </c>
      <c r="C61" s="1">
        <v>0.29920000000000002</v>
      </c>
      <c r="D61" s="16">
        <v>42840</v>
      </c>
      <c r="E61" s="21">
        <v>4</v>
      </c>
      <c r="F61" s="59">
        <v>0.1424</v>
      </c>
      <c r="G61" s="91">
        <f t="shared" si="0"/>
        <v>0</v>
      </c>
      <c r="H61" s="74"/>
      <c r="I61" s="22"/>
      <c r="K61" s="40"/>
      <c r="L61" s="37"/>
    </row>
    <row r="62" spans="1:13" ht="12.95" customHeight="1" x14ac:dyDescent="0.2">
      <c r="A62" s="19"/>
      <c r="B62" s="20">
        <v>59</v>
      </c>
      <c r="C62" s="1">
        <v>0.36730000000000002</v>
      </c>
      <c r="D62" s="16">
        <v>42840</v>
      </c>
      <c r="E62" s="21">
        <v>4</v>
      </c>
      <c r="F62" s="59">
        <v>0.1898</v>
      </c>
      <c r="G62" s="91">
        <f t="shared" si="0"/>
        <v>0</v>
      </c>
      <c r="H62" s="74"/>
      <c r="I62" s="22"/>
      <c r="K62" s="40"/>
      <c r="L62" s="37"/>
    </row>
    <row r="63" spans="1:13" ht="12.95" customHeight="1" x14ac:dyDescent="0.2">
      <c r="A63" s="19"/>
      <c r="B63" s="20">
        <v>60</v>
      </c>
      <c r="C63" s="1">
        <v>0.2868</v>
      </c>
      <c r="D63" s="16">
        <v>42839</v>
      </c>
      <c r="E63" s="21">
        <v>3</v>
      </c>
      <c r="F63" s="59">
        <v>0.1525</v>
      </c>
      <c r="G63" s="91">
        <f t="shared" si="0"/>
        <v>0</v>
      </c>
      <c r="H63" s="74"/>
      <c r="I63" s="22"/>
      <c r="K63" s="40"/>
      <c r="L63" s="37"/>
    </row>
    <row r="64" spans="1:13" ht="12.95" customHeight="1" x14ac:dyDescent="0.2">
      <c r="A64" s="19"/>
      <c r="B64" s="20">
        <v>61</v>
      </c>
      <c r="C64" s="1">
        <v>0.27960000000000002</v>
      </c>
      <c r="D64" s="16">
        <v>42839</v>
      </c>
      <c r="E64" s="21">
        <v>3</v>
      </c>
      <c r="F64" s="59">
        <v>0.1351</v>
      </c>
      <c r="G64" s="91">
        <f t="shared" si="0"/>
        <v>0</v>
      </c>
      <c r="H64" s="74"/>
      <c r="I64" s="22"/>
      <c r="K64" s="40"/>
      <c r="L64" s="37"/>
    </row>
    <row r="65" spans="1:12" ht="12.95" customHeight="1" x14ac:dyDescent="0.2">
      <c r="A65" s="19"/>
      <c r="B65" s="20">
        <v>62</v>
      </c>
      <c r="C65" s="1">
        <v>0.2326</v>
      </c>
      <c r="D65" s="16">
        <v>42840</v>
      </c>
      <c r="E65" s="21">
        <v>4</v>
      </c>
      <c r="F65" s="59">
        <v>0.114</v>
      </c>
      <c r="G65" s="91">
        <f t="shared" si="0"/>
        <v>0</v>
      </c>
      <c r="H65" s="74"/>
      <c r="I65" s="22"/>
      <c r="K65" s="40"/>
      <c r="L65" s="37"/>
    </row>
    <row r="66" spans="1:12" ht="12.95" customHeight="1" x14ac:dyDescent="0.2">
      <c r="A66" s="19"/>
      <c r="B66" s="20">
        <v>63</v>
      </c>
      <c r="C66" s="1">
        <v>0.31759999999999999</v>
      </c>
      <c r="D66" s="16">
        <v>42839</v>
      </c>
      <c r="E66" s="21">
        <v>3</v>
      </c>
      <c r="F66" s="59">
        <v>0.17730000000000001</v>
      </c>
      <c r="G66" s="91">
        <f t="shared" si="0"/>
        <v>0</v>
      </c>
      <c r="H66" s="74"/>
      <c r="I66" s="22"/>
      <c r="K66" s="40"/>
      <c r="L66" s="37"/>
    </row>
    <row r="67" spans="1:12" ht="12.95" customHeight="1" x14ac:dyDescent="0.2">
      <c r="A67" s="19"/>
      <c r="B67" s="20">
        <v>64</v>
      </c>
      <c r="C67" s="1">
        <v>0.2273</v>
      </c>
      <c r="D67" s="23" t="s">
        <v>37</v>
      </c>
      <c r="E67" s="21"/>
      <c r="F67" s="59"/>
      <c r="G67" s="91">
        <f t="shared" si="0"/>
        <v>0</v>
      </c>
      <c r="H67" s="74"/>
      <c r="I67" s="22"/>
      <c r="K67" s="40"/>
      <c r="L67" s="37"/>
    </row>
    <row r="68" spans="1:12" ht="12.95" customHeight="1" x14ac:dyDescent="0.2">
      <c r="A68" s="19"/>
      <c r="B68" s="20">
        <v>65</v>
      </c>
      <c r="C68" s="1">
        <v>0.2248</v>
      </c>
      <c r="D68" s="23">
        <v>42839</v>
      </c>
      <c r="E68" s="21">
        <v>3</v>
      </c>
      <c r="F68" s="59">
        <v>0.1173</v>
      </c>
      <c r="G68" s="91">
        <f t="shared" si="0"/>
        <v>0</v>
      </c>
      <c r="H68" s="74"/>
      <c r="I68" s="22"/>
      <c r="K68" s="40"/>
      <c r="L68" s="37"/>
    </row>
    <row r="69" spans="1:12" ht="12.95" customHeight="1" x14ac:dyDescent="0.2">
      <c r="A69" s="19"/>
      <c r="B69" s="20">
        <v>66</v>
      </c>
      <c r="C69" s="1">
        <v>0.32319999999999999</v>
      </c>
      <c r="D69" s="16">
        <v>42840</v>
      </c>
      <c r="E69" s="21">
        <v>4</v>
      </c>
      <c r="F69" s="59">
        <v>0.18090000000000001</v>
      </c>
      <c r="G69" s="91">
        <f t="shared" si="0"/>
        <v>0</v>
      </c>
      <c r="H69" s="74"/>
      <c r="I69" s="22"/>
      <c r="K69" s="40"/>
      <c r="L69" s="37"/>
    </row>
    <row r="70" spans="1:12" ht="12.95" customHeight="1" x14ac:dyDescent="0.2">
      <c r="A70" s="19"/>
      <c r="B70" s="20">
        <v>67</v>
      </c>
      <c r="C70" s="1">
        <v>0.31390000000000001</v>
      </c>
      <c r="D70" s="23">
        <v>42839</v>
      </c>
      <c r="E70" s="21">
        <v>3</v>
      </c>
      <c r="F70" s="59">
        <v>0.1782</v>
      </c>
      <c r="G70" s="91">
        <f t="shared" ref="G70:G133" si="1">H70+I70</f>
        <v>0</v>
      </c>
      <c r="H70" s="74"/>
      <c r="I70" s="22"/>
      <c r="K70" s="40"/>
      <c r="L70" s="37"/>
    </row>
    <row r="71" spans="1:12" ht="12.95" customHeight="1" x14ac:dyDescent="0.2">
      <c r="A71" s="19"/>
      <c r="B71" s="20">
        <v>68</v>
      </c>
      <c r="C71" s="1">
        <v>0.29659999999999997</v>
      </c>
      <c r="D71" s="23">
        <v>42839</v>
      </c>
      <c r="E71" s="21">
        <v>3</v>
      </c>
      <c r="F71" s="59">
        <v>0.15359999999999999</v>
      </c>
      <c r="G71" s="91">
        <f t="shared" si="1"/>
        <v>0</v>
      </c>
      <c r="H71" s="74"/>
      <c r="I71" s="22"/>
      <c r="K71" s="40"/>
      <c r="L71" s="37"/>
    </row>
    <row r="72" spans="1:12" ht="12.95" customHeight="1" x14ac:dyDescent="0.2">
      <c r="A72" s="19"/>
      <c r="B72" s="20">
        <v>69</v>
      </c>
      <c r="C72" s="1">
        <v>0.28999999999999998</v>
      </c>
      <c r="D72" s="23">
        <v>42839</v>
      </c>
      <c r="E72" s="21">
        <v>3</v>
      </c>
      <c r="F72" s="59">
        <v>0.15859999999999999</v>
      </c>
      <c r="G72" s="91">
        <f t="shared" si="1"/>
        <v>0</v>
      </c>
      <c r="H72" s="74"/>
      <c r="I72" s="22"/>
      <c r="K72" s="40"/>
      <c r="L72" s="37"/>
    </row>
    <row r="73" spans="1:12" ht="12.95" customHeight="1" x14ac:dyDescent="0.2">
      <c r="A73" s="19"/>
      <c r="B73" s="20">
        <v>70</v>
      </c>
      <c r="C73" s="1">
        <v>0.27089999999999997</v>
      </c>
      <c r="D73" s="16">
        <v>42840</v>
      </c>
      <c r="E73" s="21">
        <v>4</v>
      </c>
      <c r="F73" s="59">
        <v>0.13700000000000001</v>
      </c>
      <c r="G73" s="91">
        <f t="shared" si="1"/>
        <v>0</v>
      </c>
      <c r="H73" s="74"/>
      <c r="I73" s="22"/>
      <c r="K73" s="40"/>
      <c r="L73" s="37"/>
    </row>
    <row r="74" spans="1:12" ht="12.95" customHeight="1" x14ac:dyDescent="0.2">
      <c r="A74" s="19"/>
      <c r="B74" s="20">
        <v>71</v>
      </c>
      <c r="C74" s="1">
        <v>0.3221</v>
      </c>
      <c r="D74" s="23">
        <v>42839</v>
      </c>
      <c r="E74" s="21">
        <v>3</v>
      </c>
      <c r="F74" s="59">
        <v>0.16750000000000001</v>
      </c>
      <c r="G74" s="91">
        <f t="shared" si="1"/>
        <v>0</v>
      </c>
      <c r="H74" s="74"/>
      <c r="I74" s="22"/>
      <c r="K74" s="40"/>
      <c r="L74" s="37"/>
    </row>
    <row r="75" spans="1:12" ht="12.95" customHeight="1" x14ac:dyDescent="0.2">
      <c r="A75" s="19"/>
      <c r="B75" s="20">
        <v>72</v>
      </c>
      <c r="C75" s="1">
        <v>0.31109999999999999</v>
      </c>
      <c r="D75" s="16">
        <v>42840</v>
      </c>
      <c r="E75" s="21">
        <v>4</v>
      </c>
      <c r="F75" s="59">
        <v>0.16</v>
      </c>
      <c r="G75" s="91">
        <f t="shared" si="1"/>
        <v>0</v>
      </c>
      <c r="H75" s="74"/>
      <c r="I75" s="22"/>
      <c r="K75" s="40"/>
      <c r="L75" s="37"/>
    </row>
    <row r="76" spans="1:12" ht="12.95" customHeight="1" x14ac:dyDescent="0.2">
      <c r="A76" s="19">
        <v>42837</v>
      </c>
      <c r="B76" s="20">
        <v>73</v>
      </c>
      <c r="C76" s="1">
        <v>0.38529999999999998</v>
      </c>
      <c r="D76" s="16">
        <v>42840</v>
      </c>
      <c r="E76" s="21">
        <v>3</v>
      </c>
      <c r="F76" s="59">
        <v>0.19059999999999999</v>
      </c>
      <c r="G76" s="91">
        <f t="shared" si="1"/>
        <v>46</v>
      </c>
      <c r="H76" s="74">
        <v>35</v>
      </c>
      <c r="I76" s="22">
        <v>11</v>
      </c>
      <c r="K76" s="40"/>
      <c r="L76" s="37"/>
    </row>
    <row r="77" spans="1:12" ht="12.95" customHeight="1" x14ac:dyDescent="0.2">
      <c r="A77" s="19"/>
      <c r="B77" s="20">
        <v>74</v>
      </c>
      <c r="C77" s="1">
        <v>0.34029999999999999</v>
      </c>
      <c r="D77" s="16">
        <v>42840</v>
      </c>
      <c r="E77" s="21">
        <v>3</v>
      </c>
      <c r="F77" s="59">
        <v>0.17419999999999999</v>
      </c>
      <c r="G77" s="91">
        <f t="shared" si="1"/>
        <v>63</v>
      </c>
      <c r="H77" s="74">
        <v>61</v>
      </c>
      <c r="I77" s="22">
        <v>2</v>
      </c>
      <c r="K77" s="40"/>
      <c r="L77" s="37"/>
    </row>
    <row r="78" spans="1:12" ht="12.95" customHeight="1" x14ac:dyDescent="0.2">
      <c r="A78" s="19"/>
      <c r="B78" s="20">
        <v>75</v>
      </c>
      <c r="C78" s="1">
        <v>0.34670000000000001</v>
      </c>
      <c r="D78" s="16">
        <v>42840</v>
      </c>
      <c r="E78" s="21">
        <v>3</v>
      </c>
      <c r="F78" s="59">
        <v>0.18559999999999999</v>
      </c>
      <c r="G78" s="91">
        <f t="shared" si="1"/>
        <v>61</v>
      </c>
      <c r="H78" s="74">
        <v>55</v>
      </c>
      <c r="I78" s="22">
        <v>6</v>
      </c>
      <c r="K78" s="40"/>
      <c r="L78" s="37"/>
    </row>
    <row r="79" spans="1:12" ht="12.95" customHeight="1" x14ac:dyDescent="0.2">
      <c r="A79" s="19"/>
      <c r="B79" s="20">
        <v>76</v>
      </c>
      <c r="C79" s="1">
        <v>0.33950000000000002</v>
      </c>
      <c r="D79" s="23">
        <v>42839</v>
      </c>
      <c r="E79" s="21">
        <v>2</v>
      </c>
      <c r="F79" s="59">
        <v>9.4899999999999998E-2</v>
      </c>
      <c r="G79" s="91">
        <f t="shared" si="1"/>
        <v>83</v>
      </c>
      <c r="H79" s="74">
        <v>78</v>
      </c>
      <c r="I79" s="22">
        <v>5</v>
      </c>
      <c r="K79" s="40"/>
      <c r="L79" s="37"/>
    </row>
    <row r="80" spans="1:12" ht="12.95" customHeight="1" x14ac:dyDescent="0.2">
      <c r="A80" s="19"/>
      <c r="B80" s="20">
        <v>77</v>
      </c>
      <c r="C80" s="1">
        <v>0.36630000000000001</v>
      </c>
      <c r="D80" s="16">
        <v>42840</v>
      </c>
      <c r="E80" s="21">
        <v>3</v>
      </c>
      <c r="F80" s="59">
        <v>0.19539999999999999</v>
      </c>
      <c r="G80" s="91">
        <f t="shared" si="1"/>
        <v>53</v>
      </c>
      <c r="H80" s="74">
        <v>36</v>
      </c>
      <c r="I80" s="22">
        <v>17</v>
      </c>
      <c r="K80" s="40"/>
      <c r="L80" s="37"/>
    </row>
    <row r="81" spans="1:12" ht="12.95" customHeight="1" x14ac:dyDescent="0.2">
      <c r="A81" s="19"/>
      <c r="B81" s="20">
        <v>78</v>
      </c>
      <c r="C81" s="1">
        <v>0.27050000000000002</v>
      </c>
      <c r="D81" s="16">
        <v>42841</v>
      </c>
      <c r="E81" s="21">
        <v>4</v>
      </c>
      <c r="F81" s="59">
        <v>0.1303</v>
      </c>
      <c r="G81" s="91">
        <f t="shared" si="1"/>
        <v>55</v>
      </c>
      <c r="H81" s="74">
        <v>51</v>
      </c>
      <c r="I81" s="22">
        <v>4</v>
      </c>
      <c r="K81" s="40"/>
      <c r="L81" s="37"/>
    </row>
    <row r="82" spans="1:12" ht="12.95" customHeight="1" x14ac:dyDescent="0.2">
      <c r="A82" s="19"/>
      <c r="B82" s="20">
        <v>79</v>
      </c>
      <c r="C82" s="1">
        <v>0.35520000000000002</v>
      </c>
      <c r="D82" s="16">
        <v>42840</v>
      </c>
      <c r="E82" s="21">
        <v>3</v>
      </c>
      <c r="F82" s="59">
        <v>0.13489999999999999</v>
      </c>
      <c r="G82" s="91">
        <f t="shared" si="1"/>
        <v>52</v>
      </c>
      <c r="H82" s="74">
        <v>8</v>
      </c>
      <c r="I82" s="22">
        <v>44</v>
      </c>
      <c r="K82" s="40"/>
      <c r="L82" s="37"/>
    </row>
    <row r="83" spans="1:12" ht="12.95" customHeight="1" x14ac:dyDescent="0.2">
      <c r="A83" s="19"/>
      <c r="B83" s="20">
        <v>80</v>
      </c>
      <c r="C83" s="1">
        <v>0.33100000000000002</v>
      </c>
      <c r="D83" s="23">
        <v>42839</v>
      </c>
      <c r="E83" s="21">
        <v>2</v>
      </c>
      <c r="F83" s="59">
        <v>0.17419999999999999</v>
      </c>
      <c r="G83" s="91">
        <f t="shared" si="1"/>
        <v>49</v>
      </c>
      <c r="H83" s="74">
        <v>44</v>
      </c>
      <c r="I83" s="22">
        <v>5</v>
      </c>
      <c r="K83" s="40"/>
      <c r="L83" s="37"/>
    </row>
    <row r="84" spans="1:12" ht="12.95" customHeight="1" x14ac:dyDescent="0.2">
      <c r="A84" s="19"/>
      <c r="B84" s="20">
        <v>81</v>
      </c>
      <c r="C84" s="1">
        <v>0.22869999999999999</v>
      </c>
      <c r="D84" s="23" t="s">
        <v>37</v>
      </c>
      <c r="E84" s="21"/>
      <c r="F84" s="59"/>
      <c r="G84" s="91">
        <f t="shared" si="1"/>
        <v>0</v>
      </c>
      <c r="H84" s="74">
        <v>0</v>
      </c>
      <c r="I84" s="22">
        <v>0</v>
      </c>
      <c r="K84" s="40"/>
      <c r="L84" s="37"/>
    </row>
    <row r="85" spans="1:12" ht="12.95" customHeight="1" x14ac:dyDescent="0.2">
      <c r="A85" s="19"/>
      <c r="B85" s="20">
        <v>82</v>
      </c>
      <c r="C85" s="1">
        <v>0.28960000000000002</v>
      </c>
      <c r="D85" s="16">
        <v>42840</v>
      </c>
      <c r="E85" s="21">
        <v>3</v>
      </c>
      <c r="F85" s="59">
        <v>0.1512</v>
      </c>
      <c r="G85" s="91">
        <f t="shared" si="1"/>
        <v>42</v>
      </c>
      <c r="H85" s="74">
        <v>35</v>
      </c>
      <c r="I85" s="22">
        <v>7</v>
      </c>
      <c r="K85" s="40"/>
      <c r="L85" s="37"/>
    </row>
    <row r="86" spans="1:12" ht="12.95" customHeight="1" x14ac:dyDescent="0.2">
      <c r="A86" s="19"/>
      <c r="B86" s="20">
        <v>83</v>
      </c>
      <c r="C86" s="1">
        <v>0.2888</v>
      </c>
      <c r="D86" s="16">
        <v>42840</v>
      </c>
      <c r="E86" s="21">
        <v>3</v>
      </c>
      <c r="F86" s="59">
        <v>0.1467</v>
      </c>
      <c r="G86" s="91">
        <f t="shared" si="1"/>
        <v>60</v>
      </c>
      <c r="H86" s="74">
        <v>55</v>
      </c>
      <c r="I86" s="22">
        <v>5</v>
      </c>
      <c r="K86" s="40"/>
      <c r="L86" s="37"/>
    </row>
    <row r="87" spans="1:12" ht="12.95" customHeight="1" x14ac:dyDescent="0.2">
      <c r="A87" s="19"/>
      <c r="B87" s="20">
        <v>84</v>
      </c>
      <c r="C87" s="1">
        <v>0.33379999999999999</v>
      </c>
      <c r="D87" s="16">
        <v>42840</v>
      </c>
      <c r="E87" s="21">
        <v>3</v>
      </c>
      <c r="F87" s="59">
        <v>0.16209999999999999</v>
      </c>
      <c r="G87" s="91">
        <f t="shared" si="1"/>
        <v>64</v>
      </c>
      <c r="H87" s="74">
        <v>60</v>
      </c>
      <c r="I87" s="22">
        <v>4</v>
      </c>
      <c r="K87" s="40"/>
      <c r="L87" s="37"/>
    </row>
    <row r="88" spans="1:12" ht="12.95" customHeight="1" x14ac:dyDescent="0.2">
      <c r="A88" s="19"/>
      <c r="B88" s="20">
        <v>85</v>
      </c>
      <c r="C88" s="1">
        <v>0.28649999999999998</v>
      </c>
      <c r="D88" s="16">
        <v>42841</v>
      </c>
      <c r="E88" s="21">
        <v>4</v>
      </c>
      <c r="F88" s="59">
        <v>0.1396</v>
      </c>
      <c r="G88" s="91">
        <f t="shared" si="1"/>
        <v>36</v>
      </c>
      <c r="H88" s="74">
        <v>20</v>
      </c>
      <c r="I88" s="22">
        <v>16</v>
      </c>
      <c r="K88" s="40"/>
      <c r="L88" s="37"/>
    </row>
    <row r="89" spans="1:12" ht="12.95" customHeight="1" x14ac:dyDescent="0.2">
      <c r="A89" s="19"/>
      <c r="B89" s="20">
        <v>86</v>
      </c>
      <c r="C89" s="1">
        <v>0.32850000000000001</v>
      </c>
      <c r="D89" s="16">
        <v>42840</v>
      </c>
      <c r="E89" s="21">
        <v>3</v>
      </c>
      <c r="F89" s="59">
        <v>0.191</v>
      </c>
      <c r="G89" s="91">
        <f t="shared" si="1"/>
        <v>43</v>
      </c>
      <c r="H89" s="74">
        <v>37</v>
      </c>
      <c r="I89" s="22">
        <v>6</v>
      </c>
      <c r="K89" s="40"/>
      <c r="L89" s="37"/>
    </row>
    <row r="90" spans="1:12" ht="12.95" customHeight="1" x14ac:dyDescent="0.2">
      <c r="A90" s="19"/>
      <c r="B90" s="20">
        <v>87</v>
      </c>
      <c r="C90" s="1">
        <v>0.3851</v>
      </c>
      <c r="D90" s="23">
        <v>42839</v>
      </c>
      <c r="E90" s="21">
        <v>2</v>
      </c>
      <c r="F90" s="59">
        <v>0.15429999999999999</v>
      </c>
      <c r="G90" s="91">
        <f t="shared" si="1"/>
        <v>46</v>
      </c>
      <c r="H90" s="74">
        <v>43</v>
      </c>
      <c r="I90" s="22">
        <v>3</v>
      </c>
      <c r="K90" s="40"/>
      <c r="L90" s="37"/>
    </row>
    <row r="91" spans="1:12" ht="12.95" customHeight="1" x14ac:dyDescent="0.2">
      <c r="A91" s="19"/>
      <c r="B91" s="20">
        <v>88</v>
      </c>
      <c r="C91" s="1">
        <v>0.35620000000000002</v>
      </c>
      <c r="D91" s="16">
        <v>42840</v>
      </c>
      <c r="E91" s="21">
        <v>3</v>
      </c>
      <c r="F91" s="59">
        <v>0.2099</v>
      </c>
      <c r="G91" s="91">
        <f t="shared" si="1"/>
        <v>53</v>
      </c>
      <c r="H91" s="74">
        <v>20</v>
      </c>
      <c r="I91" s="22">
        <v>33</v>
      </c>
      <c r="K91" s="40"/>
      <c r="L91" s="37"/>
    </row>
    <row r="92" spans="1:12" ht="12.95" customHeight="1" x14ac:dyDescent="0.2">
      <c r="A92" s="19"/>
      <c r="B92" s="20">
        <v>89</v>
      </c>
      <c r="C92" s="1">
        <v>0.29680000000000001</v>
      </c>
      <c r="D92" s="16">
        <v>42840</v>
      </c>
      <c r="E92" s="21">
        <v>3</v>
      </c>
      <c r="F92" s="59">
        <v>0.1729</v>
      </c>
      <c r="G92" s="91">
        <f t="shared" si="1"/>
        <v>33</v>
      </c>
      <c r="H92" s="74">
        <v>31</v>
      </c>
      <c r="I92" s="22">
        <v>2</v>
      </c>
      <c r="K92" s="40"/>
      <c r="L92" s="37"/>
    </row>
    <row r="93" spans="1:12" ht="12.95" customHeight="1" x14ac:dyDescent="0.2">
      <c r="A93" s="19"/>
      <c r="B93" s="20">
        <v>90</v>
      </c>
      <c r="C93" s="1">
        <v>0.31219999999999998</v>
      </c>
      <c r="D93" s="16">
        <v>42841</v>
      </c>
      <c r="E93" s="21">
        <v>4</v>
      </c>
      <c r="F93" s="59">
        <v>0.1474</v>
      </c>
      <c r="G93" s="91">
        <f t="shared" si="1"/>
        <v>62</v>
      </c>
      <c r="H93" s="74">
        <v>60</v>
      </c>
      <c r="I93" s="22">
        <v>2</v>
      </c>
      <c r="K93" s="40"/>
      <c r="L93" s="37"/>
    </row>
    <row r="94" spans="1:12" ht="12.95" customHeight="1" x14ac:dyDescent="0.2">
      <c r="A94" s="19"/>
      <c r="B94" s="20">
        <v>91</v>
      </c>
      <c r="C94" s="1">
        <v>0.35930000000000001</v>
      </c>
      <c r="D94" s="16">
        <v>42840</v>
      </c>
      <c r="E94" s="21">
        <v>3</v>
      </c>
      <c r="F94" s="59">
        <v>0.17369999999999999</v>
      </c>
      <c r="G94" s="91">
        <f t="shared" si="1"/>
        <v>55</v>
      </c>
      <c r="H94" s="74">
        <v>39</v>
      </c>
      <c r="I94" s="22">
        <v>16</v>
      </c>
      <c r="K94" s="40"/>
      <c r="L94" s="37"/>
    </row>
    <row r="95" spans="1:12" ht="12.95" customHeight="1" x14ac:dyDescent="0.2">
      <c r="A95" s="19"/>
      <c r="B95" s="20">
        <v>92</v>
      </c>
      <c r="C95" s="1">
        <v>0.27979999999999999</v>
      </c>
      <c r="D95" s="16">
        <v>42840</v>
      </c>
      <c r="E95" s="21">
        <v>3</v>
      </c>
      <c r="F95" s="59">
        <v>0.1399</v>
      </c>
      <c r="G95" s="91">
        <f t="shared" si="1"/>
        <v>90</v>
      </c>
      <c r="H95" s="74">
        <v>62</v>
      </c>
      <c r="I95" s="22">
        <v>28</v>
      </c>
      <c r="K95" s="40"/>
      <c r="L95" s="37"/>
    </row>
    <row r="96" spans="1:12" ht="12.95" customHeight="1" x14ac:dyDescent="0.2">
      <c r="A96" s="19"/>
      <c r="B96" s="20">
        <v>93</v>
      </c>
      <c r="C96" s="1">
        <v>0.36330000000000001</v>
      </c>
      <c r="D96" s="16">
        <v>42840</v>
      </c>
      <c r="E96" s="21">
        <v>3</v>
      </c>
      <c r="F96" s="59">
        <v>0.20119999999999999</v>
      </c>
      <c r="G96" s="91">
        <f t="shared" si="1"/>
        <v>62</v>
      </c>
      <c r="H96" s="74">
        <v>60</v>
      </c>
      <c r="I96" s="22">
        <v>2</v>
      </c>
      <c r="K96" s="40"/>
      <c r="L96" s="37"/>
    </row>
    <row r="97" spans="1:12" ht="12.95" customHeight="1" x14ac:dyDescent="0.2">
      <c r="A97" s="19"/>
      <c r="B97" s="20">
        <v>94</v>
      </c>
      <c r="C97" s="1">
        <v>0.34889999999999999</v>
      </c>
      <c r="D97" s="16">
        <v>42840</v>
      </c>
      <c r="E97" s="21">
        <v>3</v>
      </c>
      <c r="F97" s="59">
        <v>0.18820000000000001</v>
      </c>
      <c r="G97" s="91">
        <f t="shared" si="1"/>
        <v>54</v>
      </c>
      <c r="H97" s="74">
        <v>51</v>
      </c>
      <c r="I97" s="22">
        <v>3</v>
      </c>
      <c r="K97" s="40"/>
      <c r="L97" s="37"/>
    </row>
    <row r="98" spans="1:12" ht="12.95" customHeight="1" x14ac:dyDescent="0.2">
      <c r="A98" s="19"/>
      <c r="B98" s="20">
        <v>95</v>
      </c>
      <c r="C98" s="1">
        <v>0.32790000000000002</v>
      </c>
      <c r="D98" s="16">
        <v>42840</v>
      </c>
      <c r="E98" s="21">
        <v>3</v>
      </c>
      <c r="F98" s="59">
        <v>0.17849999999999999</v>
      </c>
      <c r="G98" s="91">
        <f t="shared" si="1"/>
        <v>45</v>
      </c>
      <c r="H98" s="74">
        <v>43</v>
      </c>
      <c r="I98" s="22">
        <v>2</v>
      </c>
      <c r="K98" s="40"/>
      <c r="L98" s="37"/>
    </row>
    <row r="99" spans="1:12" ht="12.95" customHeight="1" x14ac:dyDescent="0.2">
      <c r="A99" s="19"/>
      <c r="B99" s="20">
        <v>96</v>
      </c>
      <c r="C99" s="1">
        <v>0.29720000000000002</v>
      </c>
      <c r="D99" s="16">
        <v>42840</v>
      </c>
      <c r="E99" s="21">
        <v>3</v>
      </c>
      <c r="F99" s="59">
        <v>0.1676</v>
      </c>
      <c r="G99" s="91">
        <f t="shared" si="1"/>
        <v>46</v>
      </c>
      <c r="H99" s="74">
        <v>44</v>
      </c>
      <c r="I99" s="22">
        <v>2</v>
      </c>
      <c r="K99" s="40"/>
      <c r="L99" s="37"/>
    </row>
    <row r="100" spans="1:12" ht="12.95" customHeight="1" x14ac:dyDescent="0.2">
      <c r="A100" s="19"/>
      <c r="B100" s="20">
        <v>97</v>
      </c>
      <c r="C100" s="1">
        <v>0.24349999999999999</v>
      </c>
      <c r="D100" s="16">
        <v>42841</v>
      </c>
      <c r="E100" s="21">
        <v>4</v>
      </c>
      <c r="F100" s="59">
        <v>0.1114</v>
      </c>
      <c r="G100" s="91">
        <f t="shared" si="1"/>
        <v>50</v>
      </c>
      <c r="H100" s="74">
        <v>47</v>
      </c>
      <c r="I100" s="22">
        <v>3</v>
      </c>
      <c r="K100" s="40"/>
      <c r="L100" s="37"/>
    </row>
    <row r="101" spans="1:12" ht="12.95" customHeight="1" x14ac:dyDescent="0.2">
      <c r="A101" s="19"/>
      <c r="B101" s="20">
        <v>98</v>
      </c>
      <c r="C101" s="1">
        <v>0.2792</v>
      </c>
      <c r="D101" s="16">
        <v>42840</v>
      </c>
      <c r="E101" s="21">
        <v>3</v>
      </c>
      <c r="F101" s="59">
        <v>0.15179999999999999</v>
      </c>
      <c r="G101" s="91">
        <f t="shared" si="1"/>
        <v>42</v>
      </c>
      <c r="H101" s="74">
        <v>39</v>
      </c>
      <c r="I101" s="22">
        <v>3</v>
      </c>
      <c r="K101" s="40"/>
      <c r="L101" s="37"/>
    </row>
    <row r="102" spans="1:12" ht="12.95" customHeight="1" x14ac:dyDescent="0.2">
      <c r="A102" s="19"/>
      <c r="B102" s="20">
        <v>99</v>
      </c>
      <c r="C102" s="1">
        <v>0.29099999999999998</v>
      </c>
      <c r="D102" s="16">
        <v>42840</v>
      </c>
      <c r="E102" s="21">
        <v>3</v>
      </c>
      <c r="F102" s="59">
        <v>0.17299999999999999</v>
      </c>
      <c r="G102" s="91">
        <f t="shared" si="1"/>
        <v>56</v>
      </c>
      <c r="H102" s="74">
        <v>18</v>
      </c>
      <c r="I102" s="22">
        <v>38</v>
      </c>
      <c r="K102" s="40"/>
      <c r="L102" s="37"/>
    </row>
    <row r="103" spans="1:12" ht="12.95" customHeight="1" x14ac:dyDescent="0.2">
      <c r="A103" s="19"/>
      <c r="B103" s="20">
        <v>100</v>
      </c>
      <c r="C103" s="1">
        <v>0.30590000000000001</v>
      </c>
      <c r="D103" s="16">
        <v>42840</v>
      </c>
      <c r="E103" s="21">
        <v>3</v>
      </c>
      <c r="F103" s="59">
        <v>4.1099999999999998E-2</v>
      </c>
      <c r="G103" s="91">
        <f t="shared" si="1"/>
        <v>62</v>
      </c>
      <c r="H103" s="74">
        <v>60</v>
      </c>
      <c r="I103" s="22">
        <v>2</v>
      </c>
      <c r="K103" s="40"/>
      <c r="L103" s="37"/>
    </row>
    <row r="104" spans="1:12" ht="12.95" customHeight="1" x14ac:dyDescent="0.2">
      <c r="A104" s="19"/>
      <c r="B104" s="20">
        <v>101</v>
      </c>
      <c r="C104" s="1">
        <v>0.3901</v>
      </c>
      <c r="D104" s="16">
        <v>42840</v>
      </c>
      <c r="E104" s="21">
        <v>3</v>
      </c>
      <c r="F104" s="59">
        <v>0.21299999999999999</v>
      </c>
      <c r="G104" s="91">
        <f t="shared" si="1"/>
        <v>47</v>
      </c>
      <c r="H104" s="74">
        <v>33</v>
      </c>
      <c r="I104" s="22">
        <v>14</v>
      </c>
      <c r="K104" s="40"/>
      <c r="L104" s="37"/>
    </row>
    <row r="105" spans="1:12" ht="12.95" customHeight="1" x14ac:dyDescent="0.2">
      <c r="A105" s="19"/>
      <c r="B105" s="20">
        <v>102</v>
      </c>
      <c r="C105" s="1">
        <v>0.3664</v>
      </c>
      <c r="D105" s="16">
        <v>42840</v>
      </c>
      <c r="E105" s="21">
        <v>3</v>
      </c>
      <c r="F105" s="59">
        <v>0.1474</v>
      </c>
      <c r="G105" s="91">
        <f t="shared" si="1"/>
        <v>63</v>
      </c>
      <c r="H105" s="74">
        <v>20</v>
      </c>
      <c r="I105" s="22">
        <v>43</v>
      </c>
      <c r="K105" s="40"/>
      <c r="L105" s="37"/>
    </row>
    <row r="106" spans="1:12" ht="12.95" customHeight="1" x14ac:dyDescent="0.2">
      <c r="A106" s="19"/>
      <c r="B106" s="20">
        <v>103</v>
      </c>
      <c r="C106" s="1">
        <v>0.37859999999999999</v>
      </c>
      <c r="D106" s="16">
        <v>42840</v>
      </c>
      <c r="E106" s="21">
        <v>3</v>
      </c>
      <c r="F106" s="59">
        <v>0.1767</v>
      </c>
      <c r="G106" s="91">
        <f t="shared" si="1"/>
        <v>32</v>
      </c>
      <c r="H106" s="74">
        <v>3</v>
      </c>
      <c r="I106" s="22">
        <v>29</v>
      </c>
      <c r="K106" s="40"/>
      <c r="L106" s="37"/>
    </row>
    <row r="107" spans="1:12" ht="12.95" customHeight="1" x14ac:dyDescent="0.2">
      <c r="A107" s="19"/>
      <c r="B107" s="20">
        <v>104</v>
      </c>
      <c r="C107" s="1">
        <v>0.26490000000000002</v>
      </c>
      <c r="D107" s="16">
        <v>42840</v>
      </c>
      <c r="E107" s="21">
        <v>3</v>
      </c>
      <c r="F107" s="59">
        <v>0.1236</v>
      </c>
      <c r="G107" s="91">
        <f t="shared" si="1"/>
        <v>54</v>
      </c>
      <c r="H107" s="74">
        <v>49</v>
      </c>
      <c r="I107" s="22">
        <v>5</v>
      </c>
      <c r="K107" s="40"/>
      <c r="L107" s="37"/>
    </row>
    <row r="108" spans="1:12" ht="12.95" customHeight="1" x14ac:dyDescent="0.2">
      <c r="A108" s="19"/>
      <c r="B108" s="20">
        <v>105</v>
      </c>
      <c r="C108" s="1">
        <v>0.32669999999999999</v>
      </c>
      <c r="D108" s="16">
        <v>42840</v>
      </c>
      <c r="E108" s="21">
        <v>3</v>
      </c>
      <c r="F108" s="59">
        <v>0.17019999999999999</v>
      </c>
      <c r="G108" s="91">
        <f t="shared" si="1"/>
        <v>69</v>
      </c>
      <c r="H108" s="74">
        <v>60</v>
      </c>
      <c r="I108" s="22">
        <v>9</v>
      </c>
      <c r="K108" s="40"/>
      <c r="L108" s="37"/>
    </row>
    <row r="109" spans="1:12" ht="12.95" customHeight="1" x14ac:dyDescent="0.2">
      <c r="A109" s="19"/>
      <c r="B109" s="20">
        <v>106</v>
      </c>
      <c r="C109" s="1">
        <v>0.32879999999999998</v>
      </c>
      <c r="D109" s="16">
        <v>42840</v>
      </c>
      <c r="E109" s="21">
        <v>3</v>
      </c>
      <c r="F109" s="59">
        <v>0.18090000000000001</v>
      </c>
      <c r="G109" s="91">
        <f t="shared" si="1"/>
        <v>35</v>
      </c>
      <c r="H109" s="74">
        <v>32</v>
      </c>
      <c r="I109" s="22">
        <v>3</v>
      </c>
      <c r="K109" s="40"/>
      <c r="L109" s="37"/>
    </row>
    <row r="110" spans="1:12" ht="12.95" customHeight="1" x14ac:dyDescent="0.2">
      <c r="A110" s="19"/>
      <c r="B110" s="20">
        <v>107</v>
      </c>
      <c r="C110" s="1">
        <v>0.3463</v>
      </c>
      <c r="D110" s="16">
        <v>42840</v>
      </c>
      <c r="E110" s="21">
        <v>3</v>
      </c>
      <c r="F110" s="59">
        <v>0.14380000000000001</v>
      </c>
      <c r="G110" s="91">
        <f t="shared" si="1"/>
        <v>32</v>
      </c>
      <c r="H110" s="74">
        <v>29</v>
      </c>
      <c r="I110" s="22">
        <v>3</v>
      </c>
      <c r="K110" s="40"/>
      <c r="L110" s="37"/>
    </row>
    <row r="111" spans="1:12" ht="12.95" customHeight="1" x14ac:dyDescent="0.2">
      <c r="A111" s="19"/>
      <c r="B111" s="20">
        <v>108</v>
      </c>
      <c r="C111" s="1">
        <v>0.31130000000000002</v>
      </c>
      <c r="D111" s="16">
        <v>42840</v>
      </c>
      <c r="E111" s="21">
        <v>3</v>
      </c>
      <c r="F111" s="59">
        <v>0.1749</v>
      </c>
      <c r="G111" s="91">
        <f t="shared" si="1"/>
        <v>36</v>
      </c>
      <c r="H111" s="74">
        <v>36</v>
      </c>
      <c r="I111" s="22">
        <v>0</v>
      </c>
      <c r="K111" s="40"/>
      <c r="L111" s="37"/>
    </row>
    <row r="112" spans="1:12" ht="12.95" customHeight="1" x14ac:dyDescent="0.2">
      <c r="A112" s="19"/>
      <c r="B112" s="20">
        <v>109</v>
      </c>
      <c r="C112" s="1">
        <v>0.29780000000000001</v>
      </c>
      <c r="D112" s="16">
        <v>42840</v>
      </c>
      <c r="E112" s="21">
        <v>3</v>
      </c>
      <c r="F112" s="59">
        <v>0.1042</v>
      </c>
      <c r="G112" s="91">
        <f t="shared" si="1"/>
        <v>53</v>
      </c>
      <c r="H112" s="74">
        <v>53</v>
      </c>
      <c r="I112" s="22">
        <v>0</v>
      </c>
      <c r="K112" s="40"/>
      <c r="L112" s="37"/>
    </row>
    <row r="113" spans="1:12" ht="12.95" customHeight="1" x14ac:dyDescent="0.2">
      <c r="A113" s="19"/>
      <c r="B113" s="20">
        <v>110</v>
      </c>
      <c r="C113" s="1">
        <v>0.30830000000000002</v>
      </c>
      <c r="D113" s="16">
        <v>42840</v>
      </c>
      <c r="E113" s="21">
        <v>3</v>
      </c>
      <c r="F113" s="59">
        <v>0.15160000000000001</v>
      </c>
      <c r="G113" s="91">
        <f t="shared" si="1"/>
        <v>51</v>
      </c>
      <c r="H113" s="74">
        <v>48</v>
      </c>
      <c r="I113" s="22">
        <v>3</v>
      </c>
      <c r="K113" s="40"/>
      <c r="L113" s="37"/>
    </row>
    <row r="114" spans="1:12" ht="12.95" customHeight="1" x14ac:dyDescent="0.2">
      <c r="A114" s="19"/>
      <c r="B114" s="20">
        <v>111</v>
      </c>
      <c r="C114" s="1">
        <v>0.29099999999999998</v>
      </c>
      <c r="D114" s="16">
        <v>42840</v>
      </c>
      <c r="E114" s="21">
        <v>3</v>
      </c>
      <c r="F114" s="59">
        <v>0.15890000000000001</v>
      </c>
      <c r="G114" s="91">
        <f t="shared" si="1"/>
        <v>51</v>
      </c>
      <c r="H114" s="74">
        <v>49</v>
      </c>
      <c r="I114" s="22">
        <v>2</v>
      </c>
      <c r="K114" s="40"/>
      <c r="L114" s="37"/>
    </row>
    <row r="115" spans="1:12" ht="12.95" customHeight="1" x14ac:dyDescent="0.2">
      <c r="A115" s="19"/>
      <c r="B115" s="20">
        <v>112</v>
      </c>
      <c r="C115" s="1">
        <v>0.34789999999999999</v>
      </c>
      <c r="D115" s="16">
        <v>42840</v>
      </c>
      <c r="E115" s="21">
        <v>3</v>
      </c>
      <c r="F115" s="59">
        <v>0.16639999999999999</v>
      </c>
      <c r="G115" s="91">
        <f t="shared" si="1"/>
        <v>79</v>
      </c>
      <c r="H115" s="74">
        <v>78</v>
      </c>
      <c r="I115" s="22">
        <v>1</v>
      </c>
      <c r="K115" s="40"/>
      <c r="L115" s="37"/>
    </row>
    <row r="116" spans="1:12" ht="12.95" customHeight="1" x14ac:dyDescent="0.2">
      <c r="A116" s="19"/>
      <c r="B116" s="20">
        <v>113</v>
      </c>
      <c r="C116" s="1">
        <v>0.30380000000000001</v>
      </c>
      <c r="D116" s="16">
        <v>42840</v>
      </c>
      <c r="E116" s="21">
        <v>3</v>
      </c>
      <c r="F116" s="59">
        <v>0.16170000000000001</v>
      </c>
      <c r="G116" s="91">
        <f t="shared" si="1"/>
        <v>43</v>
      </c>
      <c r="H116" s="74">
        <v>31</v>
      </c>
      <c r="I116" s="22">
        <v>12</v>
      </c>
      <c r="K116" s="40"/>
      <c r="L116" s="37"/>
    </row>
    <row r="117" spans="1:12" ht="12.95" customHeight="1" x14ac:dyDescent="0.2">
      <c r="A117" s="19"/>
      <c r="B117" s="20">
        <v>114</v>
      </c>
      <c r="C117" s="1">
        <v>0.30299999999999999</v>
      </c>
      <c r="D117" s="16">
        <v>42840</v>
      </c>
      <c r="E117" s="21">
        <v>3</v>
      </c>
      <c r="F117" s="59">
        <v>0.1757</v>
      </c>
      <c r="G117" s="91">
        <f t="shared" si="1"/>
        <v>37</v>
      </c>
      <c r="H117" s="74">
        <v>35</v>
      </c>
      <c r="I117" s="22">
        <v>2</v>
      </c>
      <c r="K117" s="40"/>
      <c r="L117" s="37"/>
    </row>
    <row r="118" spans="1:12" ht="12.95" customHeight="1" x14ac:dyDescent="0.2">
      <c r="A118" s="19"/>
      <c r="B118" s="20">
        <v>115</v>
      </c>
      <c r="C118" s="1">
        <v>0.25119999999999998</v>
      </c>
      <c r="D118" s="16">
        <v>42840</v>
      </c>
      <c r="E118" s="21">
        <v>3</v>
      </c>
      <c r="F118" s="59">
        <v>0.1162</v>
      </c>
      <c r="G118" s="91">
        <f t="shared" si="1"/>
        <v>62</v>
      </c>
      <c r="H118" s="74">
        <v>59</v>
      </c>
      <c r="I118" s="22">
        <v>3</v>
      </c>
      <c r="K118" s="40"/>
      <c r="L118" s="37"/>
    </row>
    <row r="119" spans="1:12" ht="12.95" customHeight="1" x14ac:dyDescent="0.2">
      <c r="A119" s="19"/>
      <c r="B119" s="20">
        <v>116</v>
      </c>
      <c r="C119" s="1">
        <v>0.29060000000000002</v>
      </c>
      <c r="D119" s="16">
        <v>42841</v>
      </c>
      <c r="E119" s="21">
        <v>4</v>
      </c>
      <c r="F119" s="59">
        <v>0.1472</v>
      </c>
      <c r="G119" s="91">
        <f t="shared" si="1"/>
        <v>49</v>
      </c>
      <c r="H119" s="74">
        <v>1</v>
      </c>
      <c r="I119" s="22">
        <v>48</v>
      </c>
      <c r="K119" s="40"/>
      <c r="L119" s="37"/>
    </row>
    <row r="120" spans="1:12" ht="12.95" customHeight="1" x14ac:dyDescent="0.2">
      <c r="A120" s="19"/>
      <c r="B120" s="20">
        <v>117</v>
      </c>
      <c r="C120" s="1">
        <v>0.30709999999999998</v>
      </c>
      <c r="D120" s="16">
        <v>42840</v>
      </c>
      <c r="E120" s="21">
        <v>3</v>
      </c>
      <c r="F120" s="59">
        <v>0.12770000000000001</v>
      </c>
      <c r="G120" s="91">
        <f t="shared" si="1"/>
        <v>55</v>
      </c>
      <c r="H120" s="74">
        <v>2</v>
      </c>
      <c r="I120" s="22">
        <v>53</v>
      </c>
      <c r="K120" s="40"/>
      <c r="L120" s="37"/>
    </row>
    <row r="121" spans="1:12" ht="12.95" customHeight="1" x14ac:dyDescent="0.2">
      <c r="A121" s="19"/>
      <c r="B121" s="20">
        <v>118</v>
      </c>
      <c r="C121" s="1">
        <v>0.33500000000000002</v>
      </c>
      <c r="D121" s="16">
        <v>42840</v>
      </c>
      <c r="E121" s="21">
        <v>3</v>
      </c>
      <c r="F121" s="59">
        <v>0.15690000000000001</v>
      </c>
      <c r="G121" s="91">
        <f t="shared" si="1"/>
        <v>71</v>
      </c>
      <c r="H121" s="74">
        <v>50</v>
      </c>
      <c r="I121" s="22">
        <v>21</v>
      </c>
      <c r="K121" s="40"/>
      <c r="L121" s="37"/>
    </row>
    <row r="122" spans="1:12" ht="12.95" customHeight="1" x14ac:dyDescent="0.2">
      <c r="A122" s="19"/>
      <c r="B122" s="20">
        <v>119</v>
      </c>
      <c r="C122" s="1">
        <v>0.32879999999999998</v>
      </c>
      <c r="D122" s="16">
        <v>42841</v>
      </c>
      <c r="E122" s="21">
        <v>4</v>
      </c>
      <c r="F122" s="59">
        <v>0.17580000000000001</v>
      </c>
      <c r="G122" s="91">
        <f t="shared" si="1"/>
        <v>38</v>
      </c>
      <c r="H122" s="74">
        <v>29</v>
      </c>
      <c r="I122" s="22">
        <v>9</v>
      </c>
      <c r="K122" s="40"/>
      <c r="L122" s="37"/>
    </row>
    <row r="123" spans="1:12" ht="12.95" customHeight="1" x14ac:dyDescent="0.2">
      <c r="A123" s="19"/>
      <c r="B123" s="20">
        <v>120</v>
      </c>
      <c r="C123" s="1">
        <v>0.32550000000000001</v>
      </c>
      <c r="D123" s="16">
        <v>42840</v>
      </c>
      <c r="E123" s="21">
        <v>3</v>
      </c>
      <c r="F123" s="59">
        <v>0.18240000000000001</v>
      </c>
      <c r="G123" s="91">
        <f t="shared" si="1"/>
        <v>29</v>
      </c>
      <c r="H123" s="74">
        <v>19</v>
      </c>
      <c r="I123" s="22">
        <v>10</v>
      </c>
      <c r="K123" s="40"/>
      <c r="L123" s="37"/>
    </row>
    <row r="124" spans="1:12" ht="12.95" customHeight="1" x14ac:dyDescent="0.2">
      <c r="A124" s="19"/>
      <c r="B124" s="20">
        <v>121</v>
      </c>
      <c r="C124" s="1">
        <v>0.23760000000000001</v>
      </c>
      <c r="D124" s="16">
        <v>42840</v>
      </c>
      <c r="E124" s="21">
        <v>3</v>
      </c>
      <c r="F124" s="59">
        <v>0.11940000000000001</v>
      </c>
      <c r="G124" s="91">
        <f t="shared" si="1"/>
        <v>55</v>
      </c>
      <c r="H124" s="74">
        <v>39</v>
      </c>
      <c r="I124" s="22">
        <v>16</v>
      </c>
      <c r="K124" s="40"/>
      <c r="L124" s="37"/>
    </row>
    <row r="125" spans="1:12" ht="12.95" customHeight="1" x14ac:dyDescent="0.2">
      <c r="A125" s="19"/>
      <c r="B125" s="20">
        <v>122</v>
      </c>
      <c r="C125" s="1">
        <v>0.36459999999999998</v>
      </c>
      <c r="D125" s="16">
        <v>42841</v>
      </c>
      <c r="E125" s="21">
        <v>4</v>
      </c>
      <c r="F125" s="59">
        <v>0.17349999999999999</v>
      </c>
      <c r="G125" s="91">
        <f t="shared" si="1"/>
        <v>0</v>
      </c>
      <c r="H125" s="74"/>
      <c r="I125" s="22"/>
      <c r="K125" s="40"/>
      <c r="L125" s="37"/>
    </row>
    <row r="126" spans="1:12" ht="12.95" customHeight="1" x14ac:dyDescent="0.2">
      <c r="A126" s="19"/>
      <c r="B126" s="20">
        <v>123</v>
      </c>
      <c r="C126" s="1">
        <v>0.29970000000000002</v>
      </c>
      <c r="D126" s="23">
        <v>42839</v>
      </c>
      <c r="E126" s="21">
        <v>2</v>
      </c>
      <c r="F126" s="59">
        <v>0.1754</v>
      </c>
      <c r="G126" s="91">
        <f t="shared" si="1"/>
        <v>0</v>
      </c>
      <c r="H126" s="74"/>
      <c r="I126" s="22"/>
      <c r="K126" s="40"/>
      <c r="L126" s="37"/>
    </row>
    <row r="127" spans="1:12" ht="12.95" customHeight="1" x14ac:dyDescent="0.2">
      <c r="A127" s="19"/>
      <c r="B127" s="20">
        <v>124</v>
      </c>
      <c r="C127" s="1">
        <v>0.31719999999999998</v>
      </c>
      <c r="D127" s="16">
        <v>42840</v>
      </c>
      <c r="E127" s="21">
        <v>3</v>
      </c>
      <c r="F127" s="59">
        <v>0.16719999999999999</v>
      </c>
      <c r="G127" s="91">
        <f t="shared" si="1"/>
        <v>0</v>
      </c>
      <c r="H127" s="74"/>
      <c r="I127" s="22"/>
      <c r="K127" s="40"/>
      <c r="L127" s="37"/>
    </row>
    <row r="128" spans="1:12" ht="12.95" customHeight="1" x14ac:dyDescent="0.2">
      <c r="A128" s="19"/>
      <c r="B128" s="20">
        <v>125</v>
      </c>
      <c r="C128" s="1">
        <v>0.29599999999999999</v>
      </c>
      <c r="D128" s="16">
        <v>42840</v>
      </c>
      <c r="E128" s="21">
        <v>3</v>
      </c>
      <c r="F128" s="59">
        <v>0.13400000000000001</v>
      </c>
      <c r="G128" s="91">
        <f t="shared" si="1"/>
        <v>0</v>
      </c>
      <c r="H128" s="74"/>
      <c r="I128" s="22"/>
      <c r="K128" s="40"/>
      <c r="L128" s="37"/>
    </row>
    <row r="129" spans="1:12" ht="12.95" customHeight="1" x14ac:dyDescent="0.2">
      <c r="A129" s="19"/>
      <c r="B129" s="20">
        <v>126</v>
      </c>
      <c r="C129" s="1">
        <v>0.25019999999999998</v>
      </c>
      <c r="D129" s="16">
        <v>42840</v>
      </c>
      <c r="E129" s="21">
        <v>3</v>
      </c>
      <c r="F129" s="59">
        <v>0.1449</v>
      </c>
      <c r="G129" s="91">
        <f t="shared" si="1"/>
        <v>0</v>
      </c>
      <c r="H129" s="74"/>
      <c r="I129" s="22"/>
      <c r="K129" s="40"/>
      <c r="L129" s="37"/>
    </row>
    <row r="130" spans="1:12" ht="12.95" customHeight="1" x14ac:dyDescent="0.2">
      <c r="A130" s="19"/>
      <c r="B130" s="20">
        <v>127</v>
      </c>
      <c r="C130" s="1">
        <v>0.40560000000000002</v>
      </c>
      <c r="D130" s="16">
        <v>42840</v>
      </c>
      <c r="E130" s="21">
        <v>3</v>
      </c>
      <c r="F130" s="59">
        <v>0.22140000000000001</v>
      </c>
      <c r="G130" s="91">
        <f t="shared" si="1"/>
        <v>0</v>
      </c>
      <c r="H130" s="74"/>
      <c r="I130" s="22"/>
      <c r="K130" s="40"/>
      <c r="L130" s="37"/>
    </row>
    <row r="131" spans="1:12" ht="12.95" customHeight="1" x14ac:dyDescent="0.2">
      <c r="A131" s="19"/>
      <c r="B131" s="20">
        <v>128</v>
      </c>
      <c r="C131" s="1">
        <v>0.31230000000000002</v>
      </c>
      <c r="D131" s="23">
        <v>42839</v>
      </c>
      <c r="E131" s="21">
        <v>2</v>
      </c>
      <c r="F131" s="59">
        <v>0.15790000000000001</v>
      </c>
      <c r="G131" s="91">
        <f t="shared" si="1"/>
        <v>0</v>
      </c>
      <c r="H131" s="74"/>
      <c r="I131" s="22"/>
      <c r="K131" s="40"/>
      <c r="L131" s="37"/>
    </row>
    <row r="132" spans="1:12" ht="12.95" customHeight="1" x14ac:dyDescent="0.2">
      <c r="A132" s="19"/>
      <c r="B132" s="20">
        <v>129</v>
      </c>
      <c r="C132" s="1">
        <v>0.29970000000000002</v>
      </c>
      <c r="D132" s="23">
        <v>42839</v>
      </c>
      <c r="E132" s="21">
        <v>2</v>
      </c>
      <c r="F132" s="59">
        <v>0.1477</v>
      </c>
      <c r="G132" s="91">
        <f t="shared" si="1"/>
        <v>0</v>
      </c>
      <c r="H132" s="74"/>
      <c r="I132" s="22"/>
      <c r="K132" s="40"/>
      <c r="L132" s="37"/>
    </row>
    <row r="133" spans="1:12" ht="12.95" customHeight="1" x14ac:dyDescent="0.2">
      <c r="A133" s="19"/>
      <c r="B133" s="20">
        <v>130</v>
      </c>
      <c r="C133" s="1">
        <v>0.3301</v>
      </c>
      <c r="D133" s="16">
        <v>42840</v>
      </c>
      <c r="E133" s="21">
        <v>3</v>
      </c>
      <c r="F133" s="59">
        <v>0.18049999999999999</v>
      </c>
      <c r="G133" s="91">
        <f t="shared" si="1"/>
        <v>0</v>
      </c>
      <c r="H133" s="74"/>
      <c r="I133" s="22"/>
      <c r="K133" s="40"/>
      <c r="L133" s="37"/>
    </row>
    <row r="134" spans="1:12" ht="12.95" customHeight="1" x14ac:dyDescent="0.2">
      <c r="A134" s="19"/>
      <c r="B134" s="20">
        <v>131</v>
      </c>
      <c r="C134" s="1">
        <v>0.24590000000000001</v>
      </c>
      <c r="D134" s="23">
        <v>42842</v>
      </c>
      <c r="E134" s="21">
        <v>5</v>
      </c>
      <c r="F134" s="59">
        <v>5.1700000000000003E-2</v>
      </c>
      <c r="G134" s="91">
        <f t="shared" ref="G134:G197" si="2">H134+I134</f>
        <v>0</v>
      </c>
      <c r="H134" s="74"/>
      <c r="I134" s="22"/>
      <c r="K134" s="40"/>
      <c r="L134" s="37"/>
    </row>
    <row r="135" spans="1:12" ht="12.95" customHeight="1" x14ac:dyDescent="0.2">
      <c r="A135" s="19"/>
      <c r="B135" s="20">
        <v>132</v>
      </c>
      <c r="C135" s="1">
        <v>0.30969999999999998</v>
      </c>
      <c r="D135" s="16">
        <v>42840</v>
      </c>
      <c r="E135" s="21">
        <v>3</v>
      </c>
      <c r="F135" s="59">
        <v>0.15379999999999999</v>
      </c>
      <c r="G135" s="91">
        <f t="shared" si="2"/>
        <v>0</v>
      </c>
      <c r="H135" s="74"/>
      <c r="I135" s="22"/>
      <c r="K135" s="40"/>
      <c r="L135" s="37"/>
    </row>
    <row r="136" spans="1:12" ht="12.95" customHeight="1" x14ac:dyDescent="0.2">
      <c r="A136" s="19"/>
      <c r="B136" s="20">
        <v>133</v>
      </c>
      <c r="C136" s="1">
        <v>0.31269999999999998</v>
      </c>
      <c r="D136" s="23">
        <v>42839</v>
      </c>
      <c r="E136" s="21">
        <v>2</v>
      </c>
      <c r="F136" s="59">
        <v>0.15890000000000001</v>
      </c>
      <c r="G136" s="91">
        <f t="shared" si="2"/>
        <v>0</v>
      </c>
      <c r="H136" s="74"/>
      <c r="I136" s="22"/>
      <c r="K136" s="40"/>
      <c r="L136" s="37"/>
    </row>
    <row r="137" spans="1:12" ht="12.95" customHeight="1" x14ac:dyDescent="0.2">
      <c r="A137" s="19"/>
      <c r="B137" s="20">
        <v>134</v>
      </c>
      <c r="C137" s="1">
        <v>0.32190000000000002</v>
      </c>
      <c r="D137" s="23">
        <v>42839</v>
      </c>
      <c r="E137" s="21">
        <v>2</v>
      </c>
      <c r="F137" s="59">
        <v>0.1517</v>
      </c>
      <c r="G137" s="91">
        <f t="shared" si="2"/>
        <v>0</v>
      </c>
      <c r="H137" s="74"/>
      <c r="I137" s="22"/>
      <c r="K137" s="40"/>
      <c r="L137" s="37"/>
    </row>
    <row r="138" spans="1:12" ht="12.95" customHeight="1" x14ac:dyDescent="0.2">
      <c r="A138" s="19"/>
      <c r="B138" s="20">
        <v>135</v>
      </c>
      <c r="C138" s="1">
        <v>0.35959999999999998</v>
      </c>
      <c r="D138" s="23">
        <v>42839</v>
      </c>
      <c r="E138" s="21">
        <v>2</v>
      </c>
      <c r="F138" s="59">
        <v>0.1978</v>
      </c>
      <c r="G138" s="91">
        <f t="shared" si="2"/>
        <v>0</v>
      </c>
      <c r="H138" s="74"/>
      <c r="I138" s="22"/>
      <c r="K138" s="40"/>
      <c r="L138" s="37"/>
    </row>
    <row r="139" spans="1:12" ht="12.95" customHeight="1" x14ac:dyDescent="0.2">
      <c r="A139" s="19"/>
      <c r="B139" s="20">
        <v>136</v>
      </c>
      <c r="C139" s="1">
        <v>0.36130000000000001</v>
      </c>
      <c r="D139" s="16">
        <v>42840</v>
      </c>
      <c r="E139" s="21">
        <v>3</v>
      </c>
      <c r="F139" s="59">
        <v>0.2001</v>
      </c>
      <c r="G139" s="91">
        <f t="shared" si="2"/>
        <v>0</v>
      </c>
      <c r="H139" s="74"/>
      <c r="I139" s="22"/>
      <c r="K139" s="40"/>
      <c r="L139" s="37"/>
    </row>
    <row r="140" spans="1:12" ht="12.95" customHeight="1" x14ac:dyDescent="0.2">
      <c r="A140" s="19"/>
      <c r="B140" s="20">
        <v>137</v>
      </c>
      <c r="C140" s="1">
        <v>0.27129999999999999</v>
      </c>
      <c r="D140" s="16">
        <v>42840</v>
      </c>
      <c r="E140" s="21">
        <v>3</v>
      </c>
      <c r="F140" s="59">
        <v>0.15620000000000001</v>
      </c>
      <c r="G140" s="91">
        <f t="shared" si="2"/>
        <v>0</v>
      </c>
      <c r="H140" s="74"/>
      <c r="I140" s="22"/>
      <c r="K140" s="40"/>
      <c r="L140" s="37"/>
    </row>
    <row r="141" spans="1:12" ht="12.95" customHeight="1" x14ac:dyDescent="0.2">
      <c r="A141" s="19"/>
      <c r="B141" s="20">
        <v>138</v>
      </c>
      <c r="C141" s="1">
        <v>0.3347</v>
      </c>
      <c r="D141" s="23">
        <v>42841</v>
      </c>
      <c r="E141" s="21">
        <v>4</v>
      </c>
      <c r="F141" s="59">
        <v>0.18609999999999999</v>
      </c>
      <c r="G141" s="91">
        <f t="shared" si="2"/>
        <v>0</v>
      </c>
      <c r="H141" s="74"/>
      <c r="I141" s="22"/>
      <c r="K141" s="40"/>
      <c r="L141" s="37"/>
    </row>
    <row r="142" spans="1:12" ht="12.95" customHeight="1" x14ac:dyDescent="0.2">
      <c r="A142" s="19"/>
      <c r="B142" s="20">
        <v>139</v>
      </c>
      <c r="C142" s="1">
        <v>0.39660000000000001</v>
      </c>
      <c r="D142" s="23">
        <v>42839</v>
      </c>
      <c r="E142" s="21">
        <v>2</v>
      </c>
      <c r="F142" s="59">
        <v>0.2238</v>
      </c>
      <c r="G142" s="91">
        <f t="shared" si="2"/>
        <v>0</v>
      </c>
      <c r="H142" s="74"/>
      <c r="I142" s="22"/>
      <c r="K142" s="40"/>
      <c r="L142" s="37"/>
    </row>
    <row r="143" spans="1:12" ht="12.95" customHeight="1" x14ac:dyDescent="0.2">
      <c r="A143" s="19"/>
      <c r="B143" s="20">
        <v>140</v>
      </c>
      <c r="C143" s="1">
        <v>0.23469999999999999</v>
      </c>
      <c r="D143" s="16">
        <v>42840</v>
      </c>
      <c r="E143" s="21">
        <v>3</v>
      </c>
      <c r="F143" s="59">
        <v>0.1149</v>
      </c>
      <c r="G143" s="91">
        <f t="shared" si="2"/>
        <v>0</v>
      </c>
      <c r="H143" s="74"/>
      <c r="I143" s="22"/>
      <c r="K143" s="40"/>
      <c r="L143" s="37"/>
    </row>
    <row r="144" spans="1:12" ht="12.95" customHeight="1" x14ac:dyDescent="0.2">
      <c r="A144" s="19"/>
      <c r="B144" s="20">
        <v>141</v>
      </c>
      <c r="C144" s="1">
        <v>0.24610000000000001</v>
      </c>
      <c r="D144" s="16">
        <v>42840</v>
      </c>
      <c r="E144" s="21">
        <v>3</v>
      </c>
      <c r="F144" s="59">
        <v>0.1313</v>
      </c>
      <c r="G144" s="91">
        <f t="shared" si="2"/>
        <v>0</v>
      </c>
      <c r="H144" s="74"/>
      <c r="I144" s="22"/>
      <c r="K144" s="40"/>
      <c r="L144" s="37"/>
    </row>
    <row r="145" spans="1:12" ht="12.95" customHeight="1" x14ac:dyDescent="0.2">
      <c r="A145" s="19"/>
      <c r="B145" s="20">
        <v>142</v>
      </c>
      <c r="C145" s="1">
        <v>0.35220000000000001</v>
      </c>
      <c r="D145" s="16">
        <v>42840</v>
      </c>
      <c r="E145" s="21">
        <v>3</v>
      </c>
      <c r="F145" s="59">
        <v>0.20580000000000001</v>
      </c>
      <c r="G145" s="91">
        <f t="shared" si="2"/>
        <v>0</v>
      </c>
      <c r="H145" s="74"/>
      <c r="I145" s="22"/>
      <c r="K145" s="40"/>
      <c r="L145" s="37"/>
    </row>
    <row r="146" spans="1:12" ht="12.95" customHeight="1" x14ac:dyDescent="0.2">
      <c r="A146" s="19"/>
      <c r="B146" s="20">
        <v>143</v>
      </c>
      <c r="C146" s="1">
        <v>0.2676</v>
      </c>
      <c r="D146" s="23">
        <v>42841</v>
      </c>
      <c r="E146" s="21">
        <v>4</v>
      </c>
      <c r="F146" s="59">
        <v>7.3300000000000004E-2</v>
      </c>
      <c r="G146" s="91">
        <f t="shared" si="2"/>
        <v>0</v>
      </c>
      <c r="H146" s="74"/>
      <c r="I146" s="22"/>
      <c r="K146" s="40"/>
      <c r="L146" s="37"/>
    </row>
    <row r="147" spans="1:12" ht="12.95" customHeight="1" x14ac:dyDescent="0.2">
      <c r="A147" s="19"/>
      <c r="B147" s="20">
        <v>144</v>
      </c>
      <c r="C147" s="1">
        <v>0.40029999999999999</v>
      </c>
      <c r="D147" s="16">
        <v>42840</v>
      </c>
      <c r="E147" s="21">
        <v>3</v>
      </c>
      <c r="F147" s="59">
        <v>0.184</v>
      </c>
      <c r="G147" s="91">
        <f t="shared" si="2"/>
        <v>0</v>
      </c>
      <c r="H147" s="74"/>
      <c r="I147" s="22"/>
      <c r="K147" s="40"/>
      <c r="L147" s="37"/>
    </row>
    <row r="148" spans="1:12" ht="12.95" customHeight="1" x14ac:dyDescent="0.2">
      <c r="A148" s="19">
        <v>42838</v>
      </c>
      <c r="B148" s="20">
        <v>145</v>
      </c>
      <c r="C148" s="1">
        <v>0.45800000000000002</v>
      </c>
      <c r="D148" s="23">
        <v>42840</v>
      </c>
      <c r="E148" s="21">
        <v>2</v>
      </c>
      <c r="F148" s="59">
        <v>0.1943</v>
      </c>
      <c r="G148" s="91">
        <f t="shared" si="2"/>
        <v>57</v>
      </c>
      <c r="H148" s="74">
        <v>51</v>
      </c>
      <c r="I148" s="22">
        <v>6</v>
      </c>
      <c r="K148" s="40"/>
      <c r="L148" s="37"/>
    </row>
    <row r="149" spans="1:12" ht="12.95" customHeight="1" x14ac:dyDescent="0.2">
      <c r="A149" s="19"/>
      <c r="B149" s="20">
        <v>146</v>
      </c>
      <c r="C149" s="1">
        <v>0.35820000000000002</v>
      </c>
      <c r="D149" s="16">
        <v>42841</v>
      </c>
      <c r="E149" s="21">
        <v>3</v>
      </c>
      <c r="F149" s="59">
        <v>0.18110000000000001</v>
      </c>
      <c r="G149" s="91">
        <f t="shared" si="2"/>
        <v>48</v>
      </c>
      <c r="H149" s="74">
        <v>45</v>
      </c>
      <c r="I149" s="22">
        <v>3</v>
      </c>
      <c r="K149" s="40"/>
      <c r="L149" s="37"/>
    </row>
    <row r="150" spans="1:12" ht="12.95" customHeight="1" x14ac:dyDescent="0.2">
      <c r="A150" s="19"/>
      <c r="B150" s="20">
        <v>147</v>
      </c>
      <c r="C150" s="1">
        <v>0.25059999999999999</v>
      </c>
      <c r="D150" s="16">
        <v>42841</v>
      </c>
      <c r="E150" s="21">
        <v>3</v>
      </c>
      <c r="F150" s="59">
        <v>0.1328</v>
      </c>
      <c r="G150" s="91">
        <f t="shared" si="2"/>
        <v>54</v>
      </c>
      <c r="H150" s="74">
        <v>50</v>
      </c>
      <c r="I150" s="22">
        <v>4</v>
      </c>
      <c r="K150" s="40"/>
      <c r="L150" s="37"/>
    </row>
    <row r="151" spans="1:12" ht="12.95" customHeight="1" x14ac:dyDescent="0.2">
      <c r="A151" s="19"/>
      <c r="B151" s="20">
        <v>148</v>
      </c>
      <c r="C151" s="1">
        <v>0.28789999999999999</v>
      </c>
      <c r="D151" s="16">
        <v>42841</v>
      </c>
      <c r="E151" s="21">
        <v>3</v>
      </c>
      <c r="F151" s="59">
        <v>0.1595</v>
      </c>
      <c r="G151" s="91">
        <f t="shared" si="2"/>
        <v>46</v>
      </c>
      <c r="H151" s="74">
        <v>20</v>
      </c>
      <c r="I151" s="22">
        <v>26</v>
      </c>
      <c r="K151" s="40"/>
      <c r="L151" s="37"/>
    </row>
    <row r="152" spans="1:12" ht="12.95" customHeight="1" x14ac:dyDescent="0.2">
      <c r="A152" s="19"/>
      <c r="B152" s="20">
        <v>149</v>
      </c>
      <c r="C152" s="1">
        <v>0.36699999999999999</v>
      </c>
      <c r="D152" s="16">
        <v>42841</v>
      </c>
      <c r="E152" s="21">
        <v>3</v>
      </c>
      <c r="F152" s="59">
        <v>8.6800000000000002E-2</v>
      </c>
      <c r="G152" s="91">
        <f t="shared" si="2"/>
        <v>47</v>
      </c>
      <c r="H152" s="74">
        <v>46</v>
      </c>
      <c r="I152" s="22">
        <v>1</v>
      </c>
      <c r="K152" s="40"/>
      <c r="L152" s="37"/>
    </row>
    <row r="153" spans="1:12" ht="12.95" customHeight="1" x14ac:dyDescent="0.2">
      <c r="A153" s="19"/>
      <c r="B153" s="20">
        <v>150</v>
      </c>
      <c r="C153" s="1">
        <v>0.34379999999999999</v>
      </c>
      <c r="D153" s="23">
        <v>42839</v>
      </c>
      <c r="E153" s="21">
        <v>1</v>
      </c>
      <c r="F153" s="59">
        <v>0.18640000000000001</v>
      </c>
      <c r="G153" s="91">
        <f t="shared" si="2"/>
        <v>61</v>
      </c>
      <c r="H153" s="74">
        <v>54</v>
      </c>
      <c r="I153" s="22">
        <v>7</v>
      </c>
      <c r="K153" s="40"/>
      <c r="L153" s="37"/>
    </row>
    <row r="154" spans="1:12" ht="12.95" customHeight="1" x14ac:dyDescent="0.2">
      <c r="A154" s="19"/>
      <c r="B154" s="20">
        <v>151</v>
      </c>
      <c r="C154" s="1">
        <v>0.40889999999999999</v>
      </c>
      <c r="D154" s="16">
        <v>42841</v>
      </c>
      <c r="E154" s="21">
        <v>3</v>
      </c>
      <c r="F154" s="59">
        <v>0.16209999999999999</v>
      </c>
      <c r="G154" s="91">
        <f t="shared" si="2"/>
        <v>41</v>
      </c>
      <c r="H154" s="74">
        <v>39</v>
      </c>
      <c r="I154" s="22">
        <v>2</v>
      </c>
      <c r="K154" s="40"/>
      <c r="L154" s="37"/>
    </row>
    <row r="155" spans="1:12" ht="12.95" customHeight="1" x14ac:dyDescent="0.2">
      <c r="A155" s="19"/>
      <c r="B155" s="20">
        <v>152</v>
      </c>
      <c r="C155" s="1">
        <v>0.28149999999999997</v>
      </c>
      <c r="D155" s="16">
        <v>42841</v>
      </c>
      <c r="E155" s="21">
        <v>3</v>
      </c>
      <c r="F155" s="59">
        <v>0.1623</v>
      </c>
      <c r="G155" s="91">
        <f t="shared" si="2"/>
        <v>46</v>
      </c>
      <c r="H155" s="74">
        <v>30</v>
      </c>
      <c r="I155" s="22">
        <v>16</v>
      </c>
      <c r="K155" s="40"/>
      <c r="L155" s="37"/>
    </row>
    <row r="156" spans="1:12" ht="12.95" customHeight="1" x14ac:dyDescent="0.2">
      <c r="A156" s="19"/>
      <c r="B156" s="20">
        <v>153</v>
      </c>
      <c r="C156" s="1">
        <v>0.32879999999999998</v>
      </c>
      <c r="D156" s="23">
        <v>42840</v>
      </c>
      <c r="E156" s="21">
        <v>2</v>
      </c>
      <c r="F156" s="59">
        <v>0.18</v>
      </c>
      <c r="G156" s="91">
        <f t="shared" si="2"/>
        <v>51</v>
      </c>
      <c r="H156" s="74">
        <v>39</v>
      </c>
      <c r="I156" s="22">
        <v>12</v>
      </c>
      <c r="K156" s="40"/>
      <c r="L156" s="37"/>
    </row>
    <row r="157" spans="1:12" ht="12.95" customHeight="1" x14ac:dyDescent="0.2">
      <c r="A157" s="19"/>
      <c r="B157" s="20">
        <v>154</v>
      </c>
      <c r="C157" s="1">
        <v>0.31459999999999999</v>
      </c>
      <c r="D157" s="16">
        <v>42841</v>
      </c>
      <c r="E157" s="21">
        <v>3</v>
      </c>
      <c r="F157" s="59">
        <v>0.16950000000000001</v>
      </c>
      <c r="G157" s="91">
        <f t="shared" si="2"/>
        <v>54</v>
      </c>
      <c r="H157" s="74">
        <v>49</v>
      </c>
      <c r="I157" s="22">
        <v>5</v>
      </c>
      <c r="K157" s="40"/>
      <c r="L157" s="37"/>
    </row>
    <row r="158" spans="1:12" ht="12.95" customHeight="1" x14ac:dyDescent="0.2">
      <c r="A158" s="19"/>
      <c r="B158" s="20">
        <v>155</v>
      </c>
      <c r="C158" s="1">
        <v>0.26040000000000002</v>
      </c>
      <c r="D158" s="23">
        <v>42839</v>
      </c>
      <c r="E158" s="21">
        <v>1</v>
      </c>
      <c r="F158" s="59">
        <v>0.12740000000000001</v>
      </c>
      <c r="G158" s="91">
        <f t="shared" si="2"/>
        <v>43</v>
      </c>
      <c r="H158" s="74">
        <v>28</v>
      </c>
      <c r="I158" s="22">
        <v>15</v>
      </c>
      <c r="K158" s="40"/>
      <c r="L158" s="37"/>
    </row>
    <row r="159" spans="1:12" ht="12.95" customHeight="1" x14ac:dyDescent="0.2">
      <c r="A159" s="19"/>
      <c r="B159" s="20">
        <v>156</v>
      </c>
      <c r="C159" s="1">
        <v>0.19750000000000001</v>
      </c>
      <c r="D159" s="23">
        <v>42840</v>
      </c>
      <c r="E159" s="21">
        <v>2</v>
      </c>
      <c r="F159" s="59">
        <v>0.104</v>
      </c>
      <c r="G159" s="91">
        <f t="shared" si="2"/>
        <v>36</v>
      </c>
      <c r="H159" s="74">
        <v>29</v>
      </c>
      <c r="I159" s="22">
        <v>7</v>
      </c>
      <c r="K159" s="40"/>
      <c r="L159" s="37"/>
    </row>
    <row r="160" spans="1:12" ht="12.95" customHeight="1" x14ac:dyDescent="0.2">
      <c r="A160" s="19"/>
      <c r="B160" s="20">
        <v>157</v>
      </c>
      <c r="C160" s="1">
        <v>0.27260000000000001</v>
      </c>
      <c r="D160" s="16">
        <v>42842</v>
      </c>
      <c r="E160" s="21">
        <v>4</v>
      </c>
      <c r="F160" s="59">
        <v>9.8599999999999993E-2</v>
      </c>
      <c r="G160" s="91">
        <f t="shared" si="2"/>
        <v>66</v>
      </c>
      <c r="H160" s="74">
        <v>11</v>
      </c>
      <c r="I160" s="22">
        <v>55</v>
      </c>
      <c r="K160" s="40"/>
      <c r="L160" s="37"/>
    </row>
    <row r="161" spans="1:12" ht="12.95" customHeight="1" x14ac:dyDescent="0.2">
      <c r="A161" s="19"/>
      <c r="B161" s="20">
        <v>158</v>
      </c>
      <c r="C161" s="1">
        <v>0.49259999999999998</v>
      </c>
      <c r="D161" s="23">
        <v>42840</v>
      </c>
      <c r="E161" s="21">
        <v>2</v>
      </c>
      <c r="F161" s="59">
        <v>0.23780000000000001</v>
      </c>
      <c r="G161" s="91">
        <f t="shared" si="2"/>
        <v>44</v>
      </c>
      <c r="H161" s="74">
        <v>39</v>
      </c>
      <c r="I161" s="22">
        <v>5</v>
      </c>
      <c r="K161" s="40"/>
      <c r="L161" s="37"/>
    </row>
    <row r="162" spans="1:12" ht="12.95" customHeight="1" x14ac:dyDescent="0.2">
      <c r="A162" s="19"/>
      <c r="B162" s="20">
        <v>159</v>
      </c>
      <c r="C162" s="1">
        <v>0.42870000000000003</v>
      </c>
      <c r="D162" s="16">
        <v>42841</v>
      </c>
      <c r="E162" s="21">
        <v>3</v>
      </c>
      <c r="F162" s="59">
        <v>0.22040000000000001</v>
      </c>
      <c r="G162" s="91">
        <f t="shared" si="2"/>
        <v>42</v>
      </c>
      <c r="H162" s="74">
        <v>39</v>
      </c>
      <c r="I162" s="22">
        <v>3</v>
      </c>
      <c r="J162" s="27" t="s">
        <v>9</v>
      </c>
      <c r="K162" s="40"/>
      <c r="L162" s="37"/>
    </row>
    <row r="163" spans="1:12" ht="12.95" customHeight="1" x14ac:dyDescent="0.2">
      <c r="A163" s="19"/>
      <c r="B163" s="20">
        <v>160</v>
      </c>
      <c r="C163" s="1">
        <v>0.27739999999999998</v>
      </c>
      <c r="D163" s="16">
        <v>42841</v>
      </c>
      <c r="E163" s="21">
        <v>3</v>
      </c>
      <c r="F163" s="59">
        <v>0.1449</v>
      </c>
      <c r="G163" s="91">
        <f t="shared" si="2"/>
        <v>42</v>
      </c>
      <c r="H163" s="74">
        <v>26</v>
      </c>
      <c r="I163" s="22">
        <v>16</v>
      </c>
      <c r="K163" s="40"/>
      <c r="L163" s="37"/>
    </row>
    <row r="164" spans="1:12" ht="12.95" customHeight="1" x14ac:dyDescent="0.2">
      <c r="A164" s="19"/>
      <c r="B164" s="20">
        <v>161</v>
      </c>
      <c r="C164" s="1">
        <v>0.37209999999999999</v>
      </c>
      <c r="D164" s="16">
        <v>42841</v>
      </c>
      <c r="E164" s="21">
        <v>3</v>
      </c>
      <c r="F164" s="59">
        <v>0.20349999999999999</v>
      </c>
      <c r="G164" s="91">
        <f t="shared" si="2"/>
        <v>46</v>
      </c>
      <c r="H164" s="74">
        <v>12</v>
      </c>
      <c r="I164" s="22">
        <v>34</v>
      </c>
      <c r="K164" s="40"/>
      <c r="L164" s="37"/>
    </row>
    <row r="165" spans="1:12" ht="12.95" customHeight="1" x14ac:dyDescent="0.2">
      <c r="A165" s="19"/>
      <c r="B165" s="20">
        <v>162</v>
      </c>
      <c r="C165" s="1">
        <v>0.3034</v>
      </c>
      <c r="D165" s="16">
        <v>42841</v>
      </c>
      <c r="E165" s="21">
        <v>3</v>
      </c>
      <c r="F165" s="59">
        <v>0.16550000000000001</v>
      </c>
      <c r="G165" s="91">
        <f t="shared" si="2"/>
        <v>56</v>
      </c>
      <c r="H165" s="74">
        <v>48</v>
      </c>
      <c r="I165" s="22">
        <v>8</v>
      </c>
      <c r="K165" s="40"/>
      <c r="L165" s="37"/>
    </row>
    <row r="166" spans="1:12" ht="12.95" customHeight="1" x14ac:dyDescent="0.2">
      <c r="A166" s="19"/>
      <c r="B166" s="20">
        <v>163</v>
      </c>
      <c r="C166" s="1">
        <v>0.33500000000000002</v>
      </c>
      <c r="D166" s="16">
        <v>42841</v>
      </c>
      <c r="E166" s="21">
        <v>3</v>
      </c>
      <c r="F166" s="59">
        <v>0.1694</v>
      </c>
      <c r="G166" s="91">
        <f t="shared" si="2"/>
        <v>59</v>
      </c>
      <c r="H166" s="74">
        <v>49</v>
      </c>
      <c r="I166" s="22">
        <v>10</v>
      </c>
      <c r="K166" s="40"/>
      <c r="L166" s="37"/>
    </row>
    <row r="167" spans="1:12" ht="12.95" customHeight="1" x14ac:dyDescent="0.2">
      <c r="A167" s="19"/>
      <c r="B167" s="20">
        <v>164</v>
      </c>
      <c r="C167" s="1">
        <v>0.31740000000000002</v>
      </c>
      <c r="D167" s="16">
        <v>42841</v>
      </c>
      <c r="E167" s="21">
        <v>3</v>
      </c>
      <c r="F167" s="59">
        <v>0.16189999999999999</v>
      </c>
      <c r="G167" s="91">
        <f t="shared" si="2"/>
        <v>36</v>
      </c>
      <c r="H167" s="74">
        <v>36</v>
      </c>
      <c r="I167" s="22">
        <v>0</v>
      </c>
      <c r="K167" s="40"/>
      <c r="L167" s="37"/>
    </row>
    <row r="168" spans="1:12" ht="12.95" customHeight="1" x14ac:dyDescent="0.2">
      <c r="A168" s="19"/>
      <c r="B168" s="20">
        <v>165</v>
      </c>
      <c r="C168" s="1">
        <v>0.3049</v>
      </c>
      <c r="D168" s="16">
        <v>42841</v>
      </c>
      <c r="E168" s="21">
        <v>3</v>
      </c>
      <c r="F168" s="59">
        <v>0.1772</v>
      </c>
      <c r="G168" s="91">
        <f t="shared" si="2"/>
        <v>46</v>
      </c>
      <c r="H168" s="74">
        <v>40</v>
      </c>
      <c r="I168" s="22">
        <v>6</v>
      </c>
      <c r="K168" s="40"/>
      <c r="L168" s="37"/>
    </row>
    <row r="169" spans="1:12" ht="12.95" customHeight="1" x14ac:dyDescent="0.2">
      <c r="A169" s="19"/>
      <c r="B169" s="20">
        <v>166</v>
      </c>
      <c r="C169" s="1">
        <v>0.30980000000000002</v>
      </c>
      <c r="D169" s="23" t="s">
        <v>37</v>
      </c>
      <c r="E169" s="21"/>
      <c r="F169" s="59"/>
      <c r="G169" s="91">
        <f t="shared" si="2"/>
        <v>0</v>
      </c>
      <c r="H169" s="74">
        <v>0</v>
      </c>
      <c r="I169" s="22">
        <v>0</v>
      </c>
      <c r="K169" s="40"/>
      <c r="L169" s="37"/>
    </row>
    <row r="170" spans="1:12" ht="12.95" customHeight="1" x14ac:dyDescent="0.2">
      <c r="A170" s="19"/>
      <c r="B170" s="20">
        <v>167</v>
      </c>
      <c r="C170" s="1">
        <v>0.41160000000000002</v>
      </c>
      <c r="D170" s="16">
        <v>42842</v>
      </c>
      <c r="E170" s="21">
        <v>4</v>
      </c>
      <c r="F170" s="59">
        <v>0.2099</v>
      </c>
      <c r="G170" s="91">
        <f t="shared" si="2"/>
        <v>50</v>
      </c>
      <c r="H170" s="74">
        <v>39</v>
      </c>
      <c r="I170" s="22">
        <v>11</v>
      </c>
      <c r="K170" s="40"/>
      <c r="L170" s="37"/>
    </row>
    <row r="171" spans="1:12" ht="12.95" customHeight="1" x14ac:dyDescent="0.2">
      <c r="A171" s="19"/>
      <c r="B171" s="20">
        <v>168</v>
      </c>
      <c r="C171" s="1">
        <v>0.3417</v>
      </c>
      <c r="D171" s="16">
        <v>42841</v>
      </c>
      <c r="E171" s="21">
        <v>3</v>
      </c>
      <c r="F171" s="59">
        <v>0.15609999999999999</v>
      </c>
      <c r="G171" s="91">
        <f t="shared" si="2"/>
        <v>55</v>
      </c>
      <c r="H171" s="74">
        <v>46</v>
      </c>
      <c r="I171" s="22">
        <v>9</v>
      </c>
      <c r="K171" s="40"/>
      <c r="L171" s="37"/>
    </row>
    <row r="172" spans="1:12" ht="12.95" customHeight="1" x14ac:dyDescent="0.2">
      <c r="A172" s="19"/>
      <c r="B172" s="20">
        <v>169</v>
      </c>
      <c r="C172" s="1">
        <v>0.4476</v>
      </c>
      <c r="D172" s="16">
        <v>42841</v>
      </c>
      <c r="E172" s="21">
        <v>3</v>
      </c>
      <c r="F172" s="59">
        <v>0.2369</v>
      </c>
      <c r="G172" s="91">
        <f t="shared" si="2"/>
        <v>41</v>
      </c>
      <c r="H172" s="74">
        <v>33</v>
      </c>
      <c r="I172" s="22">
        <v>8</v>
      </c>
      <c r="K172" s="40"/>
      <c r="L172" s="37"/>
    </row>
    <row r="173" spans="1:12" ht="12.95" customHeight="1" x14ac:dyDescent="0.2">
      <c r="A173" s="19"/>
      <c r="B173" s="20">
        <v>170</v>
      </c>
      <c r="C173" s="1">
        <v>0.31030000000000002</v>
      </c>
      <c r="D173" s="16">
        <v>42841</v>
      </c>
      <c r="E173" s="21">
        <v>3</v>
      </c>
      <c r="F173" s="59">
        <v>4.3400000000000001E-2</v>
      </c>
      <c r="G173" s="91">
        <f t="shared" si="2"/>
        <v>40</v>
      </c>
      <c r="H173" s="74">
        <v>37</v>
      </c>
      <c r="I173" s="22">
        <v>3</v>
      </c>
      <c r="K173" s="40"/>
      <c r="L173" s="37"/>
    </row>
    <row r="174" spans="1:12" ht="12.95" customHeight="1" x14ac:dyDescent="0.2">
      <c r="A174" s="19"/>
      <c r="B174" s="20">
        <v>171</v>
      </c>
      <c r="C174" s="1">
        <v>0.21840000000000001</v>
      </c>
      <c r="D174" s="16">
        <v>42840</v>
      </c>
      <c r="E174" s="21">
        <v>2</v>
      </c>
      <c r="F174" s="59">
        <v>0.1205</v>
      </c>
      <c r="G174" s="91">
        <f t="shared" si="2"/>
        <v>31</v>
      </c>
      <c r="H174" s="74">
        <v>28</v>
      </c>
      <c r="I174" s="22">
        <v>3</v>
      </c>
      <c r="K174" s="40"/>
      <c r="L174" s="37"/>
    </row>
    <row r="175" spans="1:12" ht="12.95" customHeight="1" x14ac:dyDescent="0.2">
      <c r="A175" s="19"/>
      <c r="B175" s="20">
        <v>172</v>
      </c>
      <c r="C175" s="1">
        <v>0.39529999999999998</v>
      </c>
      <c r="D175" s="16">
        <v>42841</v>
      </c>
      <c r="E175" s="21">
        <v>3</v>
      </c>
      <c r="F175" s="59">
        <v>0.2324</v>
      </c>
      <c r="G175" s="91">
        <f t="shared" si="2"/>
        <v>41</v>
      </c>
      <c r="H175" s="74">
        <v>38</v>
      </c>
      <c r="I175" s="22">
        <v>3</v>
      </c>
      <c r="K175" s="40"/>
      <c r="L175" s="37"/>
    </row>
    <row r="176" spans="1:12" ht="12.95" customHeight="1" x14ac:dyDescent="0.2">
      <c r="A176" s="19"/>
      <c r="B176" s="20">
        <v>173</v>
      </c>
      <c r="C176" s="1">
        <v>0.2424</v>
      </c>
      <c r="D176" s="16">
        <v>42841</v>
      </c>
      <c r="E176" s="21">
        <v>3</v>
      </c>
      <c r="F176" s="59">
        <v>0.12790000000000001</v>
      </c>
      <c r="G176" s="91">
        <f t="shared" si="2"/>
        <v>49</v>
      </c>
      <c r="H176" s="74">
        <v>33</v>
      </c>
      <c r="I176" s="22">
        <v>16</v>
      </c>
      <c r="K176" s="40"/>
      <c r="L176" s="37"/>
    </row>
    <row r="177" spans="1:12" ht="12.95" customHeight="1" x14ac:dyDescent="0.2">
      <c r="A177" s="19"/>
      <c r="B177" s="20">
        <v>174</v>
      </c>
      <c r="C177" s="1">
        <v>0.27539999999999998</v>
      </c>
      <c r="D177" s="16">
        <v>42842</v>
      </c>
      <c r="E177" s="21">
        <v>4</v>
      </c>
      <c r="F177" s="59">
        <v>0.1444</v>
      </c>
      <c r="G177" s="91">
        <f t="shared" si="2"/>
        <v>56</v>
      </c>
      <c r="H177" s="74">
        <v>55</v>
      </c>
      <c r="I177" s="22">
        <v>1</v>
      </c>
      <c r="K177" s="40"/>
      <c r="L177" s="37"/>
    </row>
    <row r="178" spans="1:12" ht="12.95" customHeight="1" x14ac:dyDescent="0.2">
      <c r="A178" s="19"/>
      <c r="B178" s="20">
        <v>175</v>
      </c>
      <c r="C178" s="1">
        <v>0.34599999999999997</v>
      </c>
      <c r="D178" s="16">
        <v>42841</v>
      </c>
      <c r="E178" s="21">
        <v>3</v>
      </c>
      <c r="F178" s="59">
        <v>0.16289999999999999</v>
      </c>
      <c r="G178" s="91">
        <f t="shared" si="2"/>
        <v>62</v>
      </c>
      <c r="H178" s="74">
        <v>59</v>
      </c>
      <c r="I178" s="22">
        <v>3</v>
      </c>
      <c r="K178" s="40"/>
      <c r="L178" s="37"/>
    </row>
    <row r="179" spans="1:12" ht="12.95" customHeight="1" x14ac:dyDescent="0.2">
      <c r="A179" s="19"/>
      <c r="B179" s="20">
        <v>176</v>
      </c>
      <c r="C179" s="1">
        <v>0.26840000000000003</v>
      </c>
      <c r="D179" s="16">
        <v>42840</v>
      </c>
      <c r="E179" s="21">
        <v>2</v>
      </c>
      <c r="F179" s="59">
        <v>0.15190000000000001</v>
      </c>
      <c r="G179" s="91">
        <f t="shared" si="2"/>
        <v>52</v>
      </c>
      <c r="H179" s="74">
        <v>26</v>
      </c>
      <c r="I179" s="22">
        <v>26</v>
      </c>
      <c r="K179" s="40"/>
      <c r="L179" s="37"/>
    </row>
    <row r="180" spans="1:12" ht="12.95" customHeight="1" x14ac:dyDescent="0.2">
      <c r="A180" s="19"/>
      <c r="B180" s="20">
        <v>177</v>
      </c>
      <c r="C180" s="1">
        <v>0.30420000000000003</v>
      </c>
      <c r="D180" s="23" t="s">
        <v>37</v>
      </c>
      <c r="E180" s="21"/>
      <c r="F180" s="59"/>
      <c r="G180" s="91">
        <f t="shared" si="2"/>
        <v>0</v>
      </c>
      <c r="H180" s="74">
        <v>0</v>
      </c>
      <c r="I180" s="22">
        <v>0</v>
      </c>
      <c r="K180" s="40"/>
      <c r="L180" s="37"/>
    </row>
    <row r="181" spans="1:12" ht="12.95" customHeight="1" x14ac:dyDescent="0.2">
      <c r="A181" s="19"/>
      <c r="B181" s="20">
        <v>178</v>
      </c>
      <c r="C181" s="1">
        <v>0.27039999999999997</v>
      </c>
      <c r="D181" s="16">
        <v>42841</v>
      </c>
      <c r="E181" s="21">
        <v>3</v>
      </c>
      <c r="F181" s="59">
        <v>0.13089999999999999</v>
      </c>
      <c r="G181" s="91">
        <f t="shared" si="2"/>
        <v>64</v>
      </c>
      <c r="H181" s="74">
        <v>46</v>
      </c>
      <c r="I181" s="22">
        <v>18</v>
      </c>
      <c r="K181" s="40"/>
      <c r="L181" s="37"/>
    </row>
    <row r="182" spans="1:12" ht="12.95" customHeight="1" x14ac:dyDescent="0.2">
      <c r="A182" s="19"/>
      <c r="B182" s="20">
        <v>179</v>
      </c>
      <c r="C182" s="1">
        <v>0.25119999999999998</v>
      </c>
      <c r="D182" s="16">
        <v>42843</v>
      </c>
      <c r="E182" s="21">
        <v>3</v>
      </c>
      <c r="F182" s="59">
        <v>0.11609999999999999</v>
      </c>
      <c r="G182" s="91">
        <f t="shared" si="2"/>
        <v>35</v>
      </c>
      <c r="H182" s="74">
        <v>30</v>
      </c>
      <c r="I182" s="22">
        <v>5</v>
      </c>
      <c r="K182" s="40"/>
      <c r="L182" s="37"/>
    </row>
    <row r="183" spans="1:12" ht="12.95" customHeight="1" x14ac:dyDescent="0.2">
      <c r="A183" s="19"/>
      <c r="B183" s="20">
        <v>180</v>
      </c>
      <c r="C183" s="1">
        <v>0.37480000000000002</v>
      </c>
      <c r="D183" s="16">
        <v>42841</v>
      </c>
      <c r="E183" s="21">
        <v>3</v>
      </c>
      <c r="F183" s="59">
        <v>9.4700000000000006E-2</v>
      </c>
      <c r="G183" s="91">
        <f t="shared" si="2"/>
        <v>42</v>
      </c>
      <c r="H183" s="74">
        <v>38</v>
      </c>
      <c r="I183" s="22">
        <v>4</v>
      </c>
      <c r="K183" s="40"/>
      <c r="L183" s="37"/>
    </row>
    <row r="184" spans="1:12" ht="12.95" customHeight="1" x14ac:dyDescent="0.2">
      <c r="A184" s="19"/>
      <c r="B184" s="20">
        <v>181</v>
      </c>
      <c r="C184" s="1">
        <v>0.3231</v>
      </c>
      <c r="D184" s="16">
        <v>42841</v>
      </c>
      <c r="E184" s="21">
        <v>3</v>
      </c>
      <c r="F184" s="59">
        <v>0.15409999999999999</v>
      </c>
      <c r="G184" s="91">
        <f t="shared" si="2"/>
        <v>39</v>
      </c>
      <c r="H184" s="74">
        <v>37</v>
      </c>
      <c r="I184" s="22">
        <v>2</v>
      </c>
      <c r="K184" s="40"/>
      <c r="L184" s="37"/>
    </row>
    <row r="185" spans="1:12" ht="12.95" customHeight="1" x14ac:dyDescent="0.2">
      <c r="A185" s="19"/>
      <c r="B185" s="20">
        <v>182</v>
      </c>
      <c r="C185" s="1">
        <v>0.37880000000000003</v>
      </c>
      <c r="D185" s="16">
        <v>42841</v>
      </c>
      <c r="E185" s="21">
        <v>3</v>
      </c>
      <c r="F185" s="59">
        <v>0.21679999999999999</v>
      </c>
      <c r="G185" s="91">
        <f t="shared" si="2"/>
        <v>51</v>
      </c>
      <c r="H185" s="74">
        <v>46</v>
      </c>
      <c r="I185" s="22">
        <v>5</v>
      </c>
      <c r="K185" s="40"/>
      <c r="L185" s="37"/>
    </row>
    <row r="186" spans="1:12" ht="12.95" customHeight="1" x14ac:dyDescent="0.2">
      <c r="A186" s="19"/>
      <c r="B186" s="20">
        <v>183</v>
      </c>
      <c r="C186" s="1">
        <v>0.37759999999999999</v>
      </c>
      <c r="D186" s="16">
        <v>42841</v>
      </c>
      <c r="E186" s="21">
        <v>3</v>
      </c>
      <c r="F186" s="59">
        <v>0.1986</v>
      </c>
      <c r="G186" s="91">
        <f t="shared" si="2"/>
        <v>58</v>
      </c>
      <c r="H186" s="74">
        <v>14</v>
      </c>
      <c r="I186" s="22">
        <v>44</v>
      </c>
      <c r="K186" s="40"/>
      <c r="L186" s="37"/>
    </row>
    <row r="187" spans="1:12" ht="12.95" customHeight="1" x14ac:dyDescent="0.2">
      <c r="A187" s="19"/>
      <c r="B187" s="20">
        <v>184</v>
      </c>
      <c r="C187" s="1">
        <v>0.27979999999999999</v>
      </c>
      <c r="D187" s="16">
        <v>42841</v>
      </c>
      <c r="E187" s="21">
        <v>3</v>
      </c>
      <c r="F187" s="59">
        <v>0.1409</v>
      </c>
      <c r="G187" s="91">
        <f t="shared" si="2"/>
        <v>56</v>
      </c>
      <c r="H187" s="74">
        <v>52</v>
      </c>
      <c r="I187" s="22">
        <v>4</v>
      </c>
      <c r="K187" s="40"/>
      <c r="L187" s="37"/>
    </row>
    <row r="188" spans="1:12" ht="12.95" customHeight="1" x14ac:dyDescent="0.2">
      <c r="A188" s="19"/>
      <c r="B188" s="20">
        <v>185</v>
      </c>
      <c r="C188" s="1">
        <v>0.36209999999999998</v>
      </c>
      <c r="D188" s="16">
        <v>42841</v>
      </c>
      <c r="E188" s="21">
        <v>3</v>
      </c>
      <c r="F188" s="59">
        <v>0.20380000000000001</v>
      </c>
      <c r="G188" s="91">
        <f t="shared" si="2"/>
        <v>53</v>
      </c>
      <c r="H188" s="74">
        <v>27</v>
      </c>
      <c r="I188" s="22">
        <v>26</v>
      </c>
      <c r="K188" s="40"/>
      <c r="L188" s="37"/>
    </row>
    <row r="189" spans="1:12" ht="12.95" customHeight="1" x14ac:dyDescent="0.2">
      <c r="A189" s="19"/>
      <c r="B189" s="20">
        <v>186</v>
      </c>
      <c r="C189" s="1">
        <v>0.32040000000000002</v>
      </c>
      <c r="D189" s="16">
        <v>42841</v>
      </c>
      <c r="E189" s="21">
        <v>3</v>
      </c>
      <c r="F189" s="59">
        <v>0.1812</v>
      </c>
      <c r="G189" s="91">
        <f t="shared" si="2"/>
        <v>34</v>
      </c>
      <c r="H189" s="74">
        <v>32</v>
      </c>
      <c r="I189" s="22">
        <v>2</v>
      </c>
      <c r="K189" s="40"/>
      <c r="L189" s="37"/>
    </row>
    <row r="190" spans="1:12" ht="12.95" customHeight="1" x14ac:dyDescent="0.2">
      <c r="A190" s="19"/>
      <c r="B190" s="20">
        <v>187</v>
      </c>
      <c r="C190" s="1">
        <v>0.37659999999999999</v>
      </c>
      <c r="D190" s="16">
        <v>42841</v>
      </c>
      <c r="E190" s="21">
        <v>3</v>
      </c>
      <c r="F190" s="59">
        <v>0.12870000000000001</v>
      </c>
      <c r="G190" s="91">
        <f t="shared" si="2"/>
        <v>0</v>
      </c>
      <c r="H190" s="74">
        <v>0</v>
      </c>
      <c r="I190" s="22">
        <v>0</v>
      </c>
      <c r="K190" s="40"/>
      <c r="L190" s="37"/>
    </row>
    <row r="191" spans="1:12" ht="12.95" customHeight="1" x14ac:dyDescent="0.2">
      <c r="A191" s="19"/>
      <c r="B191" s="20">
        <v>188</v>
      </c>
      <c r="C191" s="1">
        <v>0.32679999999999998</v>
      </c>
      <c r="D191" s="16">
        <v>42841</v>
      </c>
      <c r="E191" s="21">
        <v>3</v>
      </c>
      <c r="F191" s="59">
        <v>0.1888</v>
      </c>
      <c r="G191" s="91">
        <f t="shared" si="2"/>
        <v>0</v>
      </c>
      <c r="H191" s="74">
        <v>0</v>
      </c>
      <c r="I191" s="22">
        <v>0</v>
      </c>
      <c r="K191" s="40"/>
      <c r="L191" s="37"/>
    </row>
    <row r="192" spans="1:12" ht="12.95" customHeight="1" x14ac:dyDescent="0.2">
      <c r="A192" s="19"/>
      <c r="B192" s="20">
        <v>189</v>
      </c>
      <c r="C192" s="1">
        <v>0.29649999999999999</v>
      </c>
      <c r="D192" s="23" t="s">
        <v>37</v>
      </c>
      <c r="E192" s="21"/>
      <c r="F192" s="59"/>
      <c r="G192" s="91">
        <f t="shared" si="2"/>
        <v>0</v>
      </c>
      <c r="H192" s="74">
        <v>0</v>
      </c>
      <c r="I192" s="22">
        <v>0</v>
      </c>
      <c r="K192" s="40"/>
      <c r="L192" s="37"/>
    </row>
    <row r="193" spans="1:12" ht="12.95" customHeight="1" x14ac:dyDescent="0.2">
      <c r="A193" s="19"/>
      <c r="B193" s="20">
        <v>190</v>
      </c>
      <c r="C193" s="1">
        <v>0.32669999999999999</v>
      </c>
      <c r="D193" s="16">
        <v>42841</v>
      </c>
      <c r="E193" s="21">
        <v>3</v>
      </c>
      <c r="F193" s="59">
        <v>0.16350000000000001</v>
      </c>
      <c r="G193" s="91">
        <f t="shared" si="2"/>
        <v>62</v>
      </c>
      <c r="H193" s="74">
        <v>61</v>
      </c>
      <c r="I193" s="22">
        <v>1</v>
      </c>
      <c r="K193" s="40"/>
      <c r="L193" s="37"/>
    </row>
    <row r="194" spans="1:12" ht="12.95" customHeight="1" x14ac:dyDescent="0.2">
      <c r="A194" s="19"/>
      <c r="B194" s="20">
        <v>191</v>
      </c>
      <c r="C194" s="1">
        <v>0.31540000000000001</v>
      </c>
      <c r="D194" s="16">
        <v>42842</v>
      </c>
      <c r="E194" s="21">
        <v>4</v>
      </c>
      <c r="F194" s="59">
        <v>0.1615</v>
      </c>
      <c r="G194" s="91">
        <f t="shared" si="2"/>
        <v>38</v>
      </c>
      <c r="H194" s="74">
        <v>24</v>
      </c>
      <c r="I194" s="22">
        <v>14</v>
      </c>
      <c r="K194" s="40"/>
      <c r="L194" s="37"/>
    </row>
    <row r="195" spans="1:12" ht="12.95" customHeight="1" x14ac:dyDescent="0.2">
      <c r="A195" s="19"/>
      <c r="B195" s="20">
        <v>192</v>
      </c>
      <c r="C195" s="1">
        <v>0.31180000000000002</v>
      </c>
      <c r="D195" s="16">
        <v>42841</v>
      </c>
      <c r="E195" s="21">
        <v>3</v>
      </c>
      <c r="F195" s="59">
        <v>0.1651</v>
      </c>
      <c r="G195" s="91">
        <f t="shared" si="2"/>
        <v>41</v>
      </c>
      <c r="H195" s="74">
        <v>33</v>
      </c>
      <c r="I195" s="22">
        <v>8</v>
      </c>
      <c r="K195" s="40"/>
      <c r="L195" s="37"/>
    </row>
    <row r="196" spans="1:12" ht="12.95" customHeight="1" x14ac:dyDescent="0.2">
      <c r="A196" s="19"/>
      <c r="B196" s="20">
        <v>193</v>
      </c>
      <c r="C196" s="1">
        <v>0.3226</v>
      </c>
      <c r="D196" s="16">
        <v>42841</v>
      </c>
      <c r="E196" s="21">
        <v>3</v>
      </c>
      <c r="F196" s="68"/>
      <c r="G196" s="91">
        <f t="shared" si="2"/>
        <v>0</v>
      </c>
      <c r="H196" s="92"/>
      <c r="I196" s="93"/>
      <c r="K196" s="40"/>
      <c r="L196" s="37"/>
    </row>
    <row r="197" spans="1:12" ht="12.95" customHeight="1" x14ac:dyDescent="0.2">
      <c r="A197" s="19"/>
      <c r="B197" s="20">
        <v>194</v>
      </c>
      <c r="C197" s="1">
        <v>0.253</v>
      </c>
      <c r="D197" s="16">
        <v>42841</v>
      </c>
      <c r="E197" s="21">
        <v>3</v>
      </c>
      <c r="F197" s="68"/>
      <c r="G197" s="91">
        <f t="shared" si="2"/>
        <v>0</v>
      </c>
      <c r="H197" s="92"/>
      <c r="I197" s="93"/>
      <c r="K197" s="40"/>
      <c r="L197" s="37"/>
    </row>
    <row r="198" spans="1:12" ht="12.95" customHeight="1" x14ac:dyDescent="0.2">
      <c r="A198" s="19"/>
      <c r="B198" s="20">
        <v>195</v>
      </c>
      <c r="C198" s="1">
        <v>0.30159999999999998</v>
      </c>
      <c r="D198" s="16">
        <v>42841</v>
      </c>
      <c r="E198" s="21">
        <v>3</v>
      </c>
      <c r="F198" s="68" t="s">
        <v>39</v>
      </c>
      <c r="G198" s="91">
        <f t="shared" ref="G198:G261" si="3">H198+I198</f>
        <v>0</v>
      </c>
      <c r="H198" s="92"/>
      <c r="I198" s="93"/>
      <c r="K198" s="40"/>
      <c r="L198" s="37"/>
    </row>
    <row r="199" spans="1:12" ht="12.95" customHeight="1" x14ac:dyDescent="0.2">
      <c r="A199" s="19"/>
      <c r="B199" s="20">
        <v>196</v>
      </c>
      <c r="C199" s="1">
        <v>0.31409999999999999</v>
      </c>
      <c r="D199" s="16">
        <v>42841</v>
      </c>
      <c r="E199" s="21">
        <v>3</v>
      </c>
      <c r="F199" s="68" t="s">
        <v>40</v>
      </c>
      <c r="G199" s="91">
        <f t="shared" si="3"/>
        <v>0</v>
      </c>
      <c r="H199" s="92"/>
      <c r="I199" s="93"/>
      <c r="K199" s="40"/>
      <c r="L199" s="37"/>
    </row>
    <row r="200" spans="1:12" ht="12.95" customHeight="1" x14ac:dyDescent="0.2">
      <c r="A200" s="19"/>
      <c r="B200" s="20">
        <v>197</v>
      </c>
      <c r="C200" s="1">
        <v>0.34360000000000002</v>
      </c>
      <c r="D200" s="16">
        <v>42841</v>
      </c>
      <c r="E200" s="21">
        <v>3</v>
      </c>
      <c r="F200" s="68"/>
      <c r="G200" s="91">
        <f t="shared" si="3"/>
        <v>0</v>
      </c>
      <c r="H200" s="92"/>
      <c r="I200" s="93"/>
      <c r="K200" s="40"/>
      <c r="L200" s="37"/>
    </row>
    <row r="201" spans="1:12" ht="12.95" customHeight="1" x14ac:dyDescent="0.2">
      <c r="A201" s="19"/>
      <c r="B201" s="20">
        <v>198</v>
      </c>
      <c r="C201" s="1">
        <v>0.38030000000000003</v>
      </c>
      <c r="D201" s="16">
        <v>42841</v>
      </c>
      <c r="E201" s="21">
        <v>3</v>
      </c>
      <c r="F201" s="68"/>
      <c r="G201" s="91">
        <f t="shared" si="3"/>
        <v>0</v>
      </c>
      <c r="H201" s="92"/>
      <c r="I201" s="93"/>
      <c r="K201" s="40"/>
      <c r="L201" s="37"/>
    </row>
    <row r="202" spans="1:12" ht="12.95" customHeight="1" x14ac:dyDescent="0.2">
      <c r="A202" s="19"/>
      <c r="B202" s="20">
        <v>199</v>
      </c>
      <c r="C202" s="1">
        <v>0.40129999999999999</v>
      </c>
      <c r="D202" s="16">
        <v>42841</v>
      </c>
      <c r="E202" s="21">
        <v>3</v>
      </c>
      <c r="F202" s="68"/>
      <c r="G202" s="91">
        <f t="shared" si="3"/>
        <v>0</v>
      </c>
      <c r="H202" s="92"/>
      <c r="I202" s="93"/>
      <c r="K202" s="40"/>
      <c r="L202" s="37"/>
    </row>
    <row r="203" spans="1:12" ht="12.95" customHeight="1" x14ac:dyDescent="0.2">
      <c r="A203" s="19"/>
      <c r="B203" s="20">
        <v>200</v>
      </c>
      <c r="C203" s="1">
        <v>0.34260000000000002</v>
      </c>
      <c r="D203" s="16">
        <v>42841</v>
      </c>
      <c r="E203" s="21">
        <v>3</v>
      </c>
      <c r="F203" s="68"/>
      <c r="G203" s="91">
        <f t="shared" si="3"/>
        <v>0</v>
      </c>
      <c r="H203" s="92"/>
      <c r="I203" s="93"/>
      <c r="K203" s="40"/>
      <c r="L203" s="37"/>
    </row>
    <row r="204" spans="1:12" ht="12.95" customHeight="1" x14ac:dyDescent="0.2">
      <c r="A204" s="19"/>
      <c r="B204" s="20">
        <v>201</v>
      </c>
      <c r="C204" s="1">
        <v>0.42159999999999997</v>
      </c>
      <c r="D204" s="16">
        <v>42841</v>
      </c>
      <c r="E204" s="21">
        <v>3</v>
      </c>
      <c r="F204" s="68"/>
      <c r="G204" s="91">
        <f t="shared" si="3"/>
        <v>0</v>
      </c>
      <c r="H204" s="92"/>
      <c r="I204" s="93"/>
      <c r="K204" s="40"/>
      <c r="L204" s="37"/>
    </row>
    <row r="205" spans="1:12" ht="12.95" customHeight="1" x14ac:dyDescent="0.2">
      <c r="A205" s="19"/>
      <c r="B205" s="20">
        <v>202</v>
      </c>
      <c r="C205" s="1">
        <v>0.34589999999999999</v>
      </c>
      <c r="D205" s="16">
        <v>42842</v>
      </c>
      <c r="E205" s="21">
        <v>4</v>
      </c>
      <c r="F205" s="68"/>
      <c r="G205" s="91">
        <f t="shared" si="3"/>
        <v>0</v>
      </c>
      <c r="H205" s="92"/>
      <c r="I205" s="93"/>
      <c r="K205" s="40"/>
      <c r="L205" s="37"/>
    </row>
    <row r="206" spans="1:12" ht="12.95" customHeight="1" x14ac:dyDescent="0.2">
      <c r="A206" s="19"/>
      <c r="B206" s="20">
        <v>203</v>
      </c>
      <c r="C206" s="1">
        <v>0.3216</v>
      </c>
      <c r="D206" s="16">
        <v>42841</v>
      </c>
      <c r="E206" s="21">
        <v>3</v>
      </c>
      <c r="F206" s="68"/>
      <c r="G206" s="91">
        <f t="shared" si="3"/>
        <v>0</v>
      </c>
      <c r="H206" s="92"/>
      <c r="I206" s="93"/>
      <c r="K206" s="40"/>
      <c r="L206" s="37"/>
    </row>
    <row r="207" spans="1:12" ht="12.95" customHeight="1" x14ac:dyDescent="0.2">
      <c r="A207" s="19"/>
      <c r="B207" s="20">
        <v>204</v>
      </c>
      <c r="C207" s="1">
        <v>0.36309999999999998</v>
      </c>
      <c r="D207" s="16">
        <v>42841</v>
      </c>
      <c r="E207" s="21">
        <v>3</v>
      </c>
      <c r="F207" s="68"/>
      <c r="G207" s="91">
        <f t="shared" si="3"/>
        <v>0</v>
      </c>
      <c r="H207" s="92"/>
      <c r="I207" s="93"/>
      <c r="K207" s="40"/>
      <c r="L207" s="37"/>
    </row>
    <row r="208" spans="1:12" ht="12.95" customHeight="1" x14ac:dyDescent="0.2">
      <c r="A208" s="19"/>
      <c r="B208" s="20">
        <v>205</v>
      </c>
      <c r="C208" s="1">
        <v>0.3795</v>
      </c>
      <c r="D208" s="16">
        <v>42840</v>
      </c>
      <c r="E208" s="21">
        <v>2</v>
      </c>
      <c r="F208" s="68"/>
      <c r="G208" s="91">
        <f t="shared" si="3"/>
        <v>0</v>
      </c>
      <c r="H208" s="92"/>
      <c r="I208" s="93"/>
      <c r="K208" s="40"/>
      <c r="L208" s="37"/>
    </row>
    <row r="209" spans="1:12" ht="12.95" customHeight="1" x14ac:dyDescent="0.2">
      <c r="A209" s="19"/>
      <c r="B209" s="20">
        <v>206</v>
      </c>
      <c r="C209" s="1">
        <v>0.29289999999999999</v>
      </c>
      <c r="D209" s="16">
        <v>42842</v>
      </c>
      <c r="E209" s="21">
        <v>4</v>
      </c>
      <c r="F209" s="68"/>
      <c r="G209" s="91">
        <f t="shared" si="3"/>
        <v>0</v>
      </c>
      <c r="H209" s="92"/>
      <c r="I209" s="93"/>
      <c r="K209" s="40"/>
      <c r="L209" s="37"/>
    </row>
    <row r="210" spans="1:12" ht="12.95" customHeight="1" x14ac:dyDescent="0.2">
      <c r="A210" s="19"/>
      <c r="B210" s="20">
        <v>207</v>
      </c>
      <c r="C210" s="1">
        <v>0.43559999999999999</v>
      </c>
      <c r="D210" s="16">
        <v>42841</v>
      </c>
      <c r="E210" s="21">
        <v>3</v>
      </c>
      <c r="F210" s="68"/>
      <c r="G210" s="91">
        <f t="shared" si="3"/>
        <v>0</v>
      </c>
      <c r="H210" s="92"/>
      <c r="I210" s="93"/>
      <c r="K210" s="40"/>
      <c r="L210" s="37"/>
    </row>
    <row r="211" spans="1:12" ht="12.95" customHeight="1" x14ac:dyDescent="0.2">
      <c r="A211" s="19"/>
      <c r="B211" s="20">
        <v>208</v>
      </c>
      <c r="C211" s="1">
        <v>0.35680000000000001</v>
      </c>
      <c r="D211" s="16">
        <v>42840</v>
      </c>
      <c r="E211" s="21">
        <v>2</v>
      </c>
      <c r="F211" s="68"/>
      <c r="G211" s="91">
        <f t="shared" si="3"/>
        <v>0</v>
      </c>
      <c r="H211" s="92"/>
      <c r="I211" s="93"/>
      <c r="K211" s="40"/>
      <c r="L211" s="37"/>
    </row>
    <row r="212" spans="1:12" ht="12.95" customHeight="1" x14ac:dyDescent="0.2">
      <c r="A212" s="19"/>
      <c r="B212" s="20">
        <v>209</v>
      </c>
      <c r="C212" s="1">
        <v>0.40839999999999999</v>
      </c>
      <c r="D212" s="16">
        <v>42841</v>
      </c>
      <c r="E212" s="21">
        <v>3</v>
      </c>
      <c r="F212" s="68"/>
      <c r="G212" s="91">
        <f t="shared" si="3"/>
        <v>0</v>
      </c>
      <c r="H212" s="92"/>
      <c r="I212" s="93"/>
      <c r="K212" s="40"/>
      <c r="L212" s="37"/>
    </row>
    <row r="213" spans="1:12" ht="12.95" customHeight="1" x14ac:dyDescent="0.2">
      <c r="A213" s="19"/>
      <c r="B213" s="20">
        <v>210</v>
      </c>
      <c r="C213" s="1">
        <v>0.31809999999999999</v>
      </c>
      <c r="D213" s="16">
        <v>42840</v>
      </c>
      <c r="E213" s="21">
        <v>2</v>
      </c>
      <c r="F213" s="68"/>
      <c r="G213" s="91">
        <f t="shared" si="3"/>
        <v>0</v>
      </c>
      <c r="H213" s="92"/>
      <c r="I213" s="93"/>
      <c r="K213" s="40"/>
      <c r="L213" s="37"/>
    </row>
    <row r="214" spans="1:12" ht="12.95" customHeight="1" x14ac:dyDescent="0.2">
      <c r="A214" s="19"/>
      <c r="B214" s="20">
        <v>211</v>
      </c>
      <c r="C214" s="1">
        <v>0.26719999999999999</v>
      </c>
      <c r="D214" s="16">
        <v>42841</v>
      </c>
      <c r="E214" s="21">
        <v>3</v>
      </c>
      <c r="F214" s="68"/>
      <c r="G214" s="91">
        <f t="shared" si="3"/>
        <v>0</v>
      </c>
      <c r="H214" s="92"/>
      <c r="I214" s="93"/>
      <c r="K214" s="40"/>
      <c r="L214" s="37"/>
    </row>
    <row r="215" spans="1:12" ht="12.95" customHeight="1" x14ac:dyDescent="0.2">
      <c r="A215" s="19"/>
      <c r="B215" s="20">
        <v>212</v>
      </c>
      <c r="C215" s="1">
        <v>0.32169999999999999</v>
      </c>
      <c r="D215" s="16">
        <v>42841</v>
      </c>
      <c r="E215" s="21">
        <v>3</v>
      </c>
      <c r="F215" s="68"/>
      <c r="G215" s="91">
        <f t="shared" si="3"/>
        <v>0</v>
      </c>
      <c r="H215" s="92"/>
      <c r="I215" s="93"/>
      <c r="K215" s="40"/>
      <c r="L215" s="37"/>
    </row>
    <row r="216" spans="1:12" ht="12.95" customHeight="1" x14ac:dyDescent="0.2">
      <c r="A216" s="19"/>
      <c r="B216" s="20">
        <v>213</v>
      </c>
      <c r="C216" s="1">
        <v>0.41930000000000001</v>
      </c>
      <c r="D216" s="16">
        <v>42841</v>
      </c>
      <c r="E216" s="21">
        <v>3</v>
      </c>
      <c r="F216" s="68"/>
      <c r="G216" s="91">
        <f t="shared" si="3"/>
        <v>0</v>
      </c>
      <c r="H216" s="92"/>
      <c r="I216" s="93"/>
      <c r="K216" s="40"/>
      <c r="L216" s="37"/>
    </row>
    <row r="217" spans="1:12" ht="12.95" customHeight="1" x14ac:dyDescent="0.2">
      <c r="A217" s="19"/>
      <c r="B217" s="20">
        <v>214</v>
      </c>
      <c r="C217" s="1">
        <v>0.3216</v>
      </c>
      <c r="D217" s="16">
        <v>42841</v>
      </c>
      <c r="E217" s="21">
        <v>3</v>
      </c>
      <c r="F217" s="68"/>
      <c r="G217" s="91">
        <f t="shared" si="3"/>
        <v>0</v>
      </c>
      <c r="H217" s="92"/>
      <c r="I217" s="93"/>
      <c r="K217" s="40"/>
      <c r="L217" s="37"/>
    </row>
    <row r="218" spans="1:12" ht="12.95" customHeight="1" x14ac:dyDescent="0.2">
      <c r="A218" s="19"/>
      <c r="B218" s="20">
        <v>215</v>
      </c>
      <c r="C218" s="1">
        <v>0.1918</v>
      </c>
      <c r="D218" s="23" t="s">
        <v>37</v>
      </c>
      <c r="E218" s="21"/>
      <c r="F218" s="68"/>
      <c r="G218" s="91">
        <f t="shared" si="3"/>
        <v>0</v>
      </c>
      <c r="H218" s="92"/>
      <c r="I218" s="93"/>
      <c r="K218" s="40"/>
      <c r="L218" s="37"/>
    </row>
    <row r="219" spans="1:12" ht="12.95" customHeight="1" x14ac:dyDescent="0.2">
      <c r="A219" s="19"/>
      <c r="B219" s="20">
        <v>216</v>
      </c>
      <c r="C219" s="1">
        <v>0.3362</v>
      </c>
      <c r="D219" s="16">
        <v>42841</v>
      </c>
      <c r="E219" s="21">
        <v>3</v>
      </c>
      <c r="F219" s="68"/>
      <c r="G219" s="91">
        <f t="shared" si="3"/>
        <v>0</v>
      </c>
      <c r="H219" s="92"/>
      <c r="I219" s="93"/>
      <c r="K219" s="40"/>
      <c r="L219" s="37"/>
    </row>
    <row r="220" spans="1:12" ht="12.95" customHeight="1" x14ac:dyDescent="0.2">
      <c r="A220" s="19">
        <v>42839</v>
      </c>
      <c r="B220" s="20">
        <v>217</v>
      </c>
      <c r="C220" s="1">
        <v>0.28660000000000002</v>
      </c>
      <c r="D220" s="16">
        <v>42841</v>
      </c>
      <c r="E220" s="21">
        <v>2</v>
      </c>
      <c r="F220" s="59">
        <v>6.4199999999999993E-2</v>
      </c>
      <c r="G220" s="91">
        <f t="shared" si="3"/>
        <v>50</v>
      </c>
      <c r="H220" s="74">
        <v>1</v>
      </c>
      <c r="I220" s="22">
        <v>49</v>
      </c>
      <c r="K220" s="40"/>
      <c r="L220" s="37"/>
    </row>
    <row r="221" spans="1:12" ht="12.95" customHeight="1" x14ac:dyDescent="0.2">
      <c r="A221" s="19"/>
      <c r="B221" s="20">
        <v>218</v>
      </c>
      <c r="C221" s="1">
        <v>0.32269999999999999</v>
      </c>
      <c r="D221" s="16">
        <v>42842</v>
      </c>
      <c r="E221" s="21">
        <v>3</v>
      </c>
      <c r="F221" s="59">
        <v>0.1464</v>
      </c>
      <c r="G221" s="91">
        <f t="shared" si="3"/>
        <v>50</v>
      </c>
      <c r="H221" s="74">
        <v>0</v>
      </c>
      <c r="I221" s="22">
        <v>50</v>
      </c>
      <c r="K221" s="40"/>
      <c r="L221" s="37"/>
    </row>
    <row r="222" spans="1:12" ht="12.95" customHeight="1" x14ac:dyDescent="0.2">
      <c r="A222" s="19"/>
      <c r="B222" s="20">
        <v>219</v>
      </c>
      <c r="C222" s="1">
        <v>0.3594</v>
      </c>
      <c r="D222" s="16">
        <v>42842</v>
      </c>
      <c r="E222" s="21">
        <v>3</v>
      </c>
      <c r="F222" s="59">
        <v>0.19070000000000001</v>
      </c>
      <c r="G222" s="91">
        <f t="shared" si="3"/>
        <v>67</v>
      </c>
      <c r="H222" s="74">
        <v>63</v>
      </c>
      <c r="I222" s="22">
        <v>4</v>
      </c>
      <c r="K222" s="40"/>
      <c r="L222" s="37"/>
    </row>
    <row r="223" spans="1:12" ht="12.95" customHeight="1" x14ac:dyDescent="0.2">
      <c r="A223" s="19"/>
      <c r="B223" s="20">
        <v>220</v>
      </c>
      <c r="C223" s="1">
        <v>0.30409999999999998</v>
      </c>
      <c r="D223" s="16">
        <v>42842</v>
      </c>
      <c r="E223" s="21">
        <v>3</v>
      </c>
      <c r="F223" s="59"/>
      <c r="G223" s="91">
        <f t="shared" si="3"/>
        <v>0</v>
      </c>
      <c r="H223" s="74">
        <v>0</v>
      </c>
      <c r="I223" s="22">
        <v>0</v>
      </c>
      <c r="K223" s="40"/>
      <c r="L223" s="37"/>
    </row>
    <row r="224" spans="1:12" ht="12.95" customHeight="1" x14ac:dyDescent="0.2">
      <c r="A224" s="19"/>
      <c r="B224" s="20">
        <v>221</v>
      </c>
      <c r="C224" s="1">
        <v>0.23849999999999999</v>
      </c>
      <c r="D224" s="23">
        <v>42843</v>
      </c>
      <c r="E224" s="21">
        <v>4</v>
      </c>
      <c r="F224" s="59">
        <v>0.11799999999999999</v>
      </c>
      <c r="G224" s="91">
        <f t="shared" si="3"/>
        <v>73</v>
      </c>
      <c r="H224" s="74">
        <v>67</v>
      </c>
      <c r="I224" s="22">
        <v>6</v>
      </c>
      <c r="K224" s="40"/>
      <c r="L224" s="37"/>
    </row>
    <row r="225" spans="1:12" ht="12.95" customHeight="1" x14ac:dyDescent="0.2">
      <c r="A225" s="19"/>
      <c r="B225" s="20">
        <v>222</v>
      </c>
      <c r="C225" s="1">
        <v>0.32069999999999999</v>
      </c>
      <c r="D225" s="16">
        <v>42840</v>
      </c>
      <c r="E225" s="21">
        <v>1</v>
      </c>
      <c r="F225" s="59">
        <v>0.17469999999999999</v>
      </c>
      <c r="G225" s="91">
        <f t="shared" si="3"/>
        <v>47</v>
      </c>
      <c r="H225" s="74">
        <v>23</v>
      </c>
      <c r="I225" s="22">
        <v>24</v>
      </c>
      <c r="K225" s="40"/>
      <c r="L225" s="37"/>
    </row>
    <row r="226" spans="1:12" ht="12.95" customHeight="1" x14ac:dyDescent="0.2">
      <c r="A226" s="19"/>
      <c r="B226" s="20">
        <v>223</v>
      </c>
      <c r="C226" s="1">
        <v>0.40489999999999998</v>
      </c>
      <c r="D226" s="16">
        <v>42841</v>
      </c>
      <c r="E226" s="21">
        <v>2</v>
      </c>
      <c r="F226" s="59">
        <v>0.1845</v>
      </c>
      <c r="G226" s="91">
        <f t="shared" si="3"/>
        <v>35</v>
      </c>
      <c r="H226" s="74">
        <v>7</v>
      </c>
      <c r="I226" s="22">
        <v>28</v>
      </c>
      <c r="K226" s="40"/>
      <c r="L226" s="37"/>
    </row>
    <row r="227" spans="1:12" ht="12.95" customHeight="1" x14ac:dyDescent="0.2">
      <c r="A227" s="19"/>
      <c r="B227" s="20">
        <v>224</v>
      </c>
      <c r="C227" s="1">
        <v>0.33939999999999998</v>
      </c>
      <c r="D227" s="16">
        <v>42843</v>
      </c>
      <c r="E227" s="21">
        <v>4</v>
      </c>
      <c r="F227" s="59">
        <v>0.1641</v>
      </c>
      <c r="G227" s="91">
        <f t="shared" si="3"/>
        <v>67</v>
      </c>
      <c r="H227" s="74">
        <v>61</v>
      </c>
      <c r="I227" s="22">
        <v>6</v>
      </c>
      <c r="K227" s="40"/>
      <c r="L227" s="37"/>
    </row>
    <row r="228" spans="1:12" ht="12.95" customHeight="1" x14ac:dyDescent="0.2">
      <c r="A228" s="19"/>
      <c r="B228" s="20">
        <v>225</v>
      </c>
      <c r="C228" s="1">
        <v>0.41399999999999998</v>
      </c>
      <c r="D228" s="16">
        <v>42840</v>
      </c>
      <c r="E228" s="21">
        <v>1</v>
      </c>
      <c r="F228" s="59">
        <v>0.23019999999999999</v>
      </c>
      <c r="G228" s="91">
        <f t="shared" si="3"/>
        <v>58</v>
      </c>
      <c r="H228" s="74">
        <v>9</v>
      </c>
      <c r="I228" s="22">
        <v>49</v>
      </c>
      <c r="K228" s="40"/>
      <c r="L228" s="37"/>
    </row>
    <row r="229" spans="1:12" ht="12.95" customHeight="1" x14ac:dyDescent="0.2">
      <c r="A229" s="19"/>
      <c r="B229" s="20">
        <v>226</v>
      </c>
      <c r="C229" s="1">
        <v>0.31940000000000002</v>
      </c>
      <c r="D229" s="16">
        <v>42842</v>
      </c>
      <c r="E229" s="21">
        <v>3</v>
      </c>
      <c r="F229" s="59">
        <v>0.19650000000000001</v>
      </c>
      <c r="G229" s="91">
        <f t="shared" si="3"/>
        <v>29</v>
      </c>
      <c r="H229" s="74">
        <v>9</v>
      </c>
      <c r="I229" s="22">
        <v>20</v>
      </c>
      <c r="K229" s="40"/>
      <c r="L229" s="37"/>
    </row>
    <row r="230" spans="1:12" ht="12.95" customHeight="1" x14ac:dyDescent="0.2">
      <c r="A230" s="19"/>
      <c r="B230" s="20">
        <v>227</v>
      </c>
      <c r="C230" s="1">
        <v>0.31090000000000001</v>
      </c>
      <c r="D230" s="16">
        <v>42840</v>
      </c>
      <c r="E230" s="21">
        <v>1</v>
      </c>
      <c r="F230" s="59">
        <v>0.17069999999999999</v>
      </c>
      <c r="G230" s="91">
        <f t="shared" si="3"/>
        <v>46</v>
      </c>
      <c r="H230" s="74">
        <v>40</v>
      </c>
      <c r="I230" s="22">
        <v>6</v>
      </c>
      <c r="K230" s="40"/>
      <c r="L230" s="37"/>
    </row>
    <row r="231" spans="1:12" ht="12.95" customHeight="1" x14ac:dyDescent="0.2">
      <c r="A231" s="19"/>
      <c r="B231" s="20">
        <v>228</v>
      </c>
      <c r="C231" s="1">
        <v>0.2777</v>
      </c>
      <c r="D231" s="16">
        <v>42842</v>
      </c>
      <c r="E231" s="21">
        <v>3</v>
      </c>
      <c r="F231" s="59">
        <v>0.14369999999999999</v>
      </c>
      <c r="G231" s="91">
        <f t="shared" si="3"/>
        <v>32</v>
      </c>
      <c r="H231" s="74">
        <v>31</v>
      </c>
      <c r="I231" s="22">
        <v>1</v>
      </c>
      <c r="K231" s="40"/>
      <c r="L231" s="37"/>
    </row>
    <row r="232" spans="1:12" ht="12.95" customHeight="1" x14ac:dyDescent="0.2">
      <c r="A232" s="19"/>
      <c r="B232" s="20">
        <v>229</v>
      </c>
      <c r="C232" s="1">
        <v>0.32100000000000001</v>
      </c>
      <c r="D232" s="23">
        <v>42844</v>
      </c>
      <c r="E232" s="21">
        <v>5</v>
      </c>
      <c r="F232" s="59">
        <v>0.17810000000000001</v>
      </c>
      <c r="G232" s="91">
        <f t="shared" si="3"/>
        <v>36</v>
      </c>
      <c r="H232" s="74">
        <v>32</v>
      </c>
      <c r="I232" s="22">
        <v>4</v>
      </c>
      <c r="K232" s="40"/>
      <c r="L232" s="37"/>
    </row>
    <row r="233" spans="1:12" ht="12.95" customHeight="1" x14ac:dyDescent="0.2">
      <c r="A233" s="19"/>
      <c r="B233" s="20">
        <v>230</v>
      </c>
      <c r="C233" s="1">
        <v>0.3256</v>
      </c>
      <c r="D233" s="16">
        <v>42842</v>
      </c>
      <c r="E233" s="21">
        <v>3</v>
      </c>
      <c r="F233" s="59">
        <v>0.18490000000000001</v>
      </c>
      <c r="G233" s="91">
        <f t="shared" si="3"/>
        <v>60</v>
      </c>
      <c r="H233" s="74">
        <v>41</v>
      </c>
      <c r="I233" s="22">
        <v>19</v>
      </c>
      <c r="K233" s="40"/>
      <c r="L233" s="37"/>
    </row>
    <row r="234" spans="1:12" ht="12.95" customHeight="1" x14ac:dyDescent="0.2">
      <c r="A234" s="19"/>
      <c r="B234" s="20">
        <v>231</v>
      </c>
      <c r="C234" s="1">
        <v>0.23300000000000001</v>
      </c>
      <c r="D234" s="23" t="s">
        <v>37</v>
      </c>
      <c r="E234" s="21"/>
      <c r="F234" s="59"/>
      <c r="G234" s="91">
        <f t="shared" si="3"/>
        <v>0</v>
      </c>
      <c r="H234" s="74">
        <v>0</v>
      </c>
      <c r="I234" s="22">
        <v>0</v>
      </c>
      <c r="K234" s="40"/>
      <c r="L234" s="37"/>
    </row>
    <row r="235" spans="1:12" ht="12.95" customHeight="1" x14ac:dyDescent="0.2">
      <c r="A235" s="19"/>
      <c r="B235" s="20">
        <v>232</v>
      </c>
      <c r="C235" s="1">
        <v>0.2888</v>
      </c>
      <c r="D235" s="16">
        <v>42842</v>
      </c>
      <c r="E235" s="21">
        <v>3</v>
      </c>
      <c r="F235" s="59">
        <v>0.13109999999999999</v>
      </c>
      <c r="G235" s="91">
        <f t="shared" si="3"/>
        <v>53</v>
      </c>
      <c r="H235" s="74">
        <v>51</v>
      </c>
      <c r="I235" s="22">
        <v>2</v>
      </c>
      <c r="K235" s="41"/>
      <c r="L235" s="31"/>
    </row>
    <row r="236" spans="1:12" ht="12.95" customHeight="1" x14ac:dyDescent="0.2">
      <c r="A236" s="19"/>
      <c r="B236" s="20">
        <v>233</v>
      </c>
      <c r="C236" s="1">
        <v>0.23039999999999999</v>
      </c>
      <c r="D236" s="16">
        <v>42843</v>
      </c>
      <c r="E236" s="21">
        <v>4</v>
      </c>
      <c r="F236" s="59">
        <v>0.12180000000000001</v>
      </c>
      <c r="G236" s="91">
        <f t="shared" si="3"/>
        <v>49</v>
      </c>
      <c r="H236" s="74">
        <v>37</v>
      </c>
      <c r="I236" s="22">
        <v>12</v>
      </c>
      <c r="K236" s="42"/>
      <c r="L236" s="31"/>
    </row>
    <row r="237" spans="1:12" ht="12.95" customHeight="1" x14ac:dyDescent="0.2">
      <c r="A237" s="19"/>
      <c r="B237" s="20">
        <v>234</v>
      </c>
      <c r="C237" s="1">
        <v>0.42049999999999998</v>
      </c>
      <c r="D237" s="23" t="s">
        <v>37</v>
      </c>
      <c r="E237" s="21"/>
      <c r="F237" s="59"/>
      <c r="G237" s="91">
        <f t="shared" si="3"/>
        <v>0</v>
      </c>
      <c r="H237" s="74">
        <v>0</v>
      </c>
      <c r="I237" s="22">
        <v>0</v>
      </c>
      <c r="K237" s="42"/>
      <c r="L237" s="31"/>
    </row>
    <row r="238" spans="1:12" ht="12.95" customHeight="1" x14ac:dyDescent="0.2">
      <c r="A238" s="19"/>
      <c r="B238" s="20">
        <v>235</v>
      </c>
      <c r="C238" s="1">
        <v>0.34749999999999998</v>
      </c>
      <c r="D238" s="16">
        <v>42842</v>
      </c>
      <c r="E238" s="21">
        <v>3</v>
      </c>
      <c r="F238" s="59">
        <v>0.13150000000000001</v>
      </c>
      <c r="G238" s="91">
        <f t="shared" si="3"/>
        <v>61</v>
      </c>
      <c r="H238" s="74">
        <v>52</v>
      </c>
      <c r="I238" s="22">
        <v>9</v>
      </c>
      <c r="K238" s="42"/>
      <c r="L238" s="31"/>
    </row>
    <row r="239" spans="1:12" ht="12.95" customHeight="1" x14ac:dyDescent="0.2">
      <c r="A239" s="19"/>
      <c r="B239" s="20">
        <v>236</v>
      </c>
      <c r="C239" s="1">
        <v>0.2994</v>
      </c>
      <c r="D239" s="16">
        <v>42842</v>
      </c>
      <c r="E239" s="21">
        <v>3</v>
      </c>
      <c r="F239" s="59">
        <v>0.15179999999999999</v>
      </c>
      <c r="G239" s="91">
        <f t="shared" si="3"/>
        <v>33</v>
      </c>
      <c r="H239" s="74">
        <v>28</v>
      </c>
      <c r="I239" s="22">
        <v>5</v>
      </c>
      <c r="K239" s="42"/>
      <c r="L239" s="31"/>
    </row>
    <row r="240" spans="1:12" ht="12.95" customHeight="1" x14ac:dyDescent="0.2">
      <c r="A240" s="19"/>
      <c r="B240" s="20">
        <v>237</v>
      </c>
      <c r="C240" s="1">
        <v>0.26229999999999998</v>
      </c>
      <c r="D240" s="16">
        <v>42842</v>
      </c>
      <c r="E240" s="21">
        <v>3</v>
      </c>
      <c r="F240" s="59">
        <v>0.13170000000000001</v>
      </c>
      <c r="G240" s="91">
        <f t="shared" si="3"/>
        <v>48</v>
      </c>
      <c r="H240" s="74">
        <v>47</v>
      </c>
      <c r="I240" s="22">
        <v>1</v>
      </c>
      <c r="K240" s="42"/>
      <c r="L240" s="31"/>
    </row>
    <row r="241" spans="1:12" ht="12.95" customHeight="1" x14ac:dyDescent="0.2">
      <c r="A241" s="19"/>
      <c r="B241" s="20">
        <v>238</v>
      </c>
      <c r="C241" s="1">
        <v>0.37359999999999999</v>
      </c>
      <c r="D241" s="16">
        <v>42842</v>
      </c>
      <c r="E241" s="21">
        <v>3</v>
      </c>
      <c r="F241" s="59">
        <v>0.20349999999999999</v>
      </c>
      <c r="G241" s="91">
        <f t="shared" si="3"/>
        <v>57</v>
      </c>
      <c r="H241" s="74">
        <v>50</v>
      </c>
      <c r="I241" s="22">
        <v>7</v>
      </c>
      <c r="K241" s="42"/>
      <c r="L241" s="31"/>
    </row>
    <row r="242" spans="1:12" ht="12.95" customHeight="1" x14ac:dyDescent="0.2">
      <c r="A242" s="19"/>
      <c r="B242" s="20">
        <v>239</v>
      </c>
      <c r="C242" s="1">
        <v>0.27489999999999998</v>
      </c>
      <c r="D242" s="16">
        <v>42840</v>
      </c>
      <c r="E242" s="21">
        <v>1</v>
      </c>
      <c r="F242" s="59">
        <v>0.1411</v>
      </c>
      <c r="G242" s="91">
        <f t="shared" si="3"/>
        <v>65</v>
      </c>
      <c r="H242" s="74">
        <v>58</v>
      </c>
      <c r="I242" s="22">
        <v>7</v>
      </c>
      <c r="K242" s="42"/>
      <c r="L242" s="31"/>
    </row>
    <row r="243" spans="1:12" ht="12.95" customHeight="1" x14ac:dyDescent="0.2">
      <c r="A243" s="19"/>
      <c r="B243" s="20">
        <v>240</v>
      </c>
      <c r="C243" s="1">
        <v>0.35599999999999998</v>
      </c>
      <c r="D243" s="23" t="s">
        <v>37</v>
      </c>
      <c r="E243" s="21"/>
      <c r="F243" s="59"/>
      <c r="G243" s="91">
        <f t="shared" si="3"/>
        <v>0</v>
      </c>
      <c r="H243" s="74">
        <v>0</v>
      </c>
      <c r="I243" s="22">
        <v>0</v>
      </c>
      <c r="K243" s="42"/>
      <c r="L243" s="31"/>
    </row>
    <row r="244" spans="1:12" ht="12.95" customHeight="1" x14ac:dyDescent="0.2">
      <c r="A244" s="19"/>
      <c r="B244" s="20">
        <v>241</v>
      </c>
      <c r="C244" s="1">
        <v>0.30049999999999999</v>
      </c>
      <c r="D244" s="16">
        <v>42841</v>
      </c>
      <c r="E244" s="21">
        <v>2</v>
      </c>
      <c r="F244" s="59">
        <v>0.15479999999999999</v>
      </c>
      <c r="G244" s="91">
        <f t="shared" si="3"/>
        <v>64</v>
      </c>
      <c r="H244" s="74">
        <v>24</v>
      </c>
      <c r="I244" s="22">
        <v>40</v>
      </c>
      <c r="K244" s="42"/>
      <c r="L244" s="31"/>
    </row>
    <row r="245" spans="1:12" ht="12.95" customHeight="1" x14ac:dyDescent="0.2">
      <c r="A245" s="19"/>
      <c r="B245" s="20">
        <v>242</v>
      </c>
      <c r="C245" s="1">
        <v>0.23469999999999999</v>
      </c>
      <c r="D245" s="23">
        <v>42842</v>
      </c>
      <c r="E245" s="21">
        <v>3</v>
      </c>
      <c r="F245" s="59">
        <v>0.1157</v>
      </c>
      <c r="G245" s="91">
        <f t="shared" si="3"/>
        <v>36</v>
      </c>
      <c r="H245" s="74">
        <v>33</v>
      </c>
      <c r="I245" s="22">
        <v>3</v>
      </c>
      <c r="K245" s="42"/>
      <c r="L245" s="31"/>
    </row>
    <row r="246" spans="1:12" ht="12.95" customHeight="1" x14ac:dyDescent="0.2">
      <c r="A246" s="19"/>
      <c r="B246" s="20">
        <v>243</v>
      </c>
      <c r="C246" s="1">
        <v>0.32369999999999999</v>
      </c>
      <c r="D246" s="16">
        <v>42841</v>
      </c>
      <c r="E246" s="21">
        <v>2</v>
      </c>
      <c r="F246" s="59">
        <v>0.16700000000000001</v>
      </c>
      <c r="G246" s="91">
        <f t="shared" si="3"/>
        <v>42</v>
      </c>
      <c r="H246" s="74">
        <v>13</v>
      </c>
      <c r="I246" s="22">
        <v>29</v>
      </c>
      <c r="K246" s="42"/>
      <c r="L246" s="31"/>
    </row>
    <row r="247" spans="1:12" ht="12.95" customHeight="1" x14ac:dyDescent="0.2">
      <c r="A247" s="19"/>
      <c r="B247" s="20">
        <v>244</v>
      </c>
      <c r="C247" s="1">
        <v>0.2303</v>
      </c>
      <c r="D247" s="23">
        <v>42842</v>
      </c>
      <c r="E247" s="21">
        <v>3</v>
      </c>
      <c r="F247" s="59">
        <v>0.13109999999999999</v>
      </c>
      <c r="G247" s="91">
        <f t="shared" si="3"/>
        <v>41</v>
      </c>
      <c r="H247" s="74">
        <v>39</v>
      </c>
      <c r="I247" s="22">
        <v>2</v>
      </c>
      <c r="K247" s="42"/>
      <c r="L247" s="31"/>
    </row>
    <row r="248" spans="1:12" ht="12.95" customHeight="1" x14ac:dyDescent="0.2">
      <c r="A248" s="19"/>
      <c r="B248" s="20">
        <v>245</v>
      </c>
      <c r="C248" s="1">
        <v>0.32519999999999999</v>
      </c>
      <c r="D248" s="23" t="s">
        <v>37</v>
      </c>
      <c r="E248" s="21"/>
      <c r="F248" s="59"/>
      <c r="G248" s="91">
        <f t="shared" si="3"/>
        <v>0</v>
      </c>
      <c r="H248" s="74">
        <v>0</v>
      </c>
      <c r="I248" s="22">
        <v>0</v>
      </c>
      <c r="K248" s="42"/>
      <c r="L248" s="31"/>
    </row>
    <row r="249" spans="1:12" ht="12.95" customHeight="1" x14ac:dyDescent="0.2">
      <c r="A249" s="19"/>
      <c r="B249" s="20">
        <v>246</v>
      </c>
      <c r="C249" s="1">
        <v>0.3271</v>
      </c>
      <c r="D249" s="23">
        <v>42842</v>
      </c>
      <c r="E249" s="21">
        <v>3</v>
      </c>
      <c r="F249" s="59">
        <v>0.17299999999999999</v>
      </c>
      <c r="G249" s="91">
        <f t="shared" si="3"/>
        <v>45</v>
      </c>
      <c r="H249" s="74">
        <v>40</v>
      </c>
      <c r="I249" s="22">
        <v>5</v>
      </c>
      <c r="K249" s="42"/>
      <c r="L249" s="31"/>
    </row>
    <row r="250" spans="1:12" ht="12.95" customHeight="1" x14ac:dyDescent="0.2">
      <c r="A250" s="19"/>
      <c r="B250" s="20">
        <v>247</v>
      </c>
      <c r="C250" s="1">
        <v>0.25879999999999997</v>
      </c>
      <c r="D250" s="23">
        <v>42844</v>
      </c>
      <c r="E250" s="21">
        <v>5</v>
      </c>
      <c r="F250" s="59">
        <v>0.1217</v>
      </c>
      <c r="G250" s="91">
        <f t="shared" si="3"/>
        <v>31</v>
      </c>
      <c r="H250" s="74">
        <v>11</v>
      </c>
      <c r="I250" s="22">
        <v>20</v>
      </c>
      <c r="K250" s="42"/>
      <c r="L250" s="31"/>
    </row>
    <row r="251" spans="1:12" ht="12.95" customHeight="1" x14ac:dyDescent="0.2">
      <c r="A251" s="19"/>
      <c r="B251" s="20">
        <v>248</v>
      </c>
      <c r="C251" s="1">
        <v>0.25819999999999999</v>
      </c>
      <c r="D251" s="16">
        <v>42841</v>
      </c>
      <c r="E251" s="21">
        <v>2</v>
      </c>
      <c r="F251" s="59">
        <v>0.13320000000000001</v>
      </c>
      <c r="G251" s="91">
        <f t="shared" si="3"/>
        <v>58</v>
      </c>
      <c r="H251" s="74">
        <v>53</v>
      </c>
      <c r="I251" s="22">
        <v>5</v>
      </c>
      <c r="K251" s="42"/>
      <c r="L251" s="31"/>
    </row>
    <row r="252" spans="1:12" ht="12.95" customHeight="1" x14ac:dyDescent="0.2">
      <c r="A252" s="19"/>
      <c r="B252" s="20">
        <v>249</v>
      </c>
      <c r="C252" s="1">
        <v>0.3246</v>
      </c>
      <c r="D252" s="23">
        <v>42842</v>
      </c>
      <c r="E252" s="21">
        <v>3</v>
      </c>
      <c r="F252" s="59">
        <v>0.1875</v>
      </c>
      <c r="G252" s="91">
        <f t="shared" si="3"/>
        <v>61</v>
      </c>
      <c r="H252" s="74">
        <v>39</v>
      </c>
      <c r="I252" s="22">
        <v>22</v>
      </c>
      <c r="K252" s="42"/>
      <c r="L252" s="31"/>
    </row>
    <row r="253" spans="1:12" ht="12.95" customHeight="1" x14ac:dyDescent="0.2">
      <c r="A253" s="19"/>
      <c r="B253" s="20">
        <v>250</v>
      </c>
      <c r="C253" s="1">
        <v>0.25950000000000001</v>
      </c>
      <c r="D253" s="23">
        <v>42840</v>
      </c>
      <c r="E253" s="21">
        <v>1</v>
      </c>
      <c r="F253" s="59">
        <v>0.14510000000000001</v>
      </c>
      <c r="G253" s="91">
        <f t="shared" si="3"/>
        <v>44</v>
      </c>
      <c r="H253" s="74">
        <v>38</v>
      </c>
      <c r="I253" s="22">
        <v>6</v>
      </c>
      <c r="K253" s="42"/>
      <c r="L253" s="31"/>
    </row>
    <row r="254" spans="1:12" ht="12.95" customHeight="1" x14ac:dyDescent="0.2">
      <c r="A254" s="19"/>
      <c r="B254" s="20">
        <v>251</v>
      </c>
      <c r="C254" s="1">
        <v>0.29099999999999998</v>
      </c>
      <c r="D254" s="23">
        <v>42842</v>
      </c>
      <c r="E254" s="21">
        <v>3</v>
      </c>
      <c r="F254" s="59">
        <v>0.1583</v>
      </c>
      <c r="G254" s="91">
        <f t="shared" si="3"/>
        <v>40</v>
      </c>
      <c r="H254" s="74">
        <v>38</v>
      </c>
      <c r="I254" s="22">
        <v>2</v>
      </c>
      <c r="K254" s="42"/>
      <c r="L254" s="31"/>
    </row>
    <row r="255" spans="1:12" ht="12.95" customHeight="1" x14ac:dyDescent="0.2">
      <c r="A255" s="19"/>
      <c r="B255" s="20">
        <v>252</v>
      </c>
      <c r="C255" s="1">
        <v>0.31369999999999998</v>
      </c>
      <c r="D255" s="16">
        <v>42841</v>
      </c>
      <c r="E255" s="21">
        <v>2</v>
      </c>
      <c r="F255" s="59">
        <v>0.16839999999999999</v>
      </c>
      <c r="G255" s="91">
        <f t="shared" si="3"/>
        <v>53</v>
      </c>
      <c r="H255" s="74">
        <v>23</v>
      </c>
      <c r="I255" s="22">
        <v>30</v>
      </c>
      <c r="K255" s="42"/>
      <c r="L255" s="31"/>
    </row>
    <row r="256" spans="1:12" ht="12.95" customHeight="1" x14ac:dyDescent="0.2">
      <c r="A256" s="19"/>
      <c r="B256" s="20">
        <v>253</v>
      </c>
      <c r="C256" s="1">
        <v>0.27110000000000001</v>
      </c>
      <c r="D256" s="23">
        <v>42842</v>
      </c>
      <c r="E256" s="21">
        <v>3</v>
      </c>
      <c r="F256" s="59">
        <v>0.1444</v>
      </c>
      <c r="G256" s="91">
        <f t="shared" si="3"/>
        <v>41</v>
      </c>
      <c r="H256" s="74">
        <v>29</v>
      </c>
      <c r="I256" s="22">
        <v>12</v>
      </c>
      <c r="K256" s="42"/>
      <c r="L256" s="31"/>
    </row>
    <row r="257" spans="1:12" ht="12.95" customHeight="1" x14ac:dyDescent="0.2">
      <c r="A257" s="19"/>
      <c r="B257" s="20">
        <v>254</v>
      </c>
      <c r="C257" s="1">
        <v>0.41339999999999999</v>
      </c>
      <c r="D257" s="23">
        <v>42842</v>
      </c>
      <c r="E257" s="21">
        <v>3</v>
      </c>
      <c r="F257" s="59">
        <v>0.2243</v>
      </c>
      <c r="G257" s="91">
        <f t="shared" si="3"/>
        <v>55</v>
      </c>
      <c r="H257" s="74">
        <v>6</v>
      </c>
      <c r="I257" s="22">
        <v>49</v>
      </c>
      <c r="K257" s="42"/>
      <c r="L257" s="31"/>
    </row>
    <row r="258" spans="1:12" ht="12.95" customHeight="1" x14ac:dyDescent="0.2">
      <c r="A258" s="19"/>
      <c r="B258" s="20">
        <v>255</v>
      </c>
      <c r="C258" s="1">
        <v>0.40789999999999998</v>
      </c>
      <c r="D258" s="23">
        <v>42842</v>
      </c>
      <c r="E258" s="21">
        <v>3</v>
      </c>
      <c r="F258" s="59">
        <v>0.18190000000000001</v>
      </c>
      <c r="G258" s="91">
        <f t="shared" si="3"/>
        <v>52</v>
      </c>
      <c r="H258" s="74">
        <v>52</v>
      </c>
      <c r="I258" s="22">
        <v>0</v>
      </c>
      <c r="K258" s="42"/>
      <c r="L258" s="31"/>
    </row>
    <row r="259" spans="1:12" ht="12.95" customHeight="1" x14ac:dyDescent="0.2">
      <c r="A259" s="19"/>
      <c r="B259" s="20">
        <v>256</v>
      </c>
      <c r="C259" s="1">
        <v>0.28110000000000002</v>
      </c>
      <c r="D259" s="23">
        <v>42842</v>
      </c>
      <c r="E259" s="21">
        <v>3</v>
      </c>
      <c r="F259" s="59">
        <v>0.16020000000000001</v>
      </c>
      <c r="G259" s="91">
        <f t="shared" si="3"/>
        <v>49</v>
      </c>
      <c r="H259" s="74">
        <v>41</v>
      </c>
      <c r="I259" s="22">
        <v>8</v>
      </c>
      <c r="K259" s="42"/>
      <c r="L259" s="31"/>
    </row>
    <row r="260" spans="1:12" ht="12.95" customHeight="1" x14ac:dyDescent="0.2">
      <c r="A260" s="19"/>
      <c r="B260" s="20">
        <v>257</v>
      </c>
      <c r="C260" s="1">
        <v>0.23810000000000001</v>
      </c>
      <c r="D260" s="16">
        <v>42841</v>
      </c>
      <c r="E260" s="21">
        <v>2</v>
      </c>
      <c r="F260" s="59">
        <v>0.1168</v>
      </c>
      <c r="G260" s="91">
        <f t="shared" si="3"/>
        <v>67</v>
      </c>
      <c r="H260" s="74">
        <v>59</v>
      </c>
      <c r="I260" s="22">
        <v>8</v>
      </c>
      <c r="K260" s="42"/>
      <c r="L260" s="31"/>
    </row>
    <row r="261" spans="1:12" ht="12" customHeight="1" x14ac:dyDescent="0.2">
      <c r="A261" s="19"/>
      <c r="B261" s="20">
        <v>258</v>
      </c>
      <c r="C261" s="1">
        <v>0.28100000000000003</v>
      </c>
      <c r="D261" s="23">
        <v>42842</v>
      </c>
      <c r="E261" s="21">
        <v>3</v>
      </c>
      <c r="F261" s="59">
        <v>0.1229</v>
      </c>
      <c r="G261" s="91">
        <f t="shared" si="3"/>
        <v>48</v>
      </c>
      <c r="H261" s="74">
        <v>29</v>
      </c>
      <c r="I261" s="22">
        <v>19</v>
      </c>
      <c r="K261" s="42"/>
      <c r="L261" s="31"/>
    </row>
    <row r="262" spans="1:12" ht="12" customHeight="1" x14ac:dyDescent="0.2">
      <c r="A262" s="19"/>
      <c r="B262" s="20">
        <v>259</v>
      </c>
      <c r="C262" s="1">
        <v>0.31929999999999997</v>
      </c>
      <c r="D262" s="23" t="s">
        <v>37</v>
      </c>
      <c r="E262" s="21"/>
      <c r="F262" s="59"/>
      <c r="G262" s="91">
        <f t="shared" ref="G262:G325" si="4">H262+I262</f>
        <v>0</v>
      </c>
      <c r="H262" s="74">
        <v>0</v>
      </c>
      <c r="I262" s="22">
        <v>0</v>
      </c>
      <c r="K262" s="42"/>
      <c r="L262" s="31"/>
    </row>
    <row r="263" spans="1:12" ht="12" customHeight="1" x14ac:dyDescent="0.2">
      <c r="A263" s="19"/>
      <c r="B263" s="20">
        <v>260</v>
      </c>
      <c r="C263" s="1">
        <v>0.34849999999999998</v>
      </c>
      <c r="D263" s="23">
        <v>42842</v>
      </c>
      <c r="E263" s="21">
        <v>3</v>
      </c>
      <c r="F263" s="59">
        <v>0.2132</v>
      </c>
      <c r="G263" s="91">
        <f t="shared" si="4"/>
        <v>49</v>
      </c>
      <c r="H263" s="74">
        <v>46</v>
      </c>
      <c r="I263" s="22">
        <v>3</v>
      </c>
      <c r="K263" s="42"/>
      <c r="L263" s="31"/>
    </row>
    <row r="264" spans="1:12" ht="12" customHeight="1" x14ac:dyDescent="0.2">
      <c r="A264" s="19"/>
      <c r="B264" s="20">
        <v>261</v>
      </c>
      <c r="C264" s="1">
        <v>0.34179999999999999</v>
      </c>
      <c r="D264" s="16">
        <v>42842</v>
      </c>
      <c r="E264" s="21">
        <v>3</v>
      </c>
      <c r="F264" s="59">
        <v>0.13420000000000001</v>
      </c>
      <c r="G264" s="91">
        <f t="shared" si="4"/>
        <v>42</v>
      </c>
      <c r="H264" s="74">
        <v>9</v>
      </c>
      <c r="I264" s="22">
        <v>33</v>
      </c>
      <c r="K264" s="42"/>
      <c r="L264" s="31"/>
    </row>
    <row r="265" spans="1:12" ht="12" customHeight="1" x14ac:dyDescent="0.2">
      <c r="A265" s="19"/>
      <c r="B265" s="20">
        <v>262</v>
      </c>
      <c r="C265" s="1">
        <v>0.27150000000000002</v>
      </c>
      <c r="D265" s="16">
        <v>42841</v>
      </c>
      <c r="E265" s="21">
        <v>2</v>
      </c>
      <c r="F265" s="59">
        <v>0.1507</v>
      </c>
      <c r="G265" s="91">
        <f t="shared" si="4"/>
        <v>51</v>
      </c>
      <c r="H265" s="74">
        <v>48</v>
      </c>
      <c r="I265" s="22">
        <v>3</v>
      </c>
      <c r="K265" s="42"/>
      <c r="L265" s="31"/>
    </row>
    <row r="266" spans="1:12" ht="12" customHeight="1" x14ac:dyDescent="0.2">
      <c r="A266" s="19"/>
      <c r="B266" s="20">
        <v>263</v>
      </c>
      <c r="C266" s="1">
        <v>0.18579999999999999</v>
      </c>
      <c r="D266" s="16">
        <v>42842</v>
      </c>
      <c r="E266" s="21">
        <v>3</v>
      </c>
      <c r="F266" s="59">
        <v>9.6199999999999994E-2</v>
      </c>
      <c r="G266" s="91">
        <f t="shared" si="4"/>
        <v>55</v>
      </c>
      <c r="H266" s="74">
        <v>46</v>
      </c>
      <c r="I266" s="22">
        <v>9</v>
      </c>
      <c r="K266" s="42"/>
      <c r="L266" s="31"/>
    </row>
    <row r="267" spans="1:12" ht="12" customHeight="1" x14ac:dyDescent="0.2">
      <c r="A267" s="19"/>
      <c r="B267" s="20">
        <v>264</v>
      </c>
      <c r="C267" s="1">
        <v>0.20319999999999999</v>
      </c>
      <c r="D267" s="16">
        <v>42842</v>
      </c>
      <c r="E267" s="21">
        <v>3</v>
      </c>
      <c r="F267" s="59">
        <v>9.7600000000000006E-2</v>
      </c>
      <c r="G267" s="91">
        <f t="shared" si="4"/>
        <v>55</v>
      </c>
      <c r="H267" s="74">
        <v>3</v>
      </c>
      <c r="I267" s="22">
        <v>52</v>
      </c>
      <c r="K267" s="42"/>
      <c r="L267" s="31"/>
    </row>
    <row r="268" spans="1:12" ht="12" customHeight="1" x14ac:dyDescent="0.2">
      <c r="A268" s="19"/>
      <c r="B268" s="20">
        <v>265</v>
      </c>
      <c r="C268" s="1">
        <v>0.29859999999999998</v>
      </c>
      <c r="D268" s="16">
        <v>42841</v>
      </c>
      <c r="E268" s="21">
        <v>2</v>
      </c>
      <c r="F268" s="59">
        <v>0.16139999999999999</v>
      </c>
      <c r="G268" s="91">
        <f t="shared" si="4"/>
        <v>76</v>
      </c>
      <c r="H268" s="74">
        <v>59</v>
      </c>
      <c r="I268" s="22">
        <v>17</v>
      </c>
      <c r="K268" s="42"/>
      <c r="L268" s="31"/>
    </row>
    <row r="269" spans="1:12" ht="12" customHeight="1" x14ac:dyDescent="0.2">
      <c r="A269" s="19"/>
      <c r="B269" s="20">
        <v>266</v>
      </c>
      <c r="C269" s="1">
        <v>0.28160000000000002</v>
      </c>
      <c r="D269" s="16">
        <v>42841</v>
      </c>
      <c r="E269" s="21">
        <v>2</v>
      </c>
      <c r="F269" s="59">
        <v>2.7099999999999999E-2</v>
      </c>
      <c r="G269" s="91">
        <f t="shared" si="4"/>
        <v>33</v>
      </c>
      <c r="H269" s="74">
        <v>32</v>
      </c>
      <c r="I269" s="22">
        <v>1</v>
      </c>
      <c r="K269" s="42"/>
      <c r="L269" s="31"/>
    </row>
    <row r="270" spans="1:12" ht="12" customHeight="1" x14ac:dyDescent="0.2">
      <c r="A270" s="19"/>
      <c r="B270" s="20">
        <v>267</v>
      </c>
      <c r="C270" s="1">
        <v>0.39200000000000002</v>
      </c>
      <c r="D270" s="23">
        <v>42843</v>
      </c>
      <c r="E270" s="21">
        <v>4</v>
      </c>
      <c r="F270" s="59">
        <v>0.20039999999999999</v>
      </c>
      <c r="G270" s="91">
        <f t="shared" si="4"/>
        <v>53</v>
      </c>
      <c r="H270" s="74">
        <v>11</v>
      </c>
      <c r="I270" s="22">
        <v>42</v>
      </c>
      <c r="K270" s="42"/>
      <c r="L270" s="31"/>
    </row>
    <row r="271" spans="1:12" ht="12" customHeight="1" x14ac:dyDescent="0.2">
      <c r="A271" s="19"/>
      <c r="B271" s="20">
        <v>268</v>
      </c>
      <c r="C271" s="1">
        <v>0.2089</v>
      </c>
      <c r="D271" s="23">
        <v>42842</v>
      </c>
      <c r="E271" s="21">
        <v>3</v>
      </c>
      <c r="F271" s="59">
        <v>0.1066</v>
      </c>
      <c r="G271" s="91">
        <f t="shared" si="4"/>
        <v>48</v>
      </c>
      <c r="H271" s="74">
        <v>42</v>
      </c>
      <c r="I271" s="22">
        <v>6</v>
      </c>
      <c r="K271" s="42"/>
      <c r="L271" s="31"/>
    </row>
    <row r="272" spans="1:12" ht="12" customHeight="1" x14ac:dyDescent="0.2">
      <c r="A272" s="19"/>
      <c r="B272" s="20">
        <v>269</v>
      </c>
      <c r="C272" s="1">
        <v>0.3856</v>
      </c>
      <c r="D272" s="23">
        <v>42840</v>
      </c>
      <c r="E272" s="21">
        <v>1</v>
      </c>
      <c r="F272" s="59">
        <v>0.1593</v>
      </c>
      <c r="G272" s="91">
        <f t="shared" si="4"/>
        <v>47</v>
      </c>
      <c r="H272" s="74">
        <v>41</v>
      </c>
      <c r="I272" s="22">
        <v>6</v>
      </c>
      <c r="K272" s="42"/>
      <c r="L272" s="31"/>
    </row>
    <row r="273" spans="1:12" ht="12" customHeight="1" x14ac:dyDescent="0.2">
      <c r="A273" s="19"/>
      <c r="B273" s="20">
        <v>270</v>
      </c>
      <c r="C273" s="1">
        <v>0.3427</v>
      </c>
      <c r="D273" s="23">
        <v>42840</v>
      </c>
      <c r="E273" s="21">
        <v>1</v>
      </c>
      <c r="F273" s="59">
        <v>0.16</v>
      </c>
      <c r="G273" s="91">
        <f t="shared" si="4"/>
        <v>0</v>
      </c>
      <c r="H273" s="74"/>
      <c r="I273" s="22"/>
      <c r="K273" s="42"/>
      <c r="L273" s="31"/>
    </row>
    <row r="274" spans="1:12" ht="12" customHeight="1" x14ac:dyDescent="0.2">
      <c r="A274" s="19"/>
      <c r="B274" s="20">
        <v>271</v>
      </c>
      <c r="C274" s="1">
        <v>0.22500000000000001</v>
      </c>
      <c r="D274" s="23">
        <v>42842</v>
      </c>
      <c r="E274" s="21">
        <v>3</v>
      </c>
      <c r="F274" s="59">
        <v>0.12559999999999999</v>
      </c>
      <c r="G274" s="91">
        <f t="shared" si="4"/>
        <v>0</v>
      </c>
      <c r="H274" s="74"/>
      <c r="I274" s="22"/>
      <c r="K274" s="42"/>
      <c r="L274" s="31"/>
    </row>
    <row r="275" spans="1:12" ht="12" customHeight="1" x14ac:dyDescent="0.2">
      <c r="A275" s="19"/>
      <c r="B275" s="20">
        <v>272</v>
      </c>
      <c r="C275" s="1">
        <v>0.2666</v>
      </c>
      <c r="D275" s="23">
        <v>42844</v>
      </c>
      <c r="E275" s="21">
        <v>5</v>
      </c>
      <c r="F275" s="59">
        <v>0.13389999999999999</v>
      </c>
      <c r="G275" s="91">
        <f t="shared" si="4"/>
        <v>0</v>
      </c>
      <c r="H275" s="74"/>
      <c r="I275" s="22"/>
      <c r="K275" s="42"/>
      <c r="L275" s="31"/>
    </row>
    <row r="276" spans="1:12" ht="12" customHeight="1" x14ac:dyDescent="0.2">
      <c r="A276" s="19"/>
      <c r="B276" s="20">
        <v>273</v>
      </c>
      <c r="C276" s="1">
        <v>0.28320000000000001</v>
      </c>
      <c r="D276" s="23">
        <v>42842</v>
      </c>
      <c r="E276" s="21">
        <v>3</v>
      </c>
      <c r="F276" s="59">
        <v>0.1573</v>
      </c>
      <c r="G276" s="91">
        <f t="shared" si="4"/>
        <v>0</v>
      </c>
      <c r="H276" s="74"/>
      <c r="I276" s="22"/>
      <c r="K276" s="42"/>
      <c r="L276" s="31"/>
    </row>
    <row r="277" spans="1:12" ht="12" customHeight="1" x14ac:dyDescent="0.2">
      <c r="A277" s="19"/>
      <c r="B277" s="20">
        <v>274</v>
      </c>
      <c r="C277" s="1">
        <v>0.31780000000000003</v>
      </c>
      <c r="D277" s="16">
        <v>42841</v>
      </c>
      <c r="E277" s="21">
        <v>2</v>
      </c>
      <c r="F277" s="59">
        <v>0.14099999999999999</v>
      </c>
      <c r="G277" s="91">
        <f t="shared" si="4"/>
        <v>0</v>
      </c>
      <c r="H277" s="74"/>
      <c r="I277" s="22"/>
      <c r="K277" s="42"/>
      <c r="L277" s="31"/>
    </row>
    <row r="278" spans="1:12" ht="12" customHeight="1" x14ac:dyDescent="0.2">
      <c r="A278" s="19"/>
      <c r="B278" s="20">
        <v>275</v>
      </c>
      <c r="C278" s="1">
        <v>0.23019999999999999</v>
      </c>
      <c r="D278" s="23">
        <v>42843</v>
      </c>
      <c r="E278" s="21">
        <v>4</v>
      </c>
      <c r="F278" s="59">
        <v>0.126</v>
      </c>
      <c r="G278" s="91">
        <f t="shared" si="4"/>
        <v>0</v>
      </c>
      <c r="H278" s="74"/>
      <c r="I278" s="22"/>
      <c r="K278" s="42"/>
      <c r="L278" s="31"/>
    </row>
    <row r="279" spans="1:12" ht="12" customHeight="1" x14ac:dyDescent="0.2">
      <c r="A279" s="19"/>
      <c r="B279" s="20">
        <v>276</v>
      </c>
      <c r="C279" s="1">
        <v>0.25509999999999999</v>
      </c>
      <c r="D279" s="23">
        <v>42842</v>
      </c>
      <c r="E279" s="21">
        <v>3</v>
      </c>
      <c r="F279" s="59">
        <v>0.1368</v>
      </c>
      <c r="G279" s="91">
        <f t="shared" si="4"/>
        <v>0</v>
      </c>
      <c r="H279" s="74"/>
      <c r="I279" s="22"/>
      <c r="K279" s="42"/>
      <c r="L279" s="31"/>
    </row>
    <row r="280" spans="1:12" ht="12" customHeight="1" x14ac:dyDescent="0.2">
      <c r="A280" s="19"/>
      <c r="B280" s="20">
        <v>277</v>
      </c>
      <c r="C280" s="1">
        <v>0.29270000000000002</v>
      </c>
      <c r="D280" s="23">
        <v>42842</v>
      </c>
      <c r="E280" s="21">
        <v>3</v>
      </c>
      <c r="F280" s="59">
        <v>0.17519999999999999</v>
      </c>
      <c r="G280" s="91">
        <f t="shared" si="4"/>
        <v>0</v>
      </c>
      <c r="H280" s="74"/>
      <c r="I280" s="22"/>
      <c r="K280" s="42"/>
      <c r="L280" s="31"/>
    </row>
    <row r="281" spans="1:12" ht="12" customHeight="1" x14ac:dyDescent="0.2">
      <c r="A281" s="19"/>
      <c r="B281" s="20">
        <v>278</v>
      </c>
      <c r="C281" s="1">
        <v>0.32140000000000002</v>
      </c>
      <c r="D281" s="23">
        <v>42843</v>
      </c>
      <c r="E281" s="21">
        <v>4</v>
      </c>
      <c r="F281" s="59">
        <v>0.1512</v>
      </c>
      <c r="G281" s="91">
        <f t="shared" si="4"/>
        <v>0</v>
      </c>
      <c r="H281" s="74"/>
      <c r="I281" s="22"/>
      <c r="K281" s="42"/>
      <c r="L281" s="31"/>
    </row>
    <row r="282" spans="1:12" ht="12" customHeight="1" x14ac:dyDescent="0.2">
      <c r="A282" s="19"/>
      <c r="B282" s="20">
        <v>279</v>
      </c>
      <c r="C282" s="1">
        <v>0.26640000000000003</v>
      </c>
      <c r="D282" s="23">
        <v>42842</v>
      </c>
      <c r="E282" s="21">
        <v>3</v>
      </c>
      <c r="F282" s="59">
        <v>0.1464</v>
      </c>
      <c r="G282" s="91">
        <f t="shared" si="4"/>
        <v>0</v>
      </c>
      <c r="H282" s="74"/>
      <c r="I282" s="22"/>
      <c r="K282" s="42"/>
      <c r="L282" s="31"/>
    </row>
    <row r="283" spans="1:12" ht="12" customHeight="1" x14ac:dyDescent="0.2">
      <c r="A283" s="19"/>
      <c r="B283" s="20">
        <v>280</v>
      </c>
      <c r="C283" s="1">
        <v>0.22800000000000001</v>
      </c>
      <c r="D283" s="23">
        <v>42843</v>
      </c>
      <c r="E283" s="21">
        <v>4</v>
      </c>
      <c r="F283" s="59">
        <v>0.1226</v>
      </c>
      <c r="G283" s="91">
        <f t="shared" si="4"/>
        <v>0</v>
      </c>
      <c r="H283" s="74"/>
      <c r="I283" s="22"/>
      <c r="K283" s="42"/>
      <c r="L283" s="31"/>
    </row>
    <row r="284" spans="1:12" ht="12" customHeight="1" x14ac:dyDescent="0.2">
      <c r="A284" s="19"/>
      <c r="B284" s="20">
        <v>281</v>
      </c>
      <c r="C284" s="1">
        <v>0.28999999999999998</v>
      </c>
      <c r="D284" s="23">
        <v>42840</v>
      </c>
      <c r="E284" s="21">
        <v>1</v>
      </c>
      <c r="F284" s="59">
        <v>0.154</v>
      </c>
      <c r="G284" s="91">
        <f t="shared" si="4"/>
        <v>0</v>
      </c>
      <c r="H284" s="74"/>
      <c r="I284" s="22"/>
      <c r="K284" s="42"/>
      <c r="L284" s="31"/>
    </row>
    <row r="285" spans="1:12" ht="12" customHeight="1" x14ac:dyDescent="0.2">
      <c r="A285" s="19"/>
      <c r="B285" s="20">
        <v>282</v>
      </c>
      <c r="C285" s="1">
        <v>0.29070000000000001</v>
      </c>
      <c r="D285" s="23">
        <v>42842</v>
      </c>
      <c r="E285" s="21">
        <v>3</v>
      </c>
      <c r="F285" s="59">
        <v>0.155</v>
      </c>
      <c r="G285" s="91">
        <f t="shared" si="4"/>
        <v>0</v>
      </c>
      <c r="H285" s="74"/>
      <c r="I285" s="22"/>
      <c r="K285" s="42"/>
      <c r="L285" s="31"/>
    </row>
    <row r="286" spans="1:12" ht="12" customHeight="1" x14ac:dyDescent="0.2">
      <c r="A286" s="19"/>
      <c r="B286" s="20">
        <v>283</v>
      </c>
      <c r="C286" s="1">
        <v>0.28489999999999999</v>
      </c>
      <c r="D286" s="16">
        <v>42841</v>
      </c>
      <c r="E286" s="21">
        <v>2</v>
      </c>
      <c r="F286" s="59">
        <v>0.123</v>
      </c>
      <c r="G286" s="91">
        <f t="shared" si="4"/>
        <v>0</v>
      </c>
      <c r="H286" s="74"/>
      <c r="I286" s="22"/>
      <c r="K286" s="42"/>
      <c r="L286" s="31"/>
    </row>
    <row r="287" spans="1:12" ht="12" customHeight="1" x14ac:dyDescent="0.2">
      <c r="A287" s="19"/>
      <c r="B287" s="20">
        <v>284</v>
      </c>
      <c r="C287" s="1">
        <v>0.3226</v>
      </c>
      <c r="D287" s="23">
        <v>42840</v>
      </c>
      <c r="E287" s="21">
        <v>1</v>
      </c>
      <c r="F287" s="59">
        <v>0.15970000000000001</v>
      </c>
      <c r="G287" s="91">
        <f t="shared" si="4"/>
        <v>0</v>
      </c>
      <c r="H287" s="74"/>
      <c r="I287" s="22"/>
      <c r="K287" s="42"/>
      <c r="L287" s="31"/>
    </row>
    <row r="288" spans="1:12" ht="12" customHeight="1" x14ac:dyDescent="0.2">
      <c r="A288" s="19"/>
      <c r="B288" s="20">
        <v>285</v>
      </c>
      <c r="C288" s="1">
        <v>0.2298</v>
      </c>
      <c r="D288" s="23">
        <v>42842</v>
      </c>
      <c r="E288" s="21">
        <v>3</v>
      </c>
      <c r="F288" s="59">
        <v>0.12590000000000001</v>
      </c>
      <c r="G288" s="91">
        <f t="shared" si="4"/>
        <v>0</v>
      </c>
      <c r="H288" s="74"/>
      <c r="I288" s="22"/>
      <c r="K288" s="42"/>
      <c r="L288" s="31"/>
    </row>
    <row r="289" spans="1:12" ht="12" customHeight="1" x14ac:dyDescent="0.2">
      <c r="A289" s="19"/>
      <c r="B289" s="20">
        <v>286</v>
      </c>
      <c r="C289" s="1">
        <v>0.28699999999999998</v>
      </c>
      <c r="D289" s="16">
        <v>42841</v>
      </c>
      <c r="E289" s="21">
        <v>2</v>
      </c>
      <c r="F289" s="59">
        <v>8.7400000000000005E-2</v>
      </c>
      <c r="G289" s="91">
        <f t="shared" si="4"/>
        <v>0</v>
      </c>
      <c r="H289" s="74"/>
      <c r="I289" s="22"/>
      <c r="K289" s="42"/>
      <c r="L289" s="31"/>
    </row>
    <row r="290" spans="1:12" ht="12" customHeight="1" x14ac:dyDescent="0.2">
      <c r="A290" s="19"/>
      <c r="B290" s="20">
        <v>287</v>
      </c>
      <c r="C290" s="1">
        <v>0.29530000000000001</v>
      </c>
      <c r="D290" s="16">
        <v>42841</v>
      </c>
      <c r="E290" s="21">
        <v>2</v>
      </c>
      <c r="F290" s="59">
        <v>0.14530000000000001</v>
      </c>
      <c r="G290" s="91">
        <f t="shared" si="4"/>
        <v>0</v>
      </c>
      <c r="H290" s="74"/>
      <c r="I290" s="22"/>
      <c r="K290" s="42"/>
      <c r="L290" s="31"/>
    </row>
    <row r="291" spans="1:12" ht="12" customHeight="1" x14ac:dyDescent="0.2">
      <c r="A291" s="19"/>
      <c r="B291" s="20">
        <v>288</v>
      </c>
      <c r="C291" s="1">
        <v>0.32129999999999997</v>
      </c>
      <c r="D291" s="23">
        <v>42842</v>
      </c>
      <c r="E291" s="21">
        <v>3</v>
      </c>
      <c r="F291" s="59">
        <v>0.17230000000000001</v>
      </c>
      <c r="G291" s="91">
        <f t="shared" si="4"/>
        <v>0</v>
      </c>
      <c r="H291" s="74"/>
      <c r="I291" s="22"/>
      <c r="K291" s="42"/>
      <c r="L291" s="31"/>
    </row>
    <row r="292" spans="1:12" ht="12" customHeight="1" x14ac:dyDescent="0.2">
      <c r="A292" s="19">
        <v>42840</v>
      </c>
      <c r="B292" s="20">
        <v>289</v>
      </c>
      <c r="C292" s="1">
        <v>0.34229999999999999</v>
      </c>
      <c r="D292" s="16">
        <v>42843</v>
      </c>
      <c r="E292" s="21">
        <v>3</v>
      </c>
      <c r="F292" s="59">
        <v>0.17480000000000001</v>
      </c>
      <c r="G292" s="91">
        <f t="shared" si="4"/>
        <v>51</v>
      </c>
      <c r="H292" s="74">
        <v>43</v>
      </c>
      <c r="I292" s="22">
        <v>8</v>
      </c>
      <c r="K292" s="42"/>
      <c r="L292" s="31"/>
    </row>
    <row r="293" spans="1:12" ht="12" customHeight="1" x14ac:dyDescent="0.2">
      <c r="A293" s="19"/>
      <c r="B293" s="20">
        <v>290</v>
      </c>
      <c r="C293" s="1">
        <v>0.3004</v>
      </c>
      <c r="D293" s="16">
        <v>42844</v>
      </c>
      <c r="E293" s="21">
        <v>4</v>
      </c>
      <c r="F293" s="59">
        <v>0.15290000000000001</v>
      </c>
      <c r="G293" s="91">
        <f t="shared" si="4"/>
        <v>47</v>
      </c>
      <c r="H293" s="74">
        <v>25</v>
      </c>
      <c r="I293" s="22">
        <v>22</v>
      </c>
      <c r="K293" s="42"/>
      <c r="L293" s="31"/>
    </row>
    <row r="294" spans="1:12" ht="12.95" customHeight="1" x14ac:dyDescent="0.2">
      <c r="A294" s="19"/>
      <c r="B294" s="20">
        <v>291</v>
      </c>
      <c r="C294" s="1">
        <v>0.26850000000000002</v>
      </c>
      <c r="D294" s="16">
        <v>42844</v>
      </c>
      <c r="E294" s="21">
        <v>4</v>
      </c>
      <c r="F294" s="59">
        <v>0.1065</v>
      </c>
      <c r="G294" s="91">
        <f t="shared" si="4"/>
        <v>35</v>
      </c>
      <c r="H294" s="74">
        <v>32</v>
      </c>
      <c r="I294" s="22">
        <v>3</v>
      </c>
      <c r="K294" s="42"/>
      <c r="L294" s="31"/>
    </row>
    <row r="295" spans="1:12" ht="12.95" customHeight="1" x14ac:dyDescent="0.2">
      <c r="A295" s="19"/>
      <c r="B295" s="20">
        <v>292</v>
      </c>
      <c r="C295" s="1">
        <v>0.1991</v>
      </c>
      <c r="D295" s="16">
        <v>42843</v>
      </c>
      <c r="E295" s="21">
        <v>3</v>
      </c>
      <c r="F295" s="59">
        <v>6.4299999999999996E-2</v>
      </c>
      <c r="G295" s="91">
        <f t="shared" si="4"/>
        <v>38</v>
      </c>
      <c r="H295" s="74">
        <v>9</v>
      </c>
      <c r="I295" s="22">
        <v>29</v>
      </c>
      <c r="K295" s="42"/>
      <c r="L295" s="31"/>
    </row>
    <row r="296" spans="1:12" ht="12.95" customHeight="1" x14ac:dyDescent="0.2">
      <c r="A296" s="19"/>
      <c r="B296" s="20">
        <v>293</v>
      </c>
      <c r="C296" s="1">
        <v>0.25800000000000001</v>
      </c>
      <c r="D296" s="16">
        <v>42841</v>
      </c>
      <c r="E296" s="21">
        <v>1</v>
      </c>
      <c r="F296" s="59">
        <v>0.15049999999999999</v>
      </c>
      <c r="G296" s="91">
        <f t="shared" si="4"/>
        <v>39</v>
      </c>
      <c r="H296" s="74">
        <v>38</v>
      </c>
      <c r="I296" s="22">
        <v>1</v>
      </c>
      <c r="K296" s="42"/>
      <c r="L296" s="31"/>
    </row>
    <row r="297" spans="1:12" ht="12.95" customHeight="1" x14ac:dyDescent="0.2">
      <c r="A297" s="19"/>
      <c r="B297" s="20">
        <v>294</v>
      </c>
      <c r="C297" s="1">
        <v>0.24</v>
      </c>
      <c r="D297" s="16">
        <v>42843</v>
      </c>
      <c r="E297" s="21">
        <v>3</v>
      </c>
      <c r="F297" s="59">
        <v>8.5900000000000004E-2</v>
      </c>
      <c r="G297" s="91">
        <f t="shared" si="4"/>
        <v>44</v>
      </c>
      <c r="H297" s="74">
        <v>41</v>
      </c>
      <c r="I297" s="22">
        <v>3</v>
      </c>
      <c r="K297" s="42"/>
      <c r="L297" s="31"/>
    </row>
    <row r="298" spans="1:12" ht="12.95" customHeight="1" x14ac:dyDescent="0.2">
      <c r="A298" s="19"/>
      <c r="B298" s="20">
        <v>295</v>
      </c>
      <c r="C298" s="1">
        <v>0.1835</v>
      </c>
      <c r="D298" s="23">
        <v>42846</v>
      </c>
      <c r="E298" s="21">
        <v>6</v>
      </c>
      <c r="F298" s="59">
        <v>4.7100000000000003E-2</v>
      </c>
      <c r="G298" s="91">
        <f t="shared" si="4"/>
        <v>0</v>
      </c>
      <c r="H298" s="74">
        <v>0</v>
      </c>
      <c r="I298" s="22">
        <v>0</v>
      </c>
      <c r="K298" s="42"/>
      <c r="L298" s="31"/>
    </row>
    <row r="299" spans="1:12" ht="12.95" customHeight="1" x14ac:dyDescent="0.2">
      <c r="A299" s="19"/>
      <c r="B299" s="20">
        <v>296</v>
      </c>
      <c r="C299" s="1">
        <v>0.27589999999999998</v>
      </c>
      <c r="D299" s="56">
        <v>42844</v>
      </c>
      <c r="E299" s="21">
        <v>4</v>
      </c>
      <c r="F299" s="59">
        <v>0.151</v>
      </c>
      <c r="G299" s="91">
        <f t="shared" si="4"/>
        <v>60</v>
      </c>
      <c r="H299" s="74">
        <v>19</v>
      </c>
      <c r="I299" s="22">
        <v>41</v>
      </c>
      <c r="K299" s="42"/>
      <c r="L299" s="31"/>
    </row>
    <row r="300" spans="1:12" s="50" customFormat="1" ht="12.95" customHeight="1" x14ac:dyDescent="0.2">
      <c r="A300" s="19"/>
      <c r="B300" s="20">
        <v>297</v>
      </c>
      <c r="C300" s="1">
        <v>0.26329999999999998</v>
      </c>
      <c r="D300" s="23" t="s">
        <v>37</v>
      </c>
      <c r="E300" s="21"/>
      <c r="F300" s="59"/>
      <c r="G300" s="91">
        <f t="shared" si="4"/>
        <v>40</v>
      </c>
      <c r="H300" s="74">
        <v>34</v>
      </c>
      <c r="I300" s="22">
        <v>6</v>
      </c>
      <c r="K300" s="42"/>
      <c r="L300" s="31"/>
    </row>
    <row r="301" spans="1:12" s="50" customFormat="1" ht="12.95" customHeight="1" x14ac:dyDescent="0.2">
      <c r="A301" s="19"/>
      <c r="B301" s="20">
        <v>298</v>
      </c>
      <c r="C301" s="1">
        <v>0.2409</v>
      </c>
      <c r="D301" s="16">
        <v>42844</v>
      </c>
      <c r="E301" s="21">
        <v>4</v>
      </c>
      <c r="F301" s="59">
        <v>0.11459999999999999</v>
      </c>
      <c r="G301" s="91">
        <f t="shared" si="4"/>
        <v>38</v>
      </c>
      <c r="H301" s="74">
        <v>37</v>
      </c>
      <c r="I301" s="22">
        <v>1</v>
      </c>
      <c r="K301" s="42"/>
      <c r="L301" s="31"/>
    </row>
    <row r="302" spans="1:12" s="50" customFormat="1" ht="12.95" customHeight="1" x14ac:dyDescent="0.2">
      <c r="A302" s="19"/>
      <c r="B302" s="20">
        <v>299</v>
      </c>
      <c r="C302" s="1">
        <v>0.35460000000000003</v>
      </c>
      <c r="D302" s="16">
        <v>42843</v>
      </c>
      <c r="E302" s="21">
        <v>3</v>
      </c>
      <c r="F302" s="59">
        <v>0.18790000000000001</v>
      </c>
      <c r="G302" s="91">
        <f t="shared" si="4"/>
        <v>76</v>
      </c>
      <c r="H302" s="74">
        <v>67</v>
      </c>
      <c r="I302" s="22">
        <v>9</v>
      </c>
      <c r="K302" s="42"/>
      <c r="L302" s="31"/>
    </row>
    <row r="303" spans="1:12" s="50" customFormat="1" ht="12.95" customHeight="1" x14ac:dyDescent="0.2">
      <c r="A303" s="19"/>
      <c r="B303" s="20">
        <v>300</v>
      </c>
      <c r="C303" s="1">
        <v>0.27989999999999998</v>
      </c>
      <c r="D303" s="16">
        <v>42844</v>
      </c>
      <c r="E303" s="21">
        <v>4</v>
      </c>
      <c r="F303" s="59">
        <v>0.1341</v>
      </c>
      <c r="G303" s="91">
        <f t="shared" si="4"/>
        <v>62</v>
      </c>
      <c r="H303" s="74">
        <v>56</v>
      </c>
      <c r="I303" s="22">
        <v>6</v>
      </c>
      <c r="K303" s="42"/>
      <c r="L303" s="31"/>
    </row>
    <row r="304" spans="1:12" s="50" customFormat="1" ht="12.95" customHeight="1" x14ac:dyDescent="0.2">
      <c r="A304" s="19"/>
      <c r="B304" s="20">
        <v>301</v>
      </c>
      <c r="C304" s="1">
        <v>0.18179999999999999</v>
      </c>
      <c r="D304" s="16">
        <v>42844</v>
      </c>
      <c r="E304" s="21">
        <v>4</v>
      </c>
      <c r="F304" s="59">
        <v>7.7399999999999997E-2</v>
      </c>
      <c r="G304" s="91">
        <f t="shared" si="4"/>
        <v>43</v>
      </c>
      <c r="H304" s="74">
        <v>38</v>
      </c>
      <c r="I304" s="22">
        <v>5</v>
      </c>
      <c r="K304" s="42"/>
      <c r="L304" s="31"/>
    </row>
    <row r="305" spans="1:12" s="50" customFormat="1" ht="12.95" customHeight="1" x14ac:dyDescent="0.2">
      <c r="A305" s="19"/>
      <c r="B305" s="20">
        <v>302</v>
      </c>
      <c r="C305" s="1">
        <v>0.29849999999999999</v>
      </c>
      <c r="D305" s="16">
        <v>42841</v>
      </c>
      <c r="E305" s="21">
        <v>1</v>
      </c>
      <c r="F305" s="59">
        <v>0.14280000000000001</v>
      </c>
      <c r="G305" s="91">
        <f t="shared" si="4"/>
        <v>64</v>
      </c>
      <c r="H305" s="74">
        <v>58</v>
      </c>
      <c r="I305" s="22">
        <v>6</v>
      </c>
      <c r="K305" s="42"/>
      <c r="L305" s="31"/>
    </row>
    <row r="306" spans="1:12" s="50" customFormat="1" ht="12.95" customHeight="1" x14ac:dyDescent="0.2">
      <c r="A306" s="19"/>
      <c r="B306" s="20">
        <v>303</v>
      </c>
      <c r="C306" s="1">
        <v>0.2389</v>
      </c>
      <c r="D306" s="16">
        <v>42843</v>
      </c>
      <c r="E306" s="21">
        <v>3</v>
      </c>
      <c r="F306" s="59">
        <v>0.1305</v>
      </c>
      <c r="G306" s="91">
        <f t="shared" si="4"/>
        <v>47</v>
      </c>
      <c r="H306" s="74">
        <v>45</v>
      </c>
      <c r="I306" s="22">
        <v>2</v>
      </c>
      <c r="K306" s="42"/>
      <c r="L306" s="31"/>
    </row>
    <row r="307" spans="1:12" s="50" customFormat="1" ht="12.95" customHeight="1" x14ac:dyDescent="0.2">
      <c r="A307" s="19"/>
      <c r="B307" s="20">
        <v>304</v>
      </c>
      <c r="C307" s="1">
        <v>0.2172</v>
      </c>
      <c r="D307" s="16">
        <v>42841</v>
      </c>
      <c r="E307" s="21">
        <v>1</v>
      </c>
      <c r="F307" s="59">
        <v>9.6799999999999997E-2</v>
      </c>
      <c r="G307" s="91">
        <f t="shared" si="4"/>
        <v>42</v>
      </c>
      <c r="H307" s="74">
        <v>18</v>
      </c>
      <c r="I307" s="22">
        <v>24</v>
      </c>
      <c r="K307" s="42"/>
      <c r="L307" s="31"/>
    </row>
    <row r="308" spans="1:12" s="50" customFormat="1" ht="12.95" customHeight="1" x14ac:dyDescent="0.2">
      <c r="A308" s="19"/>
      <c r="B308" s="20">
        <v>305</v>
      </c>
      <c r="C308" s="1">
        <v>0.33350000000000002</v>
      </c>
      <c r="D308" s="16">
        <v>42842</v>
      </c>
      <c r="E308" s="21">
        <v>2</v>
      </c>
      <c r="F308" s="59"/>
      <c r="G308" s="91">
        <f t="shared" si="4"/>
        <v>54</v>
      </c>
      <c r="H308" s="74">
        <v>50</v>
      </c>
      <c r="I308" s="22">
        <v>4</v>
      </c>
      <c r="K308" s="42"/>
      <c r="L308" s="31"/>
    </row>
    <row r="309" spans="1:12" s="50" customFormat="1" ht="12.95" customHeight="1" x14ac:dyDescent="0.2">
      <c r="A309" s="19"/>
      <c r="B309" s="20">
        <v>306</v>
      </c>
      <c r="C309" s="1">
        <v>0.26779999999999998</v>
      </c>
      <c r="D309" s="16">
        <v>42843</v>
      </c>
      <c r="E309" s="21">
        <v>3</v>
      </c>
      <c r="F309" s="59">
        <v>0.14610000000000001</v>
      </c>
      <c r="G309" s="91">
        <f t="shared" si="4"/>
        <v>65</v>
      </c>
      <c r="H309" s="74">
        <v>51</v>
      </c>
      <c r="I309" s="22">
        <v>14</v>
      </c>
      <c r="K309" s="42"/>
      <c r="L309" s="31"/>
    </row>
    <row r="310" spans="1:12" s="50" customFormat="1" ht="12.95" customHeight="1" x14ac:dyDescent="0.2">
      <c r="A310" s="19"/>
      <c r="B310" s="20">
        <v>307</v>
      </c>
      <c r="C310" s="1">
        <v>0.1777</v>
      </c>
      <c r="D310" s="16">
        <v>42844</v>
      </c>
      <c r="E310" s="21">
        <v>4</v>
      </c>
      <c r="F310" s="59">
        <v>6.7199999999999996E-2</v>
      </c>
      <c r="G310" s="91">
        <f t="shared" si="4"/>
        <v>70</v>
      </c>
      <c r="H310" s="74">
        <v>4</v>
      </c>
      <c r="I310" s="22">
        <v>66</v>
      </c>
      <c r="K310" s="42"/>
      <c r="L310" s="31"/>
    </row>
    <row r="311" spans="1:12" s="50" customFormat="1" ht="12.95" customHeight="1" x14ac:dyDescent="0.2">
      <c r="A311" s="19"/>
      <c r="B311" s="20">
        <v>308</v>
      </c>
      <c r="C311" s="1">
        <v>0.21909999999999999</v>
      </c>
      <c r="D311" s="16">
        <v>42844</v>
      </c>
      <c r="E311" s="21">
        <v>4</v>
      </c>
      <c r="F311" s="59">
        <v>0.1178</v>
      </c>
      <c r="G311" s="91">
        <f t="shared" si="4"/>
        <v>42</v>
      </c>
      <c r="H311" s="74">
        <v>39</v>
      </c>
      <c r="I311" s="22">
        <v>3</v>
      </c>
      <c r="K311" s="42"/>
      <c r="L311" s="31"/>
    </row>
    <row r="312" spans="1:12" s="50" customFormat="1" ht="12.95" customHeight="1" x14ac:dyDescent="0.2">
      <c r="A312" s="19"/>
      <c r="B312" s="20">
        <v>309</v>
      </c>
      <c r="C312" s="1">
        <v>0.25109999999999999</v>
      </c>
      <c r="D312" s="16">
        <v>42844</v>
      </c>
      <c r="E312" s="21">
        <v>4</v>
      </c>
      <c r="F312" s="59">
        <v>0.111</v>
      </c>
      <c r="G312" s="91">
        <f t="shared" si="4"/>
        <v>44</v>
      </c>
      <c r="H312" s="74">
        <v>43</v>
      </c>
      <c r="I312" s="22">
        <v>1</v>
      </c>
      <c r="K312" s="42"/>
      <c r="L312" s="31"/>
    </row>
    <row r="313" spans="1:12" s="50" customFormat="1" ht="12.95" customHeight="1" x14ac:dyDescent="0.2">
      <c r="A313" s="19"/>
      <c r="B313" s="20">
        <v>310</v>
      </c>
      <c r="C313" s="1">
        <v>0.17549999999999999</v>
      </c>
      <c r="D313" s="16">
        <v>42844</v>
      </c>
      <c r="E313" s="21">
        <v>4</v>
      </c>
      <c r="F313" s="59">
        <v>9.2899999999999996E-2</v>
      </c>
      <c r="G313" s="91">
        <f t="shared" si="4"/>
        <v>49</v>
      </c>
      <c r="H313" s="74">
        <v>47</v>
      </c>
      <c r="I313" s="22">
        <v>2</v>
      </c>
      <c r="K313" s="42"/>
      <c r="L313" s="31"/>
    </row>
    <row r="314" spans="1:12" s="50" customFormat="1" ht="12.95" customHeight="1" x14ac:dyDescent="0.2">
      <c r="A314" s="19"/>
      <c r="B314" s="20">
        <v>311</v>
      </c>
      <c r="C314" s="1">
        <v>0.22969999999999999</v>
      </c>
      <c r="D314" s="23">
        <v>42846</v>
      </c>
      <c r="E314" s="21">
        <v>6</v>
      </c>
      <c r="F314" s="59">
        <v>0.10780000000000001</v>
      </c>
      <c r="G314" s="91">
        <f t="shared" si="4"/>
        <v>47</v>
      </c>
      <c r="H314" s="74">
        <v>8</v>
      </c>
      <c r="I314" s="22">
        <v>39</v>
      </c>
      <c r="K314" s="42"/>
      <c r="L314" s="31"/>
    </row>
    <row r="315" spans="1:12" s="50" customFormat="1" ht="12.95" customHeight="1" x14ac:dyDescent="0.2">
      <c r="A315" s="19"/>
      <c r="B315" s="20">
        <v>312</v>
      </c>
      <c r="C315" s="1">
        <v>0.29170000000000001</v>
      </c>
      <c r="D315" s="56">
        <v>42843</v>
      </c>
      <c r="E315" s="21">
        <v>3</v>
      </c>
      <c r="F315" s="59">
        <v>0.14449999999999999</v>
      </c>
      <c r="G315" s="91">
        <f t="shared" si="4"/>
        <v>64</v>
      </c>
      <c r="H315" s="74">
        <v>46</v>
      </c>
      <c r="I315" s="22">
        <v>18</v>
      </c>
      <c r="K315" s="42"/>
      <c r="L315" s="31"/>
    </row>
    <row r="316" spans="1:12" s="50" customFormat="1" ht="12.95" customHeight="1" x14ac:dyDescent="0.2">
      <c r="A316" s="19"/>
      <c r="B316" s="20">
        <v>313</v>
      </c>
      <c r="C316" s="1">
        <v>0.2092</v>
      </c>
      <c r="D316" s="23">
        <v>42846</v>
      </c>
      <c r="E316" s="21">
        <v>5</v>
      </c>
      <c r="F316" s="59"/>
      <c r="G316" s="91">
        <f t="shared" si="4"/>
        <v>0</v>
      </c>
      <c r="H316" s="74">
        <v>0</v>
      </c>
      <c r="I316" s="22">
        <v>0</v>
      </c>
      <c r="K316" s="42"/>
      <c r="L316" s="31"/>
    </row>
    <row r="317" spans="1:12" s="50" customFormat="1" ht="12.95" customHeight="1" x14ac:dyDescent="0.2">
      <c r="A317" s="19"/>
      <c r="B317" s="20">
        <v>314</v>
      </c>
      <c r="C317" s="1">
        <v>0.27400000000000002</v>
      </c>
      <c r="D317" s="56">
        <v>42844</v>
      </c>
      <c r="E317" s="21">
        <v>4</v>
      </c>
      <c r="F317" s="59">
        <v>7.8399999999999997E-2</v>
      </c>
      <c r="G317" s="91">
        <f t="shared" si="4"/>
        <v>50</v>
      </c>
      <c r="H317" s="74">
        <v>47</v>
      </c>
      <c r="I317" s="22">
        <v>3</v>
      </c>
      <c r="K317" s="42"/>
      <c r="L317" s="31"/>
    </row>
    <row r="318" spans="1:12" s="50" customFormat="1" ht="12.95" customHeight="1" x14ac:dyDescent="0.2">
      <c r="A318" s="19"/>
      <c r="B318" s="20">
        <v>315</v>
      </c>
      <c r="C318" s="1">
        <v>0.42520000000000002</v>
      </c>
      <c r="D318" s="56">
        <v>42842</v>
      </c>
      <c r="E318" s="21">
        <v>2</v>
      </c>
      <c r="F318" s="59">
        <v>0.2039</v>
      </c>
      <c r="G318" s="91">
        <f t="shared" si="4"/>
        <v>33</v>
      </c>
      <c r="H318" s="74">
        <v>15</v>
      </c>
      <c r="I318" s="22">
        <v>18</v>
      </c>
      <c r="K318" s="42"/>
      <c r="L318" s="31"/>
    </row>
    <row r="319" spans="1:12" s="50" customFormat="1" ht="12.95" customHeight="1" x14ac:dyDescent="0.2">
      <c r="A319" s="19"/>
      <c r="B319" s="20">
        <v>316</v>
      </c>
      <c r="C319" s="1">
        <v>0.40660000000000002</v>
      </c>
      <c r="D319" s="56">
        <v>42843</v>
      </c>
      <c r="E319" s="21">
        <v>3</v>
      </c>
      <c r="F319" s="59">
        <v>0.22720000000000001</v>
      </c>
      <c r="G319" s="91">
        <f t="shared" si="4"/>
        <v>66</v>
      </c>
      <c r="H319" s="74">
        <v>59</v>
      </c>
      <c r="I319" s="22">
        <v>7</v>
      </c>
      <c r="K319" s="42"/>
      <c r="L319" s="31"/>
    </row>
    <row r="320" spans="1:12" s="50" customFormat="1" ht="12.95" customHeight="1" x14ac:dyDescent="0.2">
      <c r="A320" s="19"/>
      <c r="B320" s="20">
        <v>317</v>
      </c>
      <c r="C320" s="1">
        <v>0.25690000000000002</v>
      </c>
      <c r="D320" s="56">
        <v>42843</v>
      </c>
      <c r="E320" s="21">
        <v>3</v>
      </c>
      <c r="F320" s="59">
        <v>0.10979999999999999</v>
      </c>
      <c r="G320" s="91">
        <f t="shared" si="4"/>
        <v>46</v>
      </c>
      <c r="H320" s="74">
        <v>22</v>
      </c>
      <c r="I320" s="22">
        <v>24</v>
      </c>
      <c r="K320" s="42"/>
      <c r="L320" s="31"/>
    </row>
    <row r="321" spans="1:14" s="50" customFormat="1" ht="12.95" customHeight="1" x14ac:dyDescent="0.2">
      <c r="A321" s="19"/>
      <c r="B321" s="20">
        <v>318</v>
      </c>
      <c r="C321" s="1">
        <v>0.2392</v>
      </c>
      <c r="D321" s="56">
        <v>42843</v>
      </c>
      <c r="E321" s="21">
        <v>3</v>
      </c>
      <c r="F321" s="59">
        <v>0.1235</v>
      </c>
      <c r="G321" s="91">
        <f t="shared" si="4"/>
        <v>37</v>
      </c>
      <c r="H321" s="74">
        <v>33</v>
      </c>
      <c r="I321" s="22">
        <v>4</v>
      </c>
      <c r="K321" s="42"/>
      <c r="L321" s="31"/>
    </row>
    <row r="322" spans="1:14" s="50" customFormat="1" ht="12.95" customHeight="1" x14ac:dyDescent="0.2">
      <c r="A322" s="19"/>
      <c r="B322" s="20">
        <v>319</v>
      </c>
      <c r="C322" s="1">
        <v>5.3100000000000001E-2</v>
      </c>
      <c r="D322" s="56">
        <v>42844</v>
      </c>
      <c r="E322" s="21">
        <v>4</v>
      </c>
      <c r="F322" s="59">
        <v>1.23E-2</v>
      </c>
      <c r="G322" s="91">
        <f t="shared" si="4"/>
        <v>52</v>
      </c>
      <c r="H322" s="74">
        <v>44</v>
      </c>
      <c r="I322" s="22">
        <v>8</v>
      </c>
      <c r="K322" s="42"/>
      <c r="L322" s="31"/>
    </row>
    <row r="323" spans="1:14" s="50" customFormat="1" ht="12.95" customHeight="1" x14ac:dyDescent="0.2">
      <c r="A323" s="19"/>
      <c r="B323" s="20">
        <v>320</v>
      </c>
      <c r="C323" s="1">
        <v>0.2586</v>
      </c>
      <c r="D323" s="56">
        <v>42844</v>
      </c>
      <c r="E323" s="21">
        <v>4</v>
      </c>
      <c r="F323" s="59">
        <v>0.12180000000000001</v>
      </c>
      <c r="G323" s="91">
        <f t="shared" si="4"/>
        <v>39</v>
      </c>
      <c r="H323" s="74">
        <v>9</v>
      </c>
      <c r="I323" s="22">
        <v>30</v>
      </c>
      <c r="K323" s="42"/>
      <c r="L323" s="31"/>
    </row>
    <row r="324" spans="1:14" s="50" customFormat="1" ht="12.95" customHeight="1" x14ac:dyDescent="0.2">
      <c r="A324" s="19"/>
      <c r="B324" s="20">
        <v>321</v>
      </c>
      <c r="C324" s="1">
        <v>0.21529999999999999</v>
      </c>
      <c r="D324" s="56">
        <v>42843</v>
      </c>
      <c r="E324" s="21">
        <v>3</v>
      </c>
      <c r="F324" s="59">
        <v>0.1139</v>
      </c>
      <c r="G324" s="91">
        <f t="shared" si="4"/>
        <v>41</v>
      </c>
      <c r="H324" s="74">
        <v>39</v>
      </c>
      <c r="I324" s="22">
        <v>2</v>
      </c>
      <c r="K324" s="42"/>
      <c r="L324" s="31"/>
    </row>
    <row r="325" spans="1:14" s="50" customFormat="1" ht="12.95" customHeight="1" x14ac:dyDescent="0.2">
      <c r="A325" s="19"/>
      <c r="B325" s="20">
        <v>322</v>
      </c>
      <c r="C325" s="1">
        <v>0.2382</v>
      </c>
      <c r="D325" s="56">
        <v>42843</v>
      </c>
      <c r="E325" s="21">
        <v>3</v>
      </c>
      <c r="F325" s="59">
        <v>0.1273</v>
      </c>
      <c r="G325" s="91">
        <f t="shared" si="4"/>
        <v>32</v>
      </c>
      <c r="H325" s="74">
        <v>31</v>
      </c>
      <c r="I325" s="22">
        <v>1</v>
      </c>
      <c r="K325" s="42"/>
      <c r="L325" s="31"/>
    </row>
    <row r="326" spans="1:14" s="50" customFormat="1" ht="12.95" customHeight="1" x14ac:dyDescent="0.2">
      <c r="A326" s="19"/>
      <c r="B326" s="20">
        <v>323</v>
      </c>
      <c r="C326" s="1">
        <v>0.27910000000000001</v>
      </c>
      <c r="D326" s="56">
        <v>42843</v>
      </c>
      <c r="E326" s="21">
        <v>3</v>
      </c>
      <c r="F326" s="59">
        <v>0.13900000000000001</v>
      </c>
      <c r="G326" s="91">
        <f t="shared" ref="G326:G371" si="5">H326+I326</f>
        <v>0</v>
      </c>
      <c r="H326" s="74">
        <v>0</v>
      </c>
      <c r="I326" s="22">
        <v>0</v>
      </c>
      <c r="K326" s="42"/>
      <c r="L326" s="31"/>
    </row>
    <row r="327" spans="1:14" s="50" customFormat="1" ht="12.95" customHeight="1" x14ac:dyDescent="0.2">
      <c r="A327" s="19"/>
      <c r="B327" s="20">
        <v>324</v>
      </c>
      <c r="C327" s="1">
        <v>0.20930000000000001</v>
      </c>
      <c r="D327" s="56">
        <v>42844</v>
      </c>
      <c r="E327" s="21">
        <v>4</v>
      </c>
      <c r="F327" s="59">
        <v>0.11310000000000001</v>
      </c>
      <c r="G327" s="91">
        <f t="shared" si="5"/>
        <v>49</v>
      </c>
      <c r="H327" s="74">
        <v>44</v>
      </c>
      <c r="I327" s="22">
        <v>5</v>
      </c>
      <c r="K327" s="42"/>
      <c r="L327" s="31"/>
    </row>
    <row r="328" spans="1:14" s="50" customFormat="1" ht="12.95" customHeight="1" x14ac:dyDescent="0.2">
      <c r="A328" s="19"/>
      <c r="B328" s="20">
        <v>325</v>
      </c>
      <c r="C328" s="1">
        <v>0.23980000000000001</v>
      </c>
      <c r="D328" s="23" t="s">
        <v>37</v>
      </c>
      <c r="E328" s="21"/>
      <c r="F328" s="59"/>
      <c r="G328" s="91">
        <f t="shared" si="5"/>
        <v>0</v>
      </c>
      <c r="H328" s="74">
        <v>0</v>
      </c>
      <c r="I328" s="22">
        <v>0</v>
      </c>
      <c r="K328" s="42"/>
      <c r="L328" s="31"/>
    </row>
    <row r="329" spans="1:14" s="50" customFormat="1" ht="12.95" customHeight="1" x14ac:dyDescent="0.2">
      <c r="A329" s="19"/>
      <c r="B329" s="20">
        <v>326</v>
      </c>
      <c r="C329" s="1">
        <v>0.19769999999999999</v>
      </c>
      <c r="D329" s="56">
        <v>42843</v>
      </c>
      <c r="E329" s="21">
        <v>3</v>
      </c>
      <c r="F329" s="59">
        <v>0.11</v>
      </c>
      <c r="G329" s="91">
        <f t="shared" si="5"/>
        <v>0</v>
      </c>
      <c r="H329" s="74">
        <v>0</v>
      </c>
      <c r="I329" s="22">
        <v>0</v>
      </c>
      <c r="J329" s="96"/>
      <c r="K329" s="97"/>
      <c r="L329" s="98"/>
      <c r="M329" s="96"/>
      <c r="N329" s="96"/>
    </row>
    <row r="330" spans="1:14" s="50" customFormat="1" ht="12.95" customHeight="1" x14ac:dyDescent="0.2">
      <c r="A330" s="19"/>
      <c r="B330" s="20">
        <v>327</v>
      </c>
      <c r="C330" s="1">
        <v>0.29709999999999998</v>
      </c>
      <c r="D330" s="56">
        <v>42843</v>
      </c>
      <c r="E330" s="21">
        <v>3</v>
      </c>
      <c r="F330" s="59">
        <v>0.12570000000000001</v>
      </c>
      <c r="G330" s="91">
        <f t="shared" si="5"/>
        <v>0</v>
      </c>
      <c r="H330" s="74">
        <v>0</v>
      </c>
      <c r="I330" s="22">
        <v>0</v>
      </c>
      <c r="J330" s="96"/>
      <c r="K330" s="97"/>
      <c r="L330" s="98"/>
      <c r="M330" s="96"/>
      <c r="N330" s="96"/>
    </row>
    <row r="331" spans="1:14" s="50" customFormat="1" ht="12.95" customHeight="1" x14ac:dyDescent="0.2">
      <c r="A331" s="19"/>
      <c r="B331" s="20">
        <v>328</v>
      </c>
      <c r="C331" s="1">
        <v>0.33439999999999998</v>
      </c>
      <c r="D331" s="56">
        <v>42841</v>
      </c>
      <c r="E331" s="21">
        <v>1</v>
      </c>
      <c r="F331" s="59">
        <v>0.18029999999999999</v>
      </c>
      <c r="G331" s="91">
        <f t="shared" si="5"/>
        <v>34</v>
      </c>
      <c r="H331" s="74">
        <v>26</v>
      </c>
      <c r="I331" s="22">
        <v>8</v>
      </c>
      <c r="K331" s="42"/>
      <c r="L331" s="31"/>
    </row>
    <row r="332" spans="1:14" s="50" customFormat="1" ht="12.95" customHeight="1" x14ac:dyDescent="0.2">
      <c r="A332" s="19"/>
      <c r="B332" s="20">
        <v>329</v>
      </c>
      <c r="C332" s="1">
        <v>0.24249999999999999</v>
      </c>
      <c r="D332" s="16">
        <v>42843</v>
      </c>
      <c r="E332" s="21">
        <v>3</v>
      </c>
      <c r="F332" s="59">
        <v>0.1348</v>
      </c>
      <c r="G332" s="91">
        <f t="shared" si="5"/>
        <v>40</v>
      </c>
      <c r="H332" s="74">
        <v>37</v>
      </c>
      <c r="I332" s="22">
        <v>3</v>
      </c>
      <c r="K332" s="42"/>
      <c r="L332" s="31"/>
    </row>
    <row r="333" spans="1:14" s="50" customFormat="1" ht="12.95" customHeight="1" x14ac:dyDescent="0.2">
      <c r="A333" s="19"/>
      <c r="B333" s="20">
        <v>330</v>
      </c>
      <c r="C333" s="1">
        <v>0.24859999999999999</v>
      </c>
      <c r="D333" s="16">
        <v>42843</v>
      </c>
      <c r="E333" s="21">
        <v>3</v>
      </c>
      <c r="F333" s="59">
        <v>0.13370000000000001</v>
      </c>
      <c r="G333" s="91">
        <f t="shared" si="5"/>
        <v>47</v>
      </c>
      <c r="H333" s="74">
        <v>45</v>
      </c>
      <c r="I333" s="22">
        <v>2</v>
      </c>
      <c r="K333" s="42"/>
      <c r="L333" s="31"/>
    </row>
    <row r="334" spans="1:14" s="50" customFormat="1" ht="12.95" customHeight="1" x14ac:dyDescent="0.2">
      <c r="A334" s="19"/>
      <c r="B334" s="20">
        <v>331</v>
      </c>
      <c r="C334" s="1">
        <v>0.31919999999999998</v>
      </c>
      <c r="D334" s="16">
        <v>42844</v>
      </c>
      <c r="E334" s="21">
        <v>4</v>
      </c>
      <c r="F334" s="59">
        <v>0.18010000000000001</v>
      </c>
      <c r="G334" s="91">
        <f t="shared" si="5"/>
        <v>38</v>
      </c>
      <c r="H334" s="74">
        <v>35</v>
      </c>
      <c r="I334" s="22">
        <v>3</v>
      </c>
      <c r="K334" s="42"/>
      <c r="L334" s="31"/>
    </row>
    <row r="335" spans="1:14" s="50" customFormat="1" ht="12.95" customHeight="1" x14ac:dyDescent="0.2">
      <c r="A335" s="19"/>
      <c r="B335" s="20">
        <v>332</v>
      </c>
      <c r="C335" s="1">
        <v>0.216</v>
      </c>
      <c r="D335" s="16">
        <v>42843</v>
      </c>
      <c r="E335" s="21">
        <v>3</v>
      </c>
      <c r="F335" s="59">
        <v>0.1241</v>
      </c>
      <c r="G335" s="91">
        <f t="shared" si="5"/>
        <v>30</v>
      </c>
      <c r="H335" s="74">
        <v>29</v>
      </c>
      <c r="I335" s="22">
        <v>1</v>
      </c>
      <c r="K335" s="42"/>
      <c r="L335" s="31"/>
    </row>
    <row r="336" spans="1:14" s="50" customFormat="1" ht="12.95" customHeight="1" x14ac:dyDescent="0.2">
      <c r="A336" s="19"/>
      <c r="B336" s="20">
        <v>333</v>
      </c>
      <c r="C336" s="1">
        <v>0.1615</v>
      </c>
      <c r="D336" s="16">
        <v>42844</v>
      </c>
      <c r="E336" s="21">
        <v>4</v>
      </c>
      <c r="F336" s="59">
        <v>2.7199999999999998E-2</v>
      </c>
      <c r="G336" s="91">
        <f t="shared" si="5"/>
        <v>47</v>
      </c>
      <c r="H336" s="74">
        <v>26</v>
      </c>
      <c r="I336" s="22">
        <v>21</v>
      </c>
      <c r="K336" s="42"/>
      <c r="L336" s="31"/>
    </row>
    <row r="337" spans="1:12" s="50" customFormat="1" ht="12.95" customHeight="1" x14ac:dyDescent="0.2">
      <c r="A337" s="19"/>
      <c r="B337" s="20">
        <v>334</v>
      </c>
      <c r="C337" s="1">
        <v>0.34260000000000002</v>
      </c>
      <c r="D337" s="23" t="s">
        <v>37</v>
      </c>
      <c r="E337" s="21"/>
      <c r="F337" s="59"/>
      <c r="G337" s="91">
        <f t="shared" si="5"/>
        <v>0</v>
      </c>
      <c r="H337" s="74">
        <v>0</v>
      </c>
      <c r="I337" s="22">
        <v>0</v>
      </c>
      <c r="K337" s="42"/>
      <c r="L337" s="31"/>
    </row>
    <row r="338" spans="1:12" s="50" customFormat="1" ht="12.95" customHeight="1" x14ac:dyDescent="0.2">
      <c r="A338" s="19"/>
      <c r="B338" s="20">
        <v>335</v>
      </c>
      <c r="C338" s="1">
        <v>0.17369999999999999</v>
      </c>
      <c r="D338" s="23">
        <v>42845</v>
      </c>
      <c r="E338" s="21">
        <v>5</v>
      </c>
      <c r="F338" s="59">
        <v>7.0800000000000002E-2</v>
      </c>
      <c r="G338" s="91">
        <f t="shared" si="5"/>
        <v>45</v>
      </c>
      <c r="H338" s="74">
        <v>10</v>
      </c>
      <c r="I338" s="22">
        <v>35</v>
      </c>
      <c r="K338" s="42"/>
      <c r="L338" s="31"/>
    </row>
    <row r="339" spans="1:12" s="50" customFormat="1" ht="12.95" customHeight="1" x14ac:dyDescent="0.2">
      <c r="A339" s="19"/>
      <c r="B339" s="20">
        <v>336</v>
      </c>
      <c r="C339" s="1">
        <v>0.29330000000000001</v>
      </c>
      <c r="D339" s="16">
        <v>42843</v>
      </c>
      <c r="E339" s="21">
        <v>3</v>
      </c>
      <c r="F339" s="59">
        <v>0.16339999999999999</v>
      </c>
      <c r="G339" s="91">
        <f t="shared" si="5"/>
        <v>38</v>
      </c>
      <c r="H339" s="74">
        <v>35</v>
      </c>
      <c r="I339" s="22">
        <v>3</v>
      </c>
      <c r="K339" s="42"/>
      <c r="L339" s="31"/>
    </row>
    <row r="340" spans="1:12" s="50" customFormat="1" ht="12.95" customHeight="1" x14ac:dyDescent="0.2">
      <c r="A340" s="19"/>
      <c r="B340" s="20">
        <v>337</v>
      </c>
      <c r="C340" s="1">
        <v>0.22739999999999999</v>
      </c>
      <c r="D340" s="16">
        <v>42843</v>
      </c>
      <c r="E340" s="21">
        <v>3</v>
      </c>
      <c r="F340" s="59">
        <v>0.12280000000000001</v>
      </c>
      <c r="G340" s="91">
        <f t="shared" si="5"/>
        <v>67</v>
      </c>
      <c r="H340" s="74">
        <v>64</v>
      </c>
      <c r="I340" s="22">
        <v>3</v>
      </c>
      <c r="K340" s="42"/>
      <c r="L340" s="31"/>
    </row>
    <row r="341" spans="1:12" s="50" customFormat="1" ht="12.95" customHeight="1" x14ac:dyDescent="0.2">
      <c r="A341" s="19"/>
      <c r="B341" s="20">
        <v>338</v>
      </c>
      <c r="C341" s="1">
        <v>0.1993</v>
      </c>
      <c r="D341" s="16">
        <v>42842</v>
      </c>
      <c r="E341" s="21">
        <v>2</v>
      </c>
      <c r="F341" s="59">
        <v>0.1074</v>
      </c>
      <c r="G341" s="91">
        <f t="shared" si="5"/>
        <v>79</v>
      </c>
      <c r="H341" s="74">
        <v>59</v>
      </c>
      <c r="I341" s="22">
        <v>20</v>
      </c>
      <c r="K341" s="42"/>
      <c r="L341" s="31"/>
    </row>
    <row r="342" spans="1:12" s="50" customFormat="1" ht="12.95" customHeight="1" x14ac:dyDescent="0.2">
      <c r="A342" s="19"/>
      <c r="B342" s="20">
        <v>339</v>
      </c>
      <c r="C342" s="1">
        <v>0.12870000000000001</v>
      </c>
      <c r="D342" s="23">
        <v>42845</v>
      </c>
      <c r="E342" s="21">
        <v>5</v>
      </c>
      <c r="F342" s="59"/>
      <c r="G342" s="91">
        <f t="shared" si="5"/>
        <v>0</v>
      </c>
      <c r="H342" s="74"/>
      <c r="I342" s="22"/>
      <c r="K342" s="42"/>
      <c r="L342" s="31"/>
    </row>
    <row r="343" spans="1:12" s="50" customFormat="1" ht="12.95" customHeight="1" x14ac:dyDescent="0.2">
      <c r="A343" s="19">
        <v>42841</v>
      </c>
      <c r="B343" s="20">
        <v>340</v>
      </c>
      <c r="C343" s="1">
        <v>0.2732</v>
      </c>
      <c r="D343" s="16">
        <v>42843</v>
      </c>
      <c r="E343" s="21">
        <v>2</v>
      </c>
      <c r="F343" s="59">
        <v>0.1482</v>
      </c>
      <c r="G343" s="91">
        <f t="shared" si="5"/>
        <v>43</v>
      </c>
      <c r="H343" s="74">
        <v>34</v>
      </c>
      <c r="I343" s="22">
        <v>9</v>
      </c>
      <c r="K343" s="42"/>
      <c r="L343" s="31"/>
    </row>
    <row r="344" spans="1:12" s="50" customFormat="1" ht="12.95" customHeight="1" x14ac:dyDescent="0.2">
      <c r="A344" s="19"/>
      <c r="B344" s="20">
        <v>341</v>
      </c>
      <c r="C344" s="1">
        <v>0.21990000000000001</v>
      </c>
      <c r="D344" s="23">
        <v>42845</v>
      </c>
      <c r="E344" s="21">
        <v>4</v>
      </c>
      <c r="F344" s="59">
        <v>0.1013</v>
      </c>
      <c r="G344" s="91">
        <f t="shared" si="5"/>
        <v>40</v>
      </c>
      <c r="H344" s="74">
        <v>36</v>
      </c>
      <c r="I344" s="22">
        <v>4</v>
      </c>
      <c r="K344" s="42"/>
      <c r="L344" s="31"/>
    </row>
    <row r="345" spans="1:12" s="50" customFormat="1" ht="12.95" customHeight="1" x14ac:dyDescent="0.2">
      <c r="A345" s="19"/>
      <c r="B345" s="20">
        <v>342</v>
      </c>
      <c r="C345" s="1">
        <v>0.33069999999999999</v>
      </c>
      <c r="D345" s="16">
        <v>42844</v>
      </c>
      <c r="E345" s="21">
        <v>3</v>
      </c>
      <c r="F345" s="59">
        <v>0.2031</v>
      </c>
      <c r="G345" s="91">
        <f t="shared" si="5"/>
        <v>41</v>
      </c>
      <c r="H345" s="74">
        <v>38</v>
      </c>
      <c r="I345" s="22">
        <v>3</v>
      </c>
      <c r="K345" s="42"/>
      <c r="L345" s="31"/>
    </row>
    <row r="346" spans="1:12" s="50" customFormat="1" ht="12.95" customHeight="1" x14ac:dyDescent="0.2">
      <c r="A346" s="19"/>
      <c r="B346" s="20">
        <v>343</v>
      </c>
      <c r="C346" s="1">
        <v>0.28639999999999999</v>
      </c>
      <c r="D346" s="23">
        <v>42845</v>
      </c>
      <c r="E346" s="21">
        <v>4</v>
      </c>
      <c r="F346" s="59">
        <v>0.151</v>
      </c>
      <c r="G346" s="91">
        <f t="shared" si="5"/>
        <v>41</v>
      </c>
      <c r="H346" s="74">
        <v>24</v>
      </c>
      <c r="I346" s="22">
        <v>17</v>
      </c>
      <c r="K346" s="42"/>
      <c r="L346" s="31"/>
    </row>
    <row r="347" spans="1:12" s="50" customFormat="1" ht="12.95" customHeight="1" x14ac:dyDescent="0.2">
      <c r="A347" s="19"/>
      <c r="B347" s="20">
        <v>344</v>
      </c>
      <c r="C347" s="1">
        <v>0.3009</v>
      </c>
      <c r="D347" s="23" t="s">
        <v>37</v>
      </c>
      <c r="E347" s="21"/>
      <c r="F347" s="59"/>
      <c r="G347" s="91">
        <f t="shared" si="5"/>
        <v>0</v>
      </c>
      <c r="H347" s="74">
        <v>0</v>
      </c>
      <c r="I347" s="22">
        <v>0</v>
      </c>
      <c r="K347" s="42"/>
      <c r="L347" s="31"/>
    </row>
    <row r="348" spans="1:12" s="50" customFormat="1" ht="12.95" customHeight="1" x14ac:dyDescent="0.2">
      <c r="A348" s="19"/>
      <c r="B348" s="20">
        <v>345</v>
      </c>
      <c r="C348" s="1">
        <v>0.23139999999999999</v>
      </c>
      <c r="D348" s="23" t="s">
        <v>37</v>
      </c>
      <c r="E348" s="21"/>
      <c r="F348" s="59"/>
      <c r="G348" s="91">
        <f t="shared" si="5"/>
        <v>0</v>
      </c>
      <c r="H348" s="74">
        <v>0</v>
      </c>
      <c r="I348" s="22">
        <v>0</v>
      </c>
      <c r="K348" s="42"/>
      <c r="L348" s="31"/>
    </row>
    <row r="349" spans="1:12" s="50" customFormat="1" ht="12.95" customHeight="1" x14ac:dyDescent="0.2">
      <c r="A349" s="19"/>
      <c r="B349" s="20">
        <v>346</v>
      </c>
      <c r="C349" s="1">
        <v>0.27210000000000001</v>
      </c>
      <c r="D349" s="16">
        <v>42844</v>
      </c>
      <c r="E349" s="21">
        <v>3</v>
      </c>
      <c r="F349" s="59">
        <v>0.1313</v>
      </c>
      <c r="G349" s="91">
        <f t="shared" si="5"/>
        <v>40</v>
      </c>
      <c r="H349" s="74">
        <v>36</v>
      </c>
      <c r="I349" s="22">
        <v>4</v>
      </c>
      <c r="K349" s="42"/>
      <c r="L349" s="31"/>
    </row>
    <row r="350" spans="1:12" s="50" customFormat="1" ht="12.95" customHeight="1" x14ac:dyDescent="0.2">
      <c r="A350" s="19"/>
      <c r="B350" s="20">
        <v>347</v>
      </c>
      <c r="C350" s="1">
        <v>0.26869999999999999</v>
      </c>
      <c r="D350" s="16">
        <v>42843</v>
      </c>
      <c r="E350" s="21">
        <v>2</v>
      </c>
      <c r="F350" s="59">
        <v>0.1542</v>
      </c>
      <c r="G350" s="91">
        <f t="shared" si="5"/>
        <v>52</v>
      </c>
      <c r="H350" s="74">
        <v>44</v>
      </c>
      <c r="I350" s="22">
        <v>8</v>
      </c>
      <c r="K350" s="42"/>
      <c r="L350" s="31"/>
    </row>
    <row r="351" spans="1:12" s="50" customFormat="1" ht="12.95" customHeight="1" x14ac:dyDescent="0.2">
      <c r="A351" s="19"/>
      <c r="B351" s="20">
        <v>348</v>
      </c>
      <c r="C351" s="1">
        <v>0.2228</v>
      </c>
      <c r="D351" s="16">
        <v>42844</v>
      </c>
      <c r="E351" s="21">
        <v>3</v>
      </c>
      <c r="F351" s="59">
        <v>6.4799999999999996E-2</v>
      </c>
      <c r="G351" s="91">
        <f t="shared" si="5"/>
        <v>61</v>
      </c>
      <c r="H351" s="74">
        <v>45</v>
      </c>
      <c r="I351" s="22">
        <v>16</v>
      </c>
      <c r="K351" s="42"/>
      <c r="L351" s="31"/>
    </row>
    <row r="352" spans="1:12" s="50" customFormat="1" ht="12.95" customHeight="1" x14ac:dyDescent="0.2">
      <c r="A352" s="19"/>
      <c r="B352" s="20">
        <v>349</v>
      </c>
      <c r="C352" s="1">
        <v>0.31990000000000002</v>
      </c>
      <c r="D352" s="16">
        <v>42842</v>
      </c>
      <c r="E352" s="21">
        <v>1</v>
      </c>
      <c r="F352" s="59">
        <v>0.14299999999999999</v>
      </c>
      <c r="G352" s="91">
        <f t="shared" si="5"/>
        <v>71</v>
      </c>
      <c r="H352" s="74">
        <v>1</v>
      </c>
      <c r="I352" s="22">
        <v>70</v>
      </c>
      <c r="K352" s="42"/>
      <c r="L352" s="31"/>
    </row>
    <row r="353" spans="1:12" s="50" customFormat="1" ht="12.95" customHeight="1" x14ac:dyDescent="0.2">
      <c r="A353" s="19"/>
      <c r="B353" s="20">
        <v>350</v>
      </c>
      <c r="C353" s="1">
        <v>0.26100000000000001</v>
      </c>
      <c r="D353" s="16">
        <v>42844</v>
      </c>
      <c r="E353" s="21">
        <v>3</v>
      </c>
      <c r="F353" s="59">
        <v>0.14199999999999999</v>
      </c>
      <c r="G353" s="91">
        <f t="shared" si="5"/>
        <v>54</v>
      </c>
      <c r="H353" s="74">
        <v>46</v>
      </c>
      <c r="I353" s="22">
        <v>8</v>
      </c>
      <c r="K353" s="42"/>
      <c r="L353" s="31"/>
    </row>
    <row r="354" spans="1:12" s="50" customFormat="1" ht="12.95" customHeight="1" x14ac:dyDescent="0.2">
      <c r="A354" s="19"/>
      <c r="B354" s="20">
        <v>351</v>
      </c>
      <c r="C354" s="1">
        <v>0.18490000000000001</v>
      </c>
      <c r="D354" s="23">
        <v>42845</v>
      </c>
      <c r="E354" s="21">
        <v>4</v>
      </c>
      <c r="F354" s="59">
        <v>9.2299999999999993E-2</v>
      </c>
      <c r="G354" s="91">
        <f t="shared" si="5"/>
        <v>50</v>
      </c>
      <c r="H354" s="74">
        <v>49</v>
      </c>
      <c r="I354" s="22">
        <v>1</v>
      </c>
      <c r="K354" s="42"/>
      <c r="L354" s="31"/>
    </row>
    <row r="355" spans="1:12" s="50" customFormat="1" ht="12.95" customHeight="1" x14ac:dyDescent="0.2">
      <c r="A355" s="19"/>
      <c r="B355" s="20">
        <v>352</v>
      </c>
      <c r="C355" s="1">
        <v>0.1968</v>
      </c>
      <c r="D355" s="16">
        <v>42843</v>
      </c>
      <c r="E355" s="21">
        <v>2</v>
      </c>
      <c r="F355" s="59">
        <v>0.1157</v>
      </c>
      <c r="G355" s="91">
        <f t="shared" si="5"/>
        <v>63</v>
      </c>
      <c r="H355" s="74">
        <v>60</v>
      </c>
      <c r="I355" s="22">
        <v>3</v>
      </c>
      <c r="K355" s="42"/>
      <c r="L355" s="31"/>
    </row>
    <row r="356" spans="1:12" s="50" customFormat="1" ht="12.95" customHeight="1" x14ac:dyDescent="0.2">
      <c r="A356" s="19"/>
      <c r="B356" s="20">
        <v>353</v>
      </c>
      <c r="C356" s="1">
        <v>0.25469999999999998</v>
      </c>
      <c r="D356" s="23">
        <v>42845</v>
      </c>
      <c r="E356" s="21">
        <v>4</v>
      </c>
      <c r="F356" s="59">
        <v>0.108</v>
      </c>
      <c r="G356" s="91">
        <f t="shared" si="5"/>
        <v>47</v>
      </c>
      <c r="H356" s="74">
        <v>0</v>
      </c>
      <c r="I356" s="22">
        <v>47</v>
      </c>
      <c r="K356" s="42"/>
      <c r="L356" s="31"/>
    </row>
    <row r="357" spans="1:12" s="50" customFormat="1" ht="12.95" customHeight="1" x14ac:dyDescent="0.2">
      <c r="A357" s="19"/>
      <c r="B357" s="20">
        <v>354</v>
      </c>
      <c r="C357" s="1">
        <v>0.2132</v>
      </c>
      <c r="D357" s="16">
        <v>42844</v>
      </c>
      <c r="E357" s="21">
        <v>3</v>
      </c>
      <c r="F357" s="59">
        <v>0.12089999999999999</v>
      </c>
      <c r="G357" s="91">
        <f t="shared" si="5"/>
        <v>33</v>
      </c>
      <c r="H357" s="74">
        <v>29</v>
      </c>
      <c r="I357" s="22">
        <v>4</v>
      </c>
      <c r="K357" s="42"/>
      <c r="L357" s="31"/>
    </row>
    <row r="358" spans="1:12" s="50" customFormat="1" ht="12.95" customHeight="1" x14ac:dyDescent="0.2">
      <c r="A358" s="19"/>
      <c r="B358" s="20">
        <v>355</v>
      </c>
      <c r="C358" s="1">
        <v>0.31830000000000003</v>
      </c>
      <c r="D358" s="16">
        <v>42842</v>
      </c>
      <c r="E358" s="21">
        <v>1</v>
      </c>
      <c r="F358" s="59">
        <v>0.15079999999999999</v>
      </c>
      <c r="G358" s="91">
        <f t="shared" si="5"/>
        <v>46</v>
      </c>
      <c r="H358" s="74">
        <v>2</v>
      </c>
      <c r="I358" s="22">
        <v>44</v>
      </c>
      <c r="K358" s="42"/>
      <c r="L358" s="31"/>
    </row>
    <row r="359" spans="1:12" s="50" customFormat="1" ht="12.95" customHeight="1" x14ac:dyDescent="0.2">
      <c r="A359" s="19"/>
      <c r="B359" s="20">
        <v>356</v>
      </c>
      <c r="C359" s="1">
        <v>0.24010000000000001</v>
      </c>
      <c r="D359" s="23">
        <v>42845</v>
      </c>
      <c r="E359" s="21">
        <v>4</v>
      </c>
      <c r="F359" s="59">
        <v>0.1368</v>
      </c>
      <c r="G359" s="91">
        <f t="shared" si="5"/>
        <v>24</v>
      </c>
      <c r="H359" s="74">
        <v>20</v>
      </c>
      <c r="I359" s="22">
        <v>4</v>
      </c>
      <c r="K359" s="42"/>
      <c r="L359" s="31"/>
    </row>
    <row r="360" spans="1:12" s="50" customFormat="1" ht="12.95" customHeight="1" x14ac:dyDescent="0.2">
      <c r="A360" s="19"/>
      <c r="B360" s="20">
        <v>357</v>
      </c>
      <c r="C360" s="1">
        <v>0.1658</v>
      </c>
      <c r="D360" s="16">
        <v>42844</v>
      </c>
      <c r="E360" s="21">
        <v>3</v>
      </c>
      <c r="F360" s="59">
        <v>9.3700000000000006E-2</v>
      </c>
      <c r="G360" s="91">
        <f t="shared" si="5"/>
        <v>57</v>
      </c>
      <c r="H360" s="74">
        <v>1</v>
      </c>
      <c r="I360" s="22">
        <v>56</v>
      </c>
      <c r="K360" s="42"/>
      <c r="L360" s="31"/>
    </row>
    <row r="361" spans="1:12" s="50" customFormat="1" ht="12.95" customHeight="1" x14ac:dyDescent="0.2">
      <c r="A361" s="19"/>
      <c r="B361" s="20">
        <v>358</v>
      </c>
      <c r="C361" s="1">
        <v>0.2732</v>
      </c>
      <c r="D361" s="16">
        <v>42844</v>
      </c>
      <c r="E361" s="21">
        <v>3</v>
      </c>
      <c r="F361" s="59">
        <v>0.15509999999999999</v>
      </c>
      <c r="G361" s="91">
        <f t="shared" si="5"/>
        <v>31</v>
      </c>
      <c r="H361" s="74">
        <v>21</v>
      </c>
      <c r="I361" s="22">
        <v>10</v>
      </c>
      <c r="K361" s="42"/>
      <c r="L361" s="31"/>
    </row>
    <row r="362" spans="1:12" s="50" customFormat="1" ht="12.95" customHeight="1" x14ac:dyDescent="0.2">
      <c r="A362" s="19"/>
      <c r="B362" s="20">
        <v>359</v>
      </c>
      <c r="C362" s="1">
        <v>0.32919999999999999</v>
      </c>
      <c r="D362" s="23">
        <v>42845</v>
      </c>
      <c r="E362" s="21">
        <v>4</v>
      </c>
      <c r="F362" s="59">
        <v>0.1885</v>
      </c>
      <c r="G362" s="91">
        <f t="shared" si="5"/>
        <v>52</v>
      </c>
      <c r="H362" s="74">
        <v>50</v>
      </c>
      <c r="I362" s="22">
        <v>2</v>
      </c>
      <c r="K362" s="42"/>
      <c r="L362" s="31"/>
    </row>
    <row r="363" spans="1:12" s="50" customFormat="1" ht="12.95" customHeight="1" x14ac:dyDescent="0.2">
      <c r="A363" s="19"/>
      <c r="B363" s="20">
        <v>360</v>
      </c>
      <c r="C363" s="1">
        <v>0.1973</v>
      </c>
      <c r="D363" s="23">
        <v>42845</v>
      </c>
      <c r="E363" s="21">
        <v>4</v>
      </c>
      <c r="F363" s="59">
        <v>8.8200000000000001E-2</v>
      </c>
      <c r="G363" s="91">
        <f t="shared" si="5"/>
        <v>71</v>
      </c>
      <c r="H363" s="74">
        <v>30</v>
      </c>
      <c r="I363" s="22">
        <v>41</v>
      </c>
      <c r="K363" s="42"/>
      <c r="L363" s="31"/>
    </row>
    <row r="364" spans="1:12" s="50" customFormat="1" ht="12.95" customHeight="1" x14ac:dyDescent="0.2">
      <c r="A364" s="19"/>
      <c r="B364" s="20">
        <v>361</v>
      </c>
      <c r="C364" s="1">
        <v>0.20830000000000001</v>
      </c>
      <c r="D364" s="23" t="s">
        <v>37</v>
      </c>
      <c r="E364" s="21"/>
      <c r="F364" s="59"/>
      <c r="G364" s="91">
        <f t="shared" si="5"/>
        <v>0</v>
      </c>
      <c r="H364" s="74">
        <v>0</v>
      </c>
      <c r="I364" s="22">
        <v>0</v>
      </c>
      <c r="K364" s="42"/>
      <c r="L364" s="31"/>
    </row>
    <row r="365" spans="1:12" ht="12.95" customHeight="1" x14ac:dyDescent="0.2">
      <c r="A365" s="19"/>
      <c r="B365" s="20">
        <v>362</v>
      </c>
      <c r="C365" s="1">
        <v>0.18410000000000001</v>
      </c>
      <c r="D365" s="16">
        <v>42844</v>
      </c>
      <c r="E365" s="21">
        <v>3</v>
      </c>
      <c r="F365" s="59">
        <v>9.3299999999999994E-2</v>
      </c>
      <c r="G365" s="91">
        <f t="shared" si="5"/>
        <v>39</v>
      </c>
      <c r="H365" s="74">
        <v>33</v>
      </c>
      <c r="I365" s="22">
        <v>6</v>
      </c>
      <c r="K365" s="42"/>
      <c r="L365" s="31"/>
    </row>
    <row r="366" spans="1:12" ht="12.95" customHeight="1" x14ac:dyDescent="0.2">
      <c r="A366" s="19"/>
      <c r="B366" s="20">
        <v>363</v>
      </c>
      <c r="C366" s="1">
        <v>0.2341</v>
      </c>
      <c r="D366" s="23">
        <v>42845</v>
      </c>
      <c r="E366" s="21">
        <v>4</v>
      </c>
      <c r="F366" s="59">
        <v>0.11360000000000001</v>
      </c>
      <c r="G366" s="91">
        <f t="shared" si="5"/>
        <v>41</v>
      </c>
      <c r="H366" s="74">
        <v>24</v>
      </c>
      <c r="I366" s="22">
        <v>17</v>
      </c>
      <c r="K366" s="42"/>
      <c r="L366" s="31"/>
    </row>
    <row r="367" spans="1:12" ht="12.95" customHeight="1" x14ac:dyDescent="0.2">
      <c r="A367" s="19"/>
      <c r="B367" s="20">
        <v>364</v>
      </c>
      <c r="C367" s="1">
        <v>0.2324</v>
      </c>
      <c r="D367" s="16">
        <v>42843</v>
      </c>
      <c r="E367" s="21">
        <v>2</v>
      </c>
      <c r="F367" s="59">
        <v>0.12759999999999999</v>
      </c>
      <c r="G367" s="91">
        <f t="shared" si="5"/>
        <v>62</v>
      </c>
      <c r="H367" s="74">
        <v>61</v>
      </c>
      <c r="I367" s="22">
        <v>1</v>
      </c>
      <c r="K367" s="42"/>
      <c r="L367" s="31"/>
    </row>
    <row r="368" spans="1:12" ht="12.95" customHeight="1" x14ac:dyDescent="0.2">
      <c r="A368" s="19"/>
      <c r="B368" s="20">
        <v>365</v>
      </c>
      <c r="C368" s="1">
        <v>4.0899999999999999E-2</v>
      </c>
      <c r="D368" s="23" t="s">
        <v>37</v>
      </c>
      <c r="E368" s="21"/>
      <c r="F368" s="59"/>
      <c r="G368" s="91">
        <f t="shared" si="5"/>
        <v>0</v>
      </c>
      <c r="H368" s="74">
        <v>0</v>
      </c>
      <c r="I368" s="22">
        <v>0</v>
      </c>
      <c r="K368" s="42"/>
      <c r="L368" s="31"/>
    </row>
    <row r="369" spans="1:12" ht="12.95" customHeight="1" x14ac:dyDescent="0.2">
      <c r="A369" s="19"/>
      <c r="B369" s="20">
        <v>366</v>
      </c>
      <c r="C369" s="1">
        <v>0.16350000000000001</v>
      </c>
      <c r="D369" s="56">
        <v>42844</v>
      </c>
      <c r="E369" s="21">
        <v>3</v>
      </c>
      <c r="F369" s="59">
        <v>7.1499999999999994E-2</v>
      </c>
      <c r="G369" s="91">
        <f t="shared" si="5"/>
        <v>66</v>
      </c>
      <c r="H369" s="74">
        <v>58</v>
      </c>
      <c r="I369" s="22">
        <v>8</v>
      </c>
      <c r="K369" s="42"/>
      <c r="L369" s="31"/>
    </row>
    <row r="370" spans="1:12" ht="12.95" customHeight="1" x14ac:dyDescent="0.2">
      <c r="A370" s="19"/>
      <c r="B370" s="20">
        <v>367</v>
      </c>
      <c r="C370" s="1">
        <v>0.2298</v>
      </c>
      <c r="D370" s="23">
        <v>42845</v>
      </c>
      <c r="E370" s="21">
        <v>4</v>
      </c>
      <c r="F370" s="59">
        <v>0.13100000000000001</v>
      </c>
      <c r="G370" s="91">
        <f t="shared" si="5"/>
        <v>47</v>
      </c>
      <c r="H370" s="74">
        <v>38</v>
      </c>
      <c r="I370" s="22">
        <v>9</v>
      </c>
      <c r="K370" s="42"/>
      <c r="L370" s="31"/>
    </row>
    <row r="371" spans="1:12" ht="12.95" customHeight="1" x14ac:dyDescent="0.2">
      <c r="A371" s="19"/>
      <c r="B371" s="20">
        <v>368</v>
      </c>
      <c r="C371" s="1">
        <v>0.2064</v>
      </c>
      <c r="D371" s="56">
        <v>42846</v>
      </c>
      <c r="E371" s="21">
        <v>5</v>
      </c>
      <c r="F371" s="59">
        <v>8.7099999999999997E-2</v>
      </c>
      <c r="G371" s="91">
        <f t="shared" si="5"/>
        <v>73</v>
      </c>
      <c r="H371" s="74">
        <v>7</v>
      </c>
      <c r="I371" s="22">
        <v>66</v>
      </c>
      <c r="K371" s="42"/>
      <c r="L371" s="31"/>
    </row>
    <row r="372" spans="1:12" ht="12.95" customHeight="1" x14ac:dyDescent="0.2">
      <c r="C372" s="2">
        <f>SUM(C4:C371)</f>
        <v>108.86049999999989</v>
      </c>
      <c r="F372" s="60">
        <f t="shared" ref="F372:I372" si="6">SUM(F4:F371)</f>
        <v>47.515099999999983</v>
      </c>
      <c r="G372" s="6">
        <f t="shared" si="6"/>
        <v>12641</v>
      </c>
      <c r="H372" s="6">
        <f t="shared" si="6"/>
        <v>9327</v>
      </c>
      <c r="I372" s="6">
        <f t="shared" si="6"/>
        <v>3314</v>
      </c>
    </row>
    <row r="373" spans="1:12" ht="12.95" customHeight="1" x14ac:dyDescent="0.2">
      <c r="I373" s="6">
        <f>SUM(H372:I372)</f>
        <v>12641</v>
      </c>
    </row>
    <row r="375" spans="1:12" ht="12.95" customHeight="1" x14ac:dyDescent="0.2">
      <c r="G375" s="104"/>
      <c r="H375" s="104"/>
      <c r="I375" s="104"/>
      <c r="J375" s="104"/>
      <c r="K375" s="104"/>
    </row>
    <row r="378" spans="1:12" ht="12.95" customHeight="1" x14ac:dyDescent="0.2">
      <c r="B378" s="6">
        <v>364</v>
      </c>
    </row>
    <row r="379" spans="1:12" ht="12.95" customHeight="1" x14ac:dyDescent="0.2">
      <c r="B379" s="6">
        <v>672</v>
      </c>
    </row>
    <row r="380" spans="1:12" ht="12.95" customHeight="1" x14ac:dyDescent="0.2">
      <c r="B380" s="6">
        <v>251</v>
      </c>
    </row>
    <row r="381" spans="1:12" ht="12.95" customHeight="1" x14ac:dyDescent="0.2">
      <c r="B381" s="6">
        <v>136</v>
      </c>
    </row>
    <row r="382" spans="1:12" ht="12.95" customHeight="1" x14ac:dyDescent="0.2">
      <c r="B382" s="6">
        <v>61</v>
      </c>
    </row>
    <row r="383" spans="1:12" ht="12.95" customHeight="1" x14ac:dyDescent="0.2">
      <c r="B383" s="6">
        <v>40</v>
      </c>
    </row>
    <row r="384" spans="1:12" ht="12.95" customHeight="1" x14ac:dyDescent="0.2">
      <c r="B384" s="6">
        <f>SUM(B378:B383)</f>
        <v>1524</v>
      </c>
    </row>
    <row r="718" spans="6:6" ht="12.95" customHeight="1" x14ac:dyDescent="0.2">
      <c r="F718" s="61" t="s">
        <v>7</v>
      </c>
    </row>
    <row r="1464" spans="5:5" ht="12.95" customHeight="1" x14ac:dyDescent="0.2">
      <c r="E1464" s="27">
        <v>8</v>
      </c>
    </row>
  </sheetData>
  <mergeCells count="5">
    <mergeCell ref="K2:L2"/>
    <mergeCell ref="A1:B1"/>
    <mergeCell ref="E1:F1"/>
    <mergeCell ref="G1:I1"/>
    <mergeCell ref="G375:K375"/>
  </mergeCells>
  <pageMargins left="0.7" right="0.7" top="0.75" bottom="0.75" header="0.3" footer="0.3"/>
  <pageSetup orientation="portrait"/>
  <rowBreaks count="1" manualBreakCount="1">
    <brk id="10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N1453"/>
  <sheetViews>
    <sheetView workbookViewId="0">
      <pane ySplit="3" topLeftCell="A4" activePane="bottomLeft" state="frozen"/>
      <selection pane="bottomLeft" activeCell="U337" sqref="U337"/>
    </sheetView>
  </sheetViews>
  <sheetFormatPr defaultColWidth="9.140625" defaultRowHeight="12.95" customHeight="1" x14ac:dyDescent="0.2"/>
  <cols>
    <col min="1" max="1" width="9.140625" style="27"/>
    <col min="2" max="2" width="7.42578125" style="6" customWidth="1"/>
    <col min="3" max="3" width="9.140625" style="2"/>
    <col min="4" max="4" width="9.140625" style="3"/>
    <col min="5" max="5" width="9.140625" style="27"/>
    <col min="6" max="6" width="9.140625" style="61"/>
    <col min="7" max="9" width="9.140625" style="88"/>
    <col min="10" max="10" width="9.140625" style="27"/>
    <col min="11" max="11" width="2.140625" style="27" customWidth="1"/>
    <col min="12" max="16384" width="9.140625" style="27"/>
  </cols>
  <sheetData>
    <row r="1" spans="1:14" ht="12.95" customHeight="1" thickBot="1" x14ac:dyDescent="0.25">
      <c r="A1" s="101" t="s">
        <v>17</v>
      </c>
      <c r="B1" s="101"/>
      <c r="C1" s="30" t="s">
        <v>11</v>
      </c>
      <c r="D1" s="5"/>
      <c r="E1" s="103" t="s">
        <v>12</v>
      </c>
      <c r="F1" s="103"/>
      <c r="G1" s="102"/>
      <c r="H1" s="102"/>
      <c r="I1" s="102"/>
      <c r="J1" s="102"/>
    </row>
    <row r="2" spans="1:14" ht="12.95" customHeight="1" thickBot="1" x14ac:dyDescent="0.25">
      <c r="A2" s="27" t="s">
        <v>13</v>
      </c>
      <c r="C2" s="2" t="s">
        <v>14</v>
      </c>
      <c r="D2" s="7" t="s">
        <v>34</v>
      </c>
      <c r="F2" s="57"/>
      <c r="G2" s="89"/>
      <c r="H2" s="89"/>
      <c r="I2" s="89"/>
      <c r="J2" s="28"/>
      <c r="L2" s="99" t="s">
        <v>27</v>
      </c>
      <c r="M2" s="100"/>
    </row>
    <row r="3" spans="1:14" ht="33.75" customHeight="1" thickBot="1" x14ac:dyDescent="0.25">
      <c r="A3" s="9" t="s">
        <v>25</v>
      </c>
      <c r="B3" s="10" t="s">
        <v>3</v>
      </c>
      <c r="C3" s="11" t="s">
        <v>0</v>
      </c>
      <c r="D3" s="12" t="s">
        <v>2</v>
      </c>
      <c r="E3" s="10" t="s">
        <v>1</v>
      </c>
      <c r="F3" s="58" t="s">
        <v>4</v>
      </c>
      <c r="G3" s="29" t="s">
        <v>41</v>
      </c>
      <c r="H3" s="29" t="s">
        <v>42</v>
      </c>
      <c r="I3" s="29" t="s">
        <v>43</v>
      </c>
      <c r="L3" s="38" t="s">
        <v>5</v>
      </c>
      <c r="M3" s="43" t="s">
        <v>28</v>
      </c>
      <c r="N3" s="43" t="s">
        <v>29</v>
      </c>
    </row>
    <row r="4" spans="1:14" ht="12.95" customHeight="1" x14ac:dyDescent="0.2">
      <c r="A4" s="13">
        <v>42836</v>
      </c>
      <c r="B4" s="14">
        <v>1</v>
      </c>
      <c r="C4" s="15">
        <v>0.33090000000000003</v>
      </c>
      <c r="D4" s="16">
        <v>42840</v>
      </c>
      <c r="E4" s="17">
        <v>4</v>
      </c>
      <c r="F4" s="59">
        <v>0.1648</v>
      </c>
      <c r="G4" s="90">
        <f>H4+I4</f>
        <v>72</v>
      </c>
      <c r="H4" s="74">
        <v>70</v>
      </c>
      <c r="I4" s="22">
        <v>2</v>
      </c>
      <c r="L4" s="44">
        <v>42836</v>
      </c>
      <c r="M4" s="36">
        <v>454</v>
      </c>
      <c r="N4" s="36">
        <f>M4+92</f>
        <v>546</v>
      </c>
    </row>
    <row r="5" spans="1:14" ht="12.95" customHeight="1" x14ac:dyDescent="0.2">
      <c r="A5" s="19"/>
      <c r="B5" s="20">
        <v>2</v>
      </c>
      <c r="C5" s="1">
        <v>0.28070000000000001</v>
      </c>
      <c r="D5" s="16">
        <v>42840</v>
      </c>
      <c r="E5" s="21">
        <v>4</v>
      </c>
      <c r="F5" s="59">
        <v>0.1696</v>
      </c>
      <c r="G5" s="91">
        <f>H5+I5</f>
        <v>53</v>
      </c>
      <c r="H5" s="74">
        <v>49</v>
      </c>
      <c r="I5" s="22">
        <v>4</v>
      </c>
      <c r="L5" s="45">
        <v>42837</v>
      </c>
      <c r="M5" s="37">
        <v>590</v>
      </c>
      <c r="N5" s="37">
        <f>M5+92</f>
        <v>682</v>
      </c>
    </row>
    <row r="6" spans="1:14" ht="12.95" customHeight="1" x14ac:dyDescent="0.2">
      <c r="A6" s="19"/>
      <c r="B6" s="20">
        <v>3</v>
      </c>
      <c r="C6" s="1">
        <v>0.2777</v>
      </c>
      <c r="D6" s="23">
        <v>42839</v>
      </c>
      <c r="E6" s="21">
        <v>3</v>
      </c>
      <c r="F6" s="59">
        <v>0.16020000000000001</v>
      </c>
      <c r="G6" s="91">
        <f t="shared" ref="G6:G69" si="0">H6+I6</f>
        <v>62</v>
      </c>
      <c r="H6" s="74">
        <v>52</v>
      </c>
      <c r="I6" s="22">
        <v>10</v>
      </c>
      <c r="J6" s="2"/>
      <c r="L6" s="45">
        <v>42838</v>
      </c>
      <c r="M6" s="37">
        <v>108</v>
      </c>
      <c r="N6" s="37">
        <f>M6+82</f>
        <v>190</v>
      </c>
    </row>
    <row r="7" spans="1:14" ht="12.95" customHeight="1" x14ac:dyDescent="0.2">
      <c r="A7" s="19"/>
      <c r="B7" s="20">
        <v>4</v>
      </c>
      <c r="C7" s="1">
        <v>0.30819999999999997</v>
      </c>
      <c r="D7" s="23">
        <v>42839</v>
      </c>
      <c r="E7" s="21">
        <v>3</v>
      </c>
      <c r="F7" s="59">
        <v>0.17680000000000001</v>
      </c>
      <c r="G7" s="91">
        <f t="shared" si="0"/>
        <v>74</v>
      </c>
      <c r="H7" s="74">
        <v>62</v>
      </c>
      <c r="I7" s="22">
        <v>12</v>
      </c>
      <c r="J7" s="2"/>
      <c r="L7" s="45">
        <v>42839</v>
      </c>
      <c r="M7" s="37">
        <v>39</v>
      </c>
      <c r="N7" s="37">
        <f>+M7+82</f>
        <v>121</v>
      </c>
    </row>
    <row r="8" spans="1:14" ht="12.95" customHeight="1" x14ac:dyDescent="0.2">
      <c r="A8" s="19"/>
      <c r="B8" s="20">
        <v>5</v>
      </c>
      <c r="C8" s="1">
        <v>0.32950000000000002</v>
      </c>
      <c r="D8" s="23">
        <v>42839</v>
      </c>
      <c r="E8" s="21">
        <v>3</v>
      </c>
      <c r="F8" s="59">
        <v>0.18140000000000001</v>
      </c>
      <c r="G8" s="91">
        <f t="shared" si="0"/>
        <v>67</v>
      </c>
      <c r="H8" s="74">
        <v>65</v>
      </c>
      <c r="I8" s="22">
        <v>2</v>
      </c>
      <c r="J8" s="2"/>
      <c r="L8" s="45">
        <v>42840</v>
      </c>
      <c r="M8" s="37">
        <v>0</v>
      </c>
      <c r="N8" s="37">
        <v>63</v>
      </c>
    </row>
    <row r="9" spans="1:14" ht="12.95" customHeight="1" x14ac:dyDescent="0.2">
      <c r="A9" s="19"/>
      <c r="B9" s="20">
        <v>6</v>
      </c>
      <c r="C9" s="1">
        <v>0.28760000000000002</v>
      </c>
      <c r="D9" s="16">
        <v>42840</v>
      </c>
      <c r="E9" s="21">
        <v>4</v>
      </c>
      <c r="F9" s="59">
        <v>0.15840000000000001</v>
      </c>
      <c r="G9" s="91">
        <f t="shared" si="0"/>
        <v>85</v>
      </c>
      <c r="H9" s="74">
        <v>82</v>
      </c>
      <c r="I9" s="22">
        <v>3</v>
      </c>
      <c r="L9" s="45">
        <v>42841</v>
      </c>
      <c r="M9" s="37">
        <v>0</v>
      </c>
      <c r="N9" s="37">
        <v>26</v>
      </c>
    </row>
    <row r="10" spans="1:14" ht="12.95" customHeight="1" x14ac:dyDescent="0.2">
      <c r="A10" s="19"/>
      <c r="B10" s="20">
        <v>7</v>
      </c>
      <c r="C10" s="1">
        <v>0.30109999999999998</v>
      </c>
      <c r="D10" s="16">
        <v>42840</v>
      </c>
      <c r="E10" s="21">
        <v>4</v>
      </c>
      <c r="F10" s="59">
        <v>0.1729</v>
      </c>
      <c r="G10" s="91">
        <f t="shared" si="0"/>
        <v>80</v>
      </c>
      <c r="H10" s="74">
        <v>61</v>
      </c>
      <c r="I10" s="22">
        <v>19</v>
      </c>
      <c r="L10" s="45"/>
      <c r="M10" s="37"/>
      <c r="N10" s="37"/>
    </row>
    <row r="11" spans="1:14" ht="12.95" customHeight="1" x14ac:dyDescent="0.2">
      <c r="A11" s="19"/>
      <c r="B11" s="20">
        <v>8</v>
      </c>
      <c r="C11" s="1">
        <v>0.35239999999999999</v>
      </c>
      <c r="D11" s="16">
        <v>42840</v>
      </c>
      <c r="E11" s="21">
        <v>4</v>
      </c>
      <c r="F11" s="59">
        <v>0.18779999999999999</v>
      </c>
      <c r="G11" s="91">
        <f t="shared" si="0"/>
        <v>81</v>
      </c>
      <c r="H11" s="74">
        <v>69</v>
      </c>
      <c r="I11" s="22">
        <v>12</v>
      </c>
      <c r="L11" s="45"/>
      <c r="M11" s="37"/>
      <c r="N11" s="53">
        <f>SUM(N4:N10)</f>
        <v>1628</v>
      </c>
    </row>
    <row r="12" spans="1:14" ht="12.95" customHeight="1" x14ac:dyDescent="0.2">
      <c r="A12" s="19"/>
      <c r="B12" s="20">
        <v>9</v>
      </c>
      <c r="C12" s="1">
        <v>0.21879999999999999</v>
      </c>
      <c r="D12" s="23">
        <v>42839</v>
      </c>
      <c r="E12" s="21">
        <v>3</v>
      </c>
      <c r="F12" s="59">
        <v>0.11169999999999999</v>
      </c>
      <c r="G12" s="91">
        <f t="shared" si="0"/>
        <v>85</v>
      </c>
      <c r="H12" s="74">
        <v>35</v>
      </c>
      <c r="I12" s="22">
        <v>50</v>
      </c>
      <c r="L12" s="45"/>
      <c r="M12" s="37"/>
      <c r="N12" s="37"/>
    </row>
    <row r="13" spans="1:14" ht="12.95" customHeight="1" x14ac:dyDescent="0.2">
      <c r="A13" s="19"/>
      <c r="B13" s="20">
        <v>10</v>
      </c>
      <c r="C13" s="1">
        <v>0.32279999999999998</v>
      </c>
      <c r="D13" s="23">
        <v>42839</v>
      </c>
      <c r="E13" s="21">
        <v>3</v>
      </c>
      <c r="F13" s="59">
        <v>0.19139999999999999</v>
      </c>
      <c r="G13" s="91">
        <f t="shared" si="0"/>
        <v>69</v>
      </c>
      <c r="H13" s="74">
        <v>61</v>
      </c>
      <c r="I13" s="22">
        <v>8</v>
      </c>
      <c r="L13" s="40"/>
      <c r="M13" s="37"/>
      <c r="N13" s="37"/>
    </row>
    <row r="14" spans="1:14" ht="12.95" customHeight="1" x14ac:dyDescent="0.2">
      <c r="A14" s="19"/>
      <c r="B14" s="20">
        <v>11</v>
      </c>
      <c r="C14" s="1">
        <v>0.29270000000000002</v>
      </c>
      <c r="D14" s="16">
        <v>42840</v>
      </c>
      <c r="E14" s="21">
        <v>4</v>
      </c>
      <c r="F14" s="59">
        <v>0.1462</v>
      </c>
      <c r="G14" s="91">
        <f t="shared" si="0"/>
        <v>63</v>
      </c>
      <c r="H14" s="74">
        <v>58</v>
      </c>
      <c r="I14" s="22">
        <v>5</v>
      </c>
      <c r="L14" s="40"/>
      <c r="M14" s="37"/>
    </row>
    <row r="15" spans="1:14" ht="12.95" customHeight="1" x14ac:dyDescent="0.2">
      <c r="A15" s="19"/>
      <c r="B15" s="20">
        <v>12</v>
      </c>
      <c r="C15" s="1">
        <v>0.28999999999999998</v>
      </c>
      <c r="D15" s="16">
        <v>42840</v>
      </c>
      <c r="E15" s="21">
        <v>4</v>
      </c>
      <c r="F15" s="59">
        <v>0.157</v>
      </c>
      <c r="G15" s="91">
        <f t="shared" si="0"/>
        <v>74</v>
      </c>
      <c r="H15" s="74">
        <v>42</v>
      </c>
      <c r="I15" s="22">
        <v>32</v>
      </c>
      <c r="L15" s="40"/>
      <c r="M15" s="37"/>
    </row>
    <row r="16" spans="1:14" ht="12.95" customHeight="1" x14ac:dyDescent="0.2">
      <c r="A16" s="19"/>
      <c r="B16" s="20">
        <v>13</v>
      </c>
      <c r="C16" s="1">
        <v>0.26050000000000001</v>
      </c>
      <c r="D16" s="16">
        <v>42840</v>
      </c>
      <c r="E16" s="21">
        <v>4</v>
      </c>
      <c r="F16" s="59">
        <v>0.14280000000000001</v>
      </c>
      <c r="G16" s="91">
        <f t="shared" si="0"/>
        <v>74</v>
      </c>
      <c r="H16" s="74">
        <v>74</v>
      </c>
      <c r="I16" s="22">
        <v>0</v>
      </c>
      <c r="L16" s="40"/>
      <c r="M16" s="37"/>
    </row>
    <row r="17" spans="1:13" ht="12.95" customHeight="1" x14ac:dyDescent="0.2">
      <c r="A17" s="19"/>
      <c r="B17" s="20">
        <v>14</v>
      </c>
      <c r="C17" s="1">
        <v>0.2215</v>
      </c>
      <c r="D17" s="16">
        <v>42841</v>
      </c>
      <c r="E17" s="21">
        <v>5</v>
      </c>
      <c r="F17" s="59">
        <v>0.1108</v>
      </c>
      <c r="G17" s="91">
        <f t="shared" si="0"/>
        <v>112</v>
      </c>
      <c r="H17" s="74">
        <v>88</v>
      </c>
      <c r="I17" s="22">
        <v>24</v>
      </c>
      <c r="L17" s="40"/>
      <c r="M17" s="37"/>
    </row>
    <row r="18" spans="1:13" ht="12.95" customHeight="1" x14ac:dyDescent="0.2">
      <c r="A18" s="19"/>
      <c r="B18" s="20">
        <v>15</v>
      </c>
      <c r="C18" s="1">
        <v>0.37659999999999999</v>
      </c>
      <c r="D18" s="16">
        <v>42840</v>
      </c>
      <c r="E18" s="21">
        <v>4</v>
      </c>
      <c r="F18" s="59">
        <v>0.1968</v>
      </c>
      <c r="G18" s="91">
        <f t="shared" si="0"/>
        <v>117</v>
      </c>
      <c r="H18" s="74">
        <v>113</v>
      </c>
      <c r="I18" s="22">
        <v>4</v>
      </c>
      <c r="L18" s="40"/>
      <c r="M18" s="37"/>
    </row>
    <row r="19" spans="1:13" ht="12.95" customHeight="1" x14ac:dyDescent="0.2">
      <c r="A19" s="19"/>
      <c r="B19" s="20">
        <v>16</v>
      </c>
      <c r="C19" s="1">
        <v>0.25230000000000002</v>
      </c>
      <c r="D19" s="23">
        <v>42839</v>
      </c>
      <c r="E19" s="21">
        <v>3</v>
      </c>
      <c r="F19" s="59">
        <v>0.14360000000000001</v>
      </c>
      <c r="G19" s="91">
        <f t="shared" si="0"/>
        <v>104</v>
      </c>
      <c r="H19" s="74">
        <v>88</v>
      </c>
      <c r="I19" s="22">
        <v>16</v>
      </c>
      <c r="L19" s="40"/>
      <c r="M19" s="37"/>
    </row>
    <row r="20" spans="1:13" ht="12.95" customHeight="1" x14ac:dyDescent="0.2">
      <c r="A20" s="19"/>
      <c r="B20" s="20">
        <v>17</v>
      </c>
      <c r="C20" s="1">
        <v>0.31190000000000001</v>
      </c>
      <c r="D20" s="16">
        <v>42840</v>
      </c>
      <c r="E20" s="21">
        <v>4</v>
      </c>
      <c r="F20" s="59">
        <v>0.12429999999999999</v>
      </c>
      <c r="G20" s="91">
        <f t="shared" si="0"/>
        <v>78</v>
      </c>
      <c r="H20" s="74">
        <v>0</v>
      </c>
      <c r="I20" s="22">
        <v>78</v>
      </c>
      <c r="L20" s="40"/>
      <c r="M20" s="37"/>
    </row>
    <row r="21" spans="1:13" ht="12.95" customHeight="1" x14ac:dyDescent="0.2">
      <c r="A21" s="19"/>
      <c r="B21" s="20">
        <v>18</v>
      </c>
      <c r="C21" s="1">
        <v>0.2873</v>
      </c>
      <c r="D21" s="23">
        <v>42839</v>
      </c>
      <c r="E21" s="21">
        <v>3</v>
      </c>
      <c r="F21" s="59">
        <v>0.16259999999999999</v>
      </c>
      <c r="G21" s="91">
        <f t="shared" si="0"/>
        <v>91</v>
      </c>
      <c r="H21" s="74">
        <v>85</v>
      </c>
      <c r="I21" s="22">
        <v>6</v>
      </c>
      <c r="L21" s="40"/>
      <c r="M21" s="37"/>
    </row>
    <row r="22" spans="1:13" ht="12.95" customHeight="1" x14ac:dyDescent="0.2">
      <c r="A22" s="19"/>
      <c r="B22" s="20">
        <v>19</v>
      </c>
      <c r="C22" s="1">
        <v>0.252</v>
      </c>
      <c r="D22" s="23">
        <v>42839</v>
      </c>
      <c r="E22" s="21">
        <v>3</v>
      </c>
      <c r="F22" s="59">
        <v>0.1225</v>
      </c>
      <c r="G22" s="91">
        <f t="shared" si="0"/>
        <v>78</v>
      </c>
      <c r="H22" s="74">
        <v>68</v>
      </c>
      <c r="I22" s="22">
        <v>10</v>
      </c>
      <c r="L22" s="40"/>
      <c r="M22" s="37"/>
    </row>
    <row r="23" spans="1:13" ht="12.95" customHeight="1" x14ac:dyDescent="0.2">
      <c r="A23" s="19"/>
      <c r="B23" s="20">
        <v>20</v>
      </c>
      <c r="C23" s="1">
        <v>0.36249999999999999</v>
      </c>
      <c r="D23" s="16">
        <v>42840</v>
      </c>
      <c r="E23" s="21">
        <v>4</v>
      </c>
      <c r="F23" s="59">
        <v>0.1946</v>
      </c>
      <c r="G23" s="91">
        <f t="shared" si="0"/>
        <v>91</v>
      </c>
      <c r="H23" s="74">
        <v>83</v>
      </c>
      <c r="I23" s="22">
        <v>8</v>
      </c>
      <c r="L23" s="40"/>
      <c r="M23" s="37"/>
    </row>
    <row r="24" spans="1:13" ht="12.95" customHeight="1" x14ac:dyDescent="0.2">
      <c r="A24" s="19"/>
      <c r="B24" s="20">
        <v>21</v>
      </c>
      <c r="C24" s="1">
        <v>0.28560000000000002</v>
      </c>
      <c r="D24" s="23">
        <v>42839</v>
      </c>
      <c r="E24" s="21">
        <v>3</v>
      </c>
      <c r="F24" s="59">
        <v>0.16370000000000001</v>
      </c>
      <c r="G24" s="91">
        <f t="shared" si="0"/>
        <v>126</v>
      </c>
      <c r="H24" s="74">
        <v>121</v>
      </c>
      <c r="I24" s="22">
        <v>5</v>
      </c>
      <c r="L24" s="40"/>
      <c r="M24" s="37"/>
    </row>
    <row r="25" spans="1:13" ht="12.95" customHeight="1" x14ac:dyDescent="0.2">
      <c r="A25" s="19"/>
      <c r="B25" s="20">
        <v>22</v>
      </c>
      <c r="C25" s="1">
        <v>0.30230000000000001</v>
      </c>
      <c r="D25" s="23">
        <v>42839</v>
      </c>
      <c r="E25" s="21">
        <v>3</v>
      </c>
      <c r="F25" s="59">
        <v>0.1716</v>
      </c>
      <c r="G25" s="91">
        <f t="shared" si="0"/>
        <v>71</v>
      </c>
      <c r="H25" s="74">
        <v>67</v>
      </c>
      <c r="I25" s="22">
        <v>4</v>
      </c>
      <c r="L25" s="40"/>
      <c r="M25" s="37"/>
    </row>
    <row r="26" spans="1:13" ht="12.95" customHeight="1" x14ac:dyDescent="0.2">
      <c r="A26" s="19"/>
      <c r="B26" s="20">
        <v>23</v>
      </c>
      <c r="C26" s="1">
        <v>0.25419999999999998</v>
      </c>
      <c r="D26" s="23">
        <v>42839</v>
      </c>
      <c r="E26" s="21">
        <v>3</v>
      </c>
      <c r="F26" s="59">
        <v>0.14710000000000001</v>
      </c>
      <c r="G26" s="91">
        <f t="shared" si="0"/>
        <v>99</v>
      </c>
      <c r="H26" s="74">
        <v>87</v>
      </c>
      <c r="I26" s="22">
        <v>12</v>
      </c>
      <c r="L26" s="40"/>
      <c r="M26" s="37"/>
    </row>
    <row r="27" spans="1:13" ht="12.95" customHeight="1" x14ac:dyDescent="0.2">
      <c r="A27" s="19"/>
      <c r="B27" s="20">
        <v>24</v>
      </c>
      <c r="C27" s="1">
        <v>0.32879999999999998</v>
      </c>
      <c r="D27" s="16">
        <v>42840</v>
      </c>
      <c r="E27" s="21">
        <v>4</v>
      </c>
      <c r="F27" s="59">
        <v>0.19109999999999999</v>
      </c>
      <c r="G27" s="91">
        <f t="shared" si="0"/>
        <v>81</v>
      </c>
      <c r="H27" s="74">
        <v>65</v>
      </c>
      <c r="I27" s="22">
        <v>16</v>
      </c>
      <c r="L27" s="40"/>
      <c r="M27" s="37"/>
    </row>
    <row r="28" spans="1:13" ht="12.95" customHeight="1" x14ac:dyDescent="0.2">
      <c r="A28" s="19"/>
      <c r="B28" s="20">
        <v>25</v>
      </c>
      <c r="C28" s="1">
        <v>0.32240000000000002</v>
      </c>
      <c r="D28" s="16">
        <v>42841</v>
      </c>
      <c r="E28" s="21">
        <v>5</v>
      </c>
      <c r="F28" s="59">
        <v>0.1855</v>
      </c>
      <c r="G28" s="91">
        <f t="shared" si="0"/>
        <v>79</v>
      </c>
      <c r="H28" s="74">
        <v>72</v>
      </c>
      <c r="I28" s="22">
        <v>7</v>
      </c>
      <c r="L28" s="40"/>
      <c r="M28" s="37"/>
    </row>
    <row r="29" spans="1:13" ht="12.95" customHeight="1" x14ac:dyDescent="0.2">
      <c r="A29" s="19"/>
      <c r="B29" s="20">
        <v>26</v>
      </c>
      <c r="C29" s="1">
        <v>0.32419999999999999</v>
      </c>
      <c r="D29" s="23">
        <v>42839</v>
      </c>
      <c r="E29" s="21">
        <v>3</v>
      </c>
      <c r="F29" s="59">
        <v>0.19009999999999999</v>
      </c>
      <c r="G29" s="91">
        <f t="shared" si="0"/>
        <v>163</v>
      </c>
      <c r="H29" s="74">
        <v>157</v>
      </c>
      <c r="I29" s="22">
        <v>6</v>
      </c>
      <c r="L29" s="40"/>
      <c r="M29" s="37"/>
    </row>
    <row r="30" spans="1:13" ht="12.95" customHeight="1" x14ac:dyDescent="0.2">
      <c r="A30" s="19"/>
      <c r="B30" s="20">
        <v>27</v>
      </c>
      <c r="C30" s="1">
        <v>0.28189999999999998</v>
      </c>
      <c r="D30" s="23">
        <v>42839</v>
      </c>
      <c r="E30" s="21">
        <v>3</v>
      </c>
      <c r="F30" s="59">
        <v>0.17810000000000001</v>
      </c>
      <c r="G30" s="91">
        <f t="shared" si="0"/>
        <v>105</v>
      </c>
      <c r="H30" s="74">
        <v>93</v>
      </c>
      <c r="I30" s="22">
        <v>12</v>
      </c>
      <c r="L30" s="40"/>
      <c r="M30" s="37"/>
    </row>
    <row r="31" spans="1:13" ht="12.95" customHeight="1" x14ac:dyDescent="0.2">
      <c r="A31" s="19"/>
      <c r="B31" s="20">
        <v>28</v>
      </c>
      <c r="C31" s="1">
        <v>0.26889999999999997</v>
      </c>
      <c r="D31" s="16">
        <v>42841</v>
      </c>
      <c r="E31" s="21">
        <v>5</v>
      </c>
      <c r="F31" s="59">
        <v>0.13289999999999999</v>
      </c>
      <c r="G31" s="91">
        <f t="shared" si="0"/>
        <v>89</v>
      </c>
      <c r="H31" s="74">
        <v>53</v>
      </c>
      <c r="I31" s="22">
        <v>36</v>
      </c>
      <c r="L31" s="40"/>
      <c r="M31" s="37"/>
    </row>
    <row r="32" spans="1:13" ht="12.95" customHeight="1" x14ac:dyDescent="0.2">
      <c r="A32" s="19"/>
      <c r="B32" s="20">
        <v>29</v>
      </c>
      <c r="C32" s="1">
        <v>0.30099999999999999</v>
      </c>
      <c r="D32" s="23">
        <v>42839</v>
      </c>
      <c r="E32" s="21">
        <v>3</v>
      </c>
      <c r="F32" s="59">
        <v>0.17080000000000001</v>
      </c>
      <c r="G32" s="91">
        <f t="shared" si="0"/>
        <v>121</v>
      </c>
      <c r="H32" s="74">
        <v>115</v>
      </c>
      <c r="I32" s="22">
        <v>6</v>
      </c>
      <c r="L32" s="40"/>
      <c r="M32" s="37"/>
    </row>
    <row r="33" spans="1:13" ht="12.95" customHeight="1" x14ac:dyDescent="0.2">
      <c r="A33" s="19"/>
      <c r="B33" s="20">
        <v>30</v>
      </c>
      <c r="C33" s="1">
        <v>0.37369999999999998</v>
      </c>
      <c r="D33" s="23">
        <v>42839</v>
      </c>
      <c r="E33" s="21">
        <v>3</v>
      </c>
      <c r="F33" s="59">
        <v>0.19059999999999999</v>
      </c>
      <c r="G33" s="91">
        <f t="shared" si="0"/>
        <v>140</v>
      </c>
      <c r="H33" s="74">
        <v>131</v>
      </c>
      <c r="I33" s="22">
        <v>9</v>
      </c>
      <c r="L33" s="40"/>
      <c r="M33" s="37"/>
    </row>
    <row r="34" spans="1:13" ht="12.95" customHeight="1" x14ac:dyDescent="0.2">
      <c r="A34" s="19"/>
      <c r="B34" s="20">
        <v>31</v>
      </c>
      <c r="C34" s="1">
        <v>0.22389999999999999</v>
      </c>
      <c r="D34" s="23">
        <v>42839</v>
      </c>
      <c r="E34" s="21">
        <v>3</v>
      </c>
      <c r="F34" s="59">
        <v>0.11650000000000001</v>
      </c>
      <c r="G34" s="91">
        <f t="shared" si="0"/>
        <v>125</v>
      </c>
      <c r="H34" s="74">
        <v>117</v>
      </c>
      <c r="I34" s="22">
        <v>8</v>
      </c>
      <c r="L34" s="40"/>
      <c r="M34" s="37"/>
    </row>
    <row r="35" spans="1:13" ht="12.95" customHeight="1" x14ac:dyDescent="0.2">
      <c r="A35" s="19"/>
      <c r="B35" s="20">
        <v>32</v>
      </c>
      <c r="C35" s="1">
        <v>0.22389999999999999</v>
      </c>
      <c r="D35" s="23">
        <v>42839</v>
      </c>
      <c r="E35" s="21">
        <v>3</v>
      </c>
      <c r="F35" s="59">
        <v>0.105</v>
      </c>
      <c r="G35" s="91">
        <f t="shared" si="0"/>
        <v>119</v>
      </c>
      <c r="H35" s="74">
        <v>90</v>
      </c>
      <c r="I35" s="22">
        <v>29</v>
      </c>
      <c r="L35" s="40"/>
      <c r="M35" s="37"/>
    </row>
    <row r="36" spans="1:13" ht="12.95" customHeight="1" x14ac:dyDescent="0.2">
      <c r="A36" s="19"/>
      <c r="B36" s="20">
        <v>33</v>
      </c>
      <c r="C36" s="1">
        <v>0.32450000000000001</v>
      </c>
      <c r="D36" s="16">
        <v>42839</v>
      </c>
      <c r="E36" s="21">
        <v>3</v>
      </c>
      <c r="F36" s="59">
        <v>0.17119999999999999</v>
      </c>
      <c r="G36" s="91">
        <f t="shared" si="0"/>
        <v>125</v>
      </c>
      <c r="H36" s="74">
        <v>115</v>
      </c>
      <c r="I36" s="22">
        <v>10</v>
      </c>
      <c r="L36" s="40"/>
      <c r="M36" s="37"/>
    </row>
    <row r="37" spans="1:13" ht="12.95" customHeight="1" x14ac:dyDescent="0.2">
      <c r="A37" s="19"/>
      <c r="B37" s="20">
        <v>34</v>
      </c>
      <c r="C37" s="1">
        <v>0.34239999999999998</v>
      </c>
      <c r="D37" s="16">
        <v>42840</v>
      </c>
      <c r="E37" s="21">
        <v>4</v>
      </c>
      <c r="F37" s="59">
        <v>0.18099999999999999</v>
      </c>
      <c r="G37" s="91">
        <f t="shared" si="0"/>
        <v>109</v>
      </c>
      <c r="H37" s="74">
        <v>100</v>
      </c>
      <c r="I37" s="22">
        <v>9</v>
      </c>
      <c r="L37" s="40"/>
      <c r="M37" s="37"/>
    </row>
    <row r="38" spans="1:13" ht="12.95" customHeight="1" x14ac:dyDescent="0.2">
      <c r="A38" s="19"/>
      <c r="B38" s="20">
        <v>35</v>
      </c>
      <c r="C38" s="1">
        <v>0.2349</v>
      </c>
      <c r="D38" s="16">
        <v>42840</v>
      </c>
      <c r="E38" s="21">
        <v>4</v>
      </c>
      <c r="F38" s="59">
        <v>0.126</v>
      </c>
      <c r="G38" s="91">
        <f t="shared" si="0"/>
        <v>91</v>
      </c>
      <c r="H38" s="74">
        <v>36</v>
      </c>
      <c r="I38" s="22">
        <v>55</v>
      </c>
      <c r="L38" s="40"/>
      <c r="M38" s="37"/>
    </row>
    <row r="39" spans="1:13" ht="12.95" customHeight="1" x14ac:dyDescent="0.2">
      <c r="A39" s="19"/>
      <c r="B39" s="20">
        <v>36</v>
      </c>
      <c r="C39" s="1">
        <v>0.31659999999999999</v>
      </c>
      <c r="D39" s="16">
        <v>42840</v>
      </c>
      <c r="E39" s="21">
        <v>4</v>
      </c>
      <c r="F39" s="59">
        <v>0.14069999999999999</v>
      </c>
      <c r="G39" s="91">
        <f t="shared" si="0"/>
        <v>127</v>
      </c>
      <c r="H39" s="74">
        <v>0</v>
      </c>
      <c r="I39" s="22">
        <v>127</v>
      </c>
      <c r="L39" s="40"/>
      <c r="M39" s="37"/>
    </row>
    <row r="40" spans="1:13" ht="12.95" customHeight="1" x14ac:dyDescent="0.2">
      <c r="A40" s="19"/>
      <c r="B40" s="20">
        <v>37</v>
      </c>
      <c r="C40" s="1">
        <v>0.30520000000000003</v>
      </c>
      <c r="D40" s="16">
        <v>42840</v>
      </c>
      <c r="E40" s="21">
        <v>4</v>
      </c>
      <c r="F40" s="59">
        <v>0.16170000000000001</v>
      </c>
      <c r="G40" s="91">
        <f t="shared" si="0"/>
        <v>115</v>
      </c>
      <c r="H40" s="74">
        <v>93</v>
      </c>
      <c r="I40" s="22">
        <v>22</v>
      </c>
      <c r="L40" s="40"/>
      <c r="M40" s="37"/>
    </row>
    <row r="41" spans="1:13" ht="12.95" customHeight="1" x14ac:dyDescent="0.2">
      <c r="A41" s="19"/>
      <c r="B41" s="20">
        <v>38</v>
      </c>
      <c r="C41" s="1">
        <v>0.28100000000000003</v>
      </c>
      <c r="D41" s="23">
        <v>42839</v>
      </c>
      <c r="E41" s="21">
        <v>3</v>
      </c>
      <c r="F41" s="59">
        <v>0.15759999999999999</v>
      </c>
      <c r="G41" s="91">
        <f t="shared" si="0"/>
        <v>88</v>
      </c>
      <c r="H41" s="74">
        <v>75</v>
      </c>
      <c r="I41" s="22">
        <v>13</v>
      </c>
      <c r="L41" s="40"/>
      <c r="M41" s="37"/>
    </row>
    <row r="42" spans="1:13" ht="12.95" customHeight="1" x14ac:dyDescent="0.2">
      <c r="A42" s="25"/>
      <c r="B42" s="20">
        <v>39</v>
      </c>
      <c r="C42" s="26">
        <v>0.32219999999999999</v>
      </c>
      <c r="D42" s="23">
        <v>42839</v>
      </c>
      <c r="E42" s="21">
        <v>3</v>
      </c>
      <c r="F42" s="59">
        <v>0.17419999999999999</v>
      </c>
      <c r="G42" s="91">
        <f t="shared" si="0"/>
        <v>122</v>
      </c>
      <c r="H42" s="74">
        <v>90</v>
      </c>
      <c r="I42" s="22">
        <v>32</v>
      </c>
      <c r="L42" s="40"/>
      <c r="M42" s="37"/>
    </row>
    <row r="43" spans="1:13" ht="12.95" customHeight="1" x14ac:dyDescent="0.2">
      <c r="A43" s="25"/>
      <c r="B43" s="20">
        <v>40</v>
      </c>
      <c r="C43" s="26">
        <v>0.32650000000000001</v>
      </c>
      <c r="D43" s="23">
        <v>42839</v>
      </c>
      <c r="E43" s="21">
        <v>3</v>
      </c>
      <c r="F43" s="59">
        <v>0.18010000000000001</v>
      </c>
      <c r="G43" s="91">
        <f t="shared" si="0"/>
        <v>100</v>
      </c>
      <c r="H43" s="74">
        <v>89</v>
      </c>
      <c r="I43" s="22">
        <v>11</v>
      </c>
      <c r="L43" s="40"/>
      <c r="M43" s="37"/>
    </row>
    <row r="44" spans="1:13" ht="12.95" customHeight="1" x14ac:dyDescent="0.2">
      <c r="A44" s="25"/>
      <c r="B44" s="20">
        <v>41</v>
      </c>
      <c r="C44" s="26">
        <v>0.26740000000000003</v>
      </c>
      <c r="D44" s="16">
        <v>42840</v>
      </c>
      <c r="E44" s="21">
        <v>4</v>
      </c>
      <c r="F44" s="59">
        <v>0.12909999999999999</v>
      </c>
      <c r="G44" s="91">
        <f t="shared" si="0"/>
        <v>92</v>
      </c>
      <c r="H44" s="74">
        <v>90</v>
      </c>
      <c r="I44" s="22">
        <v>2</v>
      </c>
      <c r="L44" s="40"/>
      <c r="M44" s="37"/>
    </row>
    <row r="45" spans="1:13" ht="12.95" customHeight="1" x14ac:dyDescent="0.2">
      <c r="A45" s="25"/>
      <c r="B45" s="20">
        <v>42</v>
      </c>
      <c r="C45" s="26">
        <v>0.33779999999999999</v>
      </c>
      <c r="D45" s="16">
        <v>42840</v>
      </c>
      <c r="E45" s="21">
        <v>4</v>
      </c>
      <c r="F45" s="59">
        <v>0.17180000000000001</v>
      </c>
      <c r="G45" s="91">
        <f t="shared" si="0"/>
        <v>107</v>
      </c>
      <c r="H45" s="74">
        <v>77</v>
      </c>
      <c r="I45" s="22">
        <v>30</v>
      </c>
      <c r="L45" s="40"/>
      <c r="M45" s="37"/>
    </row>
    <row r="46" spans="1:13" ht="12.95" customHeight="1" x14ac:dyDescent="0.2">
      <c r="A46" s="25"/>
      <c r="B46" s="20">
        <v>43</v>
      </c>
      <c r="C46" s="26">
        <v>0.36009999999999998</v>
      </c>
      <c r="D46" s="23">
        <v>42839</v>
      </c>
      <c r="E46" s="21">
        <v>3</v>
      </c>
      <c r="F46" s="59">
        <v>0.2046</v>
      </c>
      <c r="G46" s="91">
        <f t="shared" si="0"/>
        <v>86</v>
      </c>
      <c r="H46" s="74">
        <v>81</v>
      </c>
      <c r="I46" s="22">
        <v>5</v>
      </c>
      <c r="L46" s="40"/>
      <c r="M46" s="37"/>
    </row>
    <row r="47" spans="1:13" ht="12.95" customHeight="1" x14ac:dyDescent="0.2">
      <c r="A47" s="25"/>
      <c r="B47" s="20">
        <v>44</v>
      </c>
      <c r="C47" s="26">
        <v>0.31559999999999999</v>
      </c>
      <c r="D47" s="23">
        <v>42839</v>
      </c>
      <c r="E47" s="21">
        <v>3</v>
      </c>
      <c r="F47" s="59">
        <v>0.18490000000000001</v>
      </c>
      <c r="G47" s="91">
        <f t="shared" si="0"/>
        <v>102</v>
      </c>
      <c r="H47" s="74">
        <v>92</v>
      </c>
      <c r="I47" s="22">
        <v>10</v>
      </c>
      <c r="L47" s="40"/>
      <c r="M47" s="37"/>
    </row>
    <row r="48" spans="1:13" ht="12.95" customHeight="1" x14ac:dyDescent="0.2">
      <c r="A48" s="25"/>
      <c r="B48" s="20">
        <v>45</v>
      </c>
      <c r="C48" s="26">
        <v>0.3276</v>
      </c>
      <c r="D48" s="23">
        <v>42839</v>
      </c>
      <c r="E48" s="21">
        <v>3</v>
      </c>
      <c r="F48" s="59">
        <v>0.1535</v>
      </c>
      <c r="G48" s="91">
        <f t="shared" si="0"/>
        <v>107</v>
      </c>
      <c r="H48" s="74">
        <v>77</v>
      </c>
      <c r="I48" s="22">
        <v>30</v>
      </c>
      <c r="L48" s="40"/>
      <c r="M48" s="37"/>
    </row>
    <row r="49" spans="1:13" ht="12.95" customHeight="1" x14ac:dyDescent="0.2">
      <c r="A49" s="25"/>
      <c r="B49" s="20">
        <v>46</v>
      </c>
      <c r="C49" s="26">
        <v>0.31690000000000002</v>
      </c>
      <c r="D49" s="23">
        <v>42839</v>
      </c>
      <c r="E49" s="21">
        <v>3</v>
      </c>
      <c r="F49" s="59">
        <v>0.1229</v>
      </c>
      <c r="G49" s="91">
        <f t="shared" si="0"/>
        <v>56</v>
      </c>
      <c r="H49" s="74">
        <v>28</v>
      </c>
      <c r="I49" s="22">
        <v>28</v>
      </c>
      <c r="L49" s="40"/>
      <c r="M49" s="37"/>
    </row>
    <row r="50" spans="1:13" ht="12.95" customHeight="1" x14ac:dyDescent="0.2">
      <c r="A50" s="25"/>
      <c r="B50" s="20">
        <v>47</v>
      </c>
      <c r="C50" s="26">
        <v>0.21609999999999999</v>
      </c>
      <c r="D50" s="23">
        <v>42839</v>
      </c>
      <c r="E50" s="21">
        <v>3</v>
      </c>
      <c r="F50" s="59">
        <v>0.10780000000000001</v>
      </c>
      <c r="G50" s="91">
        <f t="shared" si="0"/>
        <v>70</v>
      </c>
      <c r="H50" s="74">
        <v>44</v>
      </c>
      <c r="I50" s="22">
        <v>26</v>
      </c>
      <c r="L50" s="40"/>
      <c r="M50" s="37"/>
    </row>
    <row r="51" spans="1:13" ht="12.95" customHeight="1" x14ac:dyDescent="0.2">
      <c r="A51" s="25"/>
      <c r="B51" s="20">
        <v>48</v>
      </c>
      <c r="C51" s="26">
        <v>0.3518</v>
      </c>
      <c r="D51" s="23">
        <v>42839</v>
      </c>
      <c r="E51" s="21">
        <v>3</v>
      </c>
      <c r="F51" s="59">
        <v>0.19239999999999999</v>
      </c>
      <c r="G51" s="91">
        <f t="shared" si="0"/>
        <v>65</v>
      </c>
      <c r="H51" s="74">
        <v>49</v>
      </c>
      <c r="I51" s="22">
        <v>16</v>
      </c>
      <c r="L51" s="40"/>
      <c r="M51" s="37"/>
    </row>
    <row r="52" spans="1:13" ht="12.95" customHeight="1" x14ac:dyDescent="0.2">
      <c r="A52" s="25"/>
      <c r="B52" s="20">
        <v>49</v>
      </c>
      <c r="C52" s="26">
        <v>0.31209999999999999</v>
      </c>
      <c r="D52" s="23">
        <v>42839</v>
      </c>
      <c r="E52" s="21">
        <v>3</v>
      </c>
      <c r="F52" s="59">
        <v>0.15529999999999999</v>
      </c>
      <c r="G52" s="91">
        <f t="shared" si="0"/>
        <v>0</v>
      </c>
      <c r="H52" s="74"/>
      <c r="I52" s="22"/>
      <c r="L52" s="40"/>
      <c r="M52" s="37"/>
    </row>
    <row r="53" spans="1:13" ht="12.95" customHeight="1" x14ac:dyDescent="0.2">
      <c r="A53" s="25"/>
      <c r="B53" s="20">
        <v>50</v>
      </c>
      <c r="C53" s="47">
        <v>0.27379999999999999</v>
      </c>
      <c r="D53" s="16">
        <v>42840</v>
      </c>
      <c r="E53" s="21">
        <v>4</v>
      </c>
      <c r="F53" s="59">
        <v>0.1416</v>
      </c>
      <c r="G53" s="91">
        <f t="shared" si="0"/>
        <v>0</v>
      </c>
      <c r="H53" s="74"/>
      <c r="I53" s="22"/>
      <c r="L53" s="40"/>
      <c r="M53" s="37"/>
    </row>
    <row r="54" spans="1:13" ht="12.95" customHeight="1" x14ac:dyDescent="0.2">
      <c r="A54" s="19"/>
      <c r="B54" s="20">
        <v>51</v>
      </c>
      <c r="C54" s="49">
        <v>0.28129999999999999</v>
      </c>
      <c r="D54" s="23">
        <v>42839</v>
      </c>
      <c r="E54" s="21">
        <v>3</v>
      </c>
      <c r="F54" s="59">
        <v>0.14749999999999999</v>
      </c>
      <c r="G54" s="91">
        <f t="shared" si="0"/>
        <v>0</v>
      </c>
      <c r="H54" s="74"/>
      <c r="I54" s="22"/>
      <c r="L54" s="40"/>
      <c r="M54" s="37"/>
    </row>
    <row r="55" spans="1:13" ht="12.95" customHeight="1" x14ac:dyDescent="0.2">
      <c r="A55" s="19"/>
      <c r="B55" s="20">
        <v>52</v>
      </c>
      <c r="C55" s="48">
        <v>0.30259999999999998</v>
      </c>
      <c r="D55" s="23">
        <v>42839</v>
      </c>
      <c r="E55" s="21">
        <v>3</v>
      </c>
      <c r="F55" s="59">
        <v>0.15939999999999999</v>
      </c>
      <c r="G55" s="91">
        <f t="shared" si="0"/>
        <v>0</v>
      </c>
      <c r="H55" s="74"/>
      <c r="I55" s="22"/>
      <c r="L55" s="40"/>
      <c r="M55" s="37"/>
    </row>
    <row r="56" spans="1:13" ht="12.95" customHeight="1" x14ac:dyDescent="0.2">
      <c r="A56" s="19"/>
      <c r="B56" s="20">
        <v>53</v>
      </c>
      <c r="C56" s="1">
        <v>0.27929999999999999</v>
      </c>
      <c r="D56" s="16">
        <v>42840</v>
      </c>
      <c r="E56" s="21">
        <v>4</v>
      </c>
      <c r="F56" s="59">
        <v>0.15090000000000001</v>
      </c>
      <c r="G56" s="91">
        <f t="shared" si="0"/>
        <v>0</v>
      </c>
      <c r="H56" s="74"/>
      <c r="I56" s="22"/>
      <c r="L56" s="40"/>
      <c r="M56" s="37"/>
    </row>
    <row r="57" spans="1:13" ht="12.95" customHeight="1" x14ac:dyDescent="0.2">
      <c r="A57" s="19"/>
      <c r="B57" s="20">
        <v>54</v>
      </c>
      <c r="C57" s="1">
        <v>0.23949999999999999</v>
      </c>
      <c r="D57" s="16">
        <v>42840</v>
      </c>
      <c r="E57" s="21">
        <v>4</v>
      </c>
      <c r="F57" s="59">
        <v>0.13739999999999999</v>
      </c>
      <c r="G57" s="91">
        <f t="shared" si="0"/>
        <v>0</v>
      </c>
      <c r="H57" s="74"/>
      <c r="I57" s="22"/>
      <c r="L57" s="40"/>
      <c r="M57" s="37"/>
    </row>
    <row r="58" spans="1:13" ht="12.95" customHeight="1" x14ac:dyDescent="0.2">
      <c r="A58" s="19"/>
      <c r="B58" s="20">
        <v>55</v>
      </c>
      <c r="C58" s="1">
        <v>0.25359999999999999</v>
      </c>
      <c r="D58" s="16">
        <v>42840</v>
      </c>
      <c r="E58" s="21">
        <v>4</v>
      </c>
      <c r="F58" s="59">
        <v>0.12330000000000001</v>
      </c>
      <c r="G58" s="91">
        <f t="shared" si="0"/>
        <v>0</v>
      </c>
      <c r="H58" s="74"/>
      <c r="I58" s="22"/>
      <c r="L58" s="40"/>
      <c r="M58" s="37"/>
    </row>
    <row r="59" spans="1:13" ht="12.95" customHeight="1" x14ac:dyDescent="0.2">
      <c r="A59" s="19"/>
      <c r="B59" s="20">
        <v>56</v>
      </c>
      <c r="C59" s="1">
        <v>0.35720000000000002</v>
      </c>
      <c r="D59" s="23">
        <v>42839</v>
      </c>
      <c r="E59" s="21">
        <v>3</v>
      </c>
      <c r="F59" s="59">
        <v>0.18729999999999999</v>
      </c>
      <c r="G59" s="91">
        <f t="shared" si="0"/>
        <v>0</v>
      </c>
      <c r="H59" s="74"/>
      <c r="I59" s="22"/>
      <c r="L59" s="40"/>
      <c r="M59" s="37"/>
    </row>
    <row r="60" spans="1:13" ht="12.95" customHeight="1" x14ac:dyDescent="0.2">
      <c r="A60" s="19"/>
      <c r="B60" s="20">
        <v>57</v>
      </c>
      <c r="C60" s="1">
        <v>0.3478</v>
      </c>
      <c r="D60" s="23">
        <v>42839</v>
      </c>
      <c r="E60" s="21">
        <v>3</v>
      </c>
      <c r="F60" s="59">
        <v>0.1633</v>
      </c>
      <c r="G60" s="91">
        <f t="shared" si="0"/>
        <v>0</v>
      </c>
      <c r="H60" s="74"/>
      <c r="I60" s="22"/>
      <c r="L60" s="40"/>
      <c r="M60" s="37"/>
    </row>
    <row r="61" spans="1:13" ht="12.95" customHeight="1" x14ac:dyDescent="0.2">
      <c r="A61" s="19"/>
      <c r="B61" s="20">
        <v>58</v>
      </c>
      <c r="C61" s="1">
        <v>0.27750000000000002</v>
      </c>
      <c r="D61" s="23">
        <v>42839</v>
      </c>
      <c r="E61" s="21">
        <v>3</v>
      </c>
      <c r="F61" s="59">
        <v>0.13700000000000001</v>
      </c>
      <c r="G61" s="91">
        <f t="shared" si="0"/>
        <v>0</v>
      </c>
      <c r="H61" s="74"/>
      <c r="I61" s="22"/>
      <c r="L61" s="40"/>
      <c r="M61" s="37"/>
    </row>
    <row r="62" spans="1:13" ht="12.95" customHeight="1" x14ac:dyDescent="0.2">
      <c r="A62" s="19"/>
      <c r="B62" s="20">
        <v>59</v>
      </c>
      <c r="C62" s="1">
        <v>0.30709999999999998</v>
      </c>
      <c r="D62" s="16">
        <v>42840</v>
      </c>
      <c r="E62" s="21">
        <v>4</v>
      </c>
      <c r="F62" s="59">
        <v>0.1623</v>
      </c>
      <c r="G62" s="91">
        <f t="shared" si="0"/>
        <v>0</v>
      </c>
      <c r="H62" s="74"/>
      <c r="I62" s="22"/>
      <c r="L62" s="40"/>
      <c r="M62" s="37"/>
    </row>
    <row r="63" spans="1:13" ht="12.95" customHeight="1" x14ac:dyDescent="0.2">
      <c r="A63" s="19"/>
      <c r="B63" s="20">
        <v>60</v>
      </c>
      <c r="C63" s="1">
        <v>0.30649999999999999</v>
      </c>
      <c r="D63" s="16">
        <v>42840</v>
      </c>
      <c r="E63" s="21">
        <v>4</v>
      </c>
      <c r="F63" s="59">
        <v>0.1487</v>
      </c>
      <c r="G63" s="91">
        <f t="shared" si="0"/>
        <v>0</v>
      </c>
      <c r="H63" s="74"/>
      <c r="I63" s="22"/>
      <c r="L63" s="40"/>
      <c r="M63" s="37"/>
    </row>
    <row r="64" spans="1:13" ht="12.95" customHeight="1" x14ac:dyDescent="0.2">
      <c r="A64" s="19"/>
      <c r="B64" s="20">
        <v>61</v>
      </c>
      <c r="C64" s="1">
        <v>0.40589999999999998</v>
      </c>
      <c r="D64" s="23">
        <v>42839</v>
      </c>
      <c r="E64" s="21">
        <v>3</v>
      </c>
      <c r="F64" s="59">
        <v>0.221</v>
      </c>
      <c r="G64" s="91">
        <f t="shared" si="0"/>
        <v>0</v>
      </c>
      <c r="H64" s="74"/>
      <c r="I64" s="22"/>
      <c r="L64" s="40"/>
      <c r="M64" s="37"/>
    </row>
    <row r="65" spans="1:13" ht="12.95" customHeight="1" x14ac:dyDescent="0.2">
      <c r="A65" s="19"/>
      <c r="B65" s="20">
        <v>62</v>
      </c>
      <c r="C65" s="1">
        <v>0.25059999999999999</v>
      </c>
      <c r="D65" s="23">
        <v>42839</v>
      </c>
      <c r="E65" s="21">
        <v>3</v>
      </c>
      <c r="F65" s="59">
        <v>0.1386</v>
      </c>
      <c r="G65" s="91">
        <f t="shared" si="0"/>
        <v>0</v>
      </c>
      <c r="H65" s="74"/>
      <c r="I65" s="22"/>
      <c r="L65" s="40"/>
      <c r="M65" s="37"/>
    </row>
    <row r="66" spans="1:13" ht="12.95" customHeight="1" x14ac:dyDescent="0.2">
      <c r="A66" s="19"/>
      <c r="B66" s="20">
        <v>63</v>
      </c>
      <c r="C66" s="1">
        <v>0.2702</v>
      </c>
      <c r="D66" s="16">
        <v>42840</v>
      </c>
      <c r="E66" s="21">
        <v>4</v>
      </c>
      <c r="F66" s="59"/>
      <c r="G66" s="91">
        <f t="shared" si="0"/>
        <v>0</v>
      </c>
      <c r="H66" s="74"/>
      <c r="I66" s="22"/>
      <c r="L66" s="40"/>
      <c r="M66" s="37"/>
    </row>
    <row r="67" spans="1:13" ht="12.95" customHeight="1" x14ac:dyDescent="0.2">
      <c r="A67" s="19"/>
      <c r="B67" s="20">
        <v>64</v>
      </c>
      <c r="C67" s="1">
        <v>0.2646</v>
      </c>
      <c r="D67" s="23">
        <v>42839</v>
      </c>
      <c r="E67" s="21">
        <v>3</v>
      </c>
      <c r="F67" s="59">
        <v>0.13669999999999999</v>
      </c>
      <c r="G67" s="91">
        <f t="shared" si="0"/>
        <v>0</v>
      </c>
      <c r="H67" s="74"/>
      <c r="I67" s="22"/>
      <c r="L67" s="40"/>
      <c r="M67" s="37"/>
    </row>
    <row r="68" spans="1:13" ht="12.95" customHeight="1" x14ac:dyDescent="0.2">
      <c r="A68" s="19"/>
      <c r="B68" s="20">
        <v>65</v>
      </c>
      <c r="C68" s="1">
        <v>0.25580000000000003</v>
      </c>
      <c r="D68" s="16">
        <v>42840</v>
      </c>
      <c r="E68" s="21">
        <v>4</v>
      </c>
      <c r="F68" s="59">
        <v>0.12659999999999999</v>
      </c>
      <c r="G68" s="91">
        <f t="shared" si="0"/>
        <v>0</v>
      </c>
      <c r="H68" s="74"/>
      <c r="I68" s="22"/>
      <c r="L68" s="40"/>
      <c r="M68" s="37"/>
    </row>
    <row r="69" spans="1:13" ht="12.95" customHeight="1" x14ac:dyDescent="0.2">
      <c r="A69" s="19"/>
      <c r="B69" s="20">
        <v>66</v>
      </c>
      <c r="C69" s="1">
        <v>0.30959999999999999</v>
      </c>
      <c r="D69" s="23">
        <v>42839</v>
      </c>
      <c r="E69" s="21">
        <v>3</v>
      </c>
      <c r="F69" s="59">
        <v>0.1681</v>
      </c>
      <c r="G69" s="91">
        <f t="shared" si="0"/>
        <v>0</v>
      </c>
      <c r="H69" s="74"/>
      <c r="I69" s="22"/>
      <c r="L69" s="40"/>
      <c r="M69" s="37"/>
    </row>
    <row r="70" spans="1:13" ht="12.95" customHeight="1" x14ac:dyDescent="0.2">
      <c r="A70" s="19"/>
      <c r="B70" s="20">
        <v>67</v>
      </c>
      <c r="C70" s="1">
        <v>0.21060000000000001</v>
      </c>
      <c r="D70" s="16">
        <v>42840</v>
      </c>
      <c r="E70" s="21">
        <v>4</v>
      </c>
      <c r="F70" s="59">
        <v>9.9099999999999994E-2</v>
      </c>
      <c r="G70" s="91">
        <f t="shared" ref="G70:G133" si="1">H70+I70</f>
        <v>0</v>
      </c>
      <c r="H70" s="74"/>
      <c r="I70" s="22"/>
      <c r="L70" s="40"/>
      <c r="M70" s="37"/>
    </row>
    <row r="71" spans="1:13" ht="12.95" customHeight="1" x14ac:dyDescent="0.2">
      <c r="A71" s="19"/>
      <c r="B71" s="20">
        <v>68</v>
      </c>
      <c r="C71" s="1">
        <v>0.21249999999999999</v>
      </c>
      <c r="D71" s="16">
        <v>42840</v>
      </c>
      <c r="E71" s="21">
        <v>4</v>
      </c>
      <c r="F71" s="59">
        <v>0.104</v>
      </c>
      <c r="G71" s="91">
        <f t="shared" si="1"/>
        <v>0</v>
      </c>
      <c r="H71" s="74"/>
      <c r="I71" s="22"/>
      <c r="L71" s="40"/>
      <c r="M71" s="37"/>
    </row>
    <row r="72" spans="1:13" ht="12.95" customHeight="1" x14ac:dyDescent="0.2">
      <c r="A72" s="19"/>
      <c r="B72" s="20">
        <v>69</v>
      </c>
      <c r="C72" s="1">
        <v>0.30180000000000001</v>
      </c>
      <c r="D72" s="23">
        <v>42839</v>
      </c>
      <c r="E72" s="21">
        <v>3</v>
      </c>
      <c r="F72" s="59">
        <v>0.16750000000000001</v>
      </c>
      <c r="G72" s="91">
        <f t="shared" si="1"/>
        <v>0</v>
      </c>
      <c r="H72" s="74"/>
      <c r="I72" s="22"/>
      <c r="L72" s="40"/>
      <c r="M72" s="37"/>
    </row>
    <row r="73" spans="1:13" ht="12.95" customHeight="1" x14ac:dyDescent="0.2">
      <c r="A73" s="19"/>
      <c r="B73" s="20">
        <v>70</v>
      </c>
      <c r="C73" s="1">
        <v>0.3402</v>
      </c>
      <c r="D73" s="23">
        <v>42839</v>
      </c>
      <c r="E73" s="21">
        <v>3</v>
      </c>
      <c r="F73" s="59">
        <v>0.17710000000000001</v>
      </c>
      <c r="G73" s="91">
        <f t="shared" si="1"/>
        <v>0</v>
      </c>
      <c r="H73" s="74"/>
      <c r="I73" s="22"/>
      <c r="L73" s="40"/>
      <c r="M73" s="37"/>
    </row>
    <row r="74" spans="1:13" ht="12.95" customHeight="1" x14ac:dyDescent="0.2">
      <c r="A74" s="19"/>
      <c r="B74" s="20">
        <v>71</v>
      </c>
      <c r="C74" s="1">
        <v>0.28179999999999999</v>
      </c>
      <c r="D74" s="23">
        <v>42839</v>
      </c>
      <c r="E74" s="21">
        <v>3</v>
      </c>
      <c r="F74" s="59">
        <v>0.15049999999999999</v>
      </c>
      <c r="G74" s="91">
        <f t="shared" si="1"/>
        <v>0</v>
      </c>
      <c r="H74" s="74"/>
      <c r="I74" s="22"/>
      <c r="L74" s="40"/>
      <c r="M74" s="37"/>
    </row>
    <row r="75" spans="1:13" ht="12.95" customHeight="1" x14ac:dyDescent="0.2">
      <c r="A75" s="19"/>
      <c r="B75" s="20">
        <v>72</v>
      </c>
      <c r="C75" s="1">
        <v>0.25790000000000002</v>
      </c>
      <c r="D75" s="16">
        <v>42840</v>
      </c>
      <c r="E75" s="21">
        <v>4</v>
      </c>
      <c r="F75" s="59">
        <v>0.13589999999999999</v>
      </c>
      <c r="G75" s="91">
        <f t="shared" si="1"/>
        <v>0</v>
      </c>
      <c r="H75" s="74"/>
      <c r="I75" s="22"/>
      <c r="L75" s="40"/>
      <c r="M75" s="37"/>
    </row>
    <row r="76" spans="1:13" ht="12.95" customHeight="1" x14ac:dyDescent="0.2">
      <c r="A76" s="19">
        <v>42837</v>
      </c>
      <c r="B76" s="20">
        <v>73</v>
      </c>
      <c r="C76" s="1">
        <v>0.29360000000000003</v>
      </c>
      <c r="D76" s="16">
        <v>42840</v>
      </c>
      <c r="E76" s="21">
        <v>3</v>
      </c>
      <c r="F76" s="59">
        <v>0.14749999999999999</v>
      </c>
      <c r="G76" s="91">
        <f t="shared" si="1"/>
        <v>119</v>
      </c>
      <c r="H76" s="74">
        <v>112</v>
      </c>
      <c r="I76" s="22">
        <v>7</v>
      </c>
      <c r="L76" s="40"/>
      <c r="M76" s="37"/>
    </row>
    <row r="77" spans="1:13" ht="12.95" customHeight="1" x14ac:dyDescent="0.2">
      <c r="A77" s="19"/>
      <c r="B77" s="20">
        <v>74</v>
      </c>
      <c r="C77" s="1">
        <v>0.2525</v>
      </c>
      <c r="D77" s="16">
        <v>42840</v>
      </c>
      <c r="E77" s="21">
        <v>3</v>
      </c>
      <c r="F77" s="59">
        <v>0.14630000000000001</v>
      </c>
      <c r="G77" s="91">
        <f t="shared" si="1"/>
        <v>57</v>
      </c>
      <c r="H77" s="74">
        <v>40</v>
      </c>
      <c r="I77" s="22">
        <v>17</v>
      </c>
      <c r="L77" s="40"/>
      <c r="M77" s="37"/>
    </row>
    <row r="78" spans="1:13" ht="12.95" customHeight="1" x14ac:dyDescent="0.2">
      <c r="A78" s="19"/>
      <c r="B78" s="20">
        <v>75</v>
      </c>
      <c r="C78" s="1">
        <v>0.34939999999999999</v>
      </c>
      <c r="D78" s="16">
        <v>42840</v>
      </c>
      <c r="E78" s="21">
        <v>3</v>
      </c>
      <c r="F78" s="59">
        <v>0.17050000000000001</v>
      </c>
      <c r="G78" s="91">
        <f t="shared" si="1"/>
        <v>81</v>
      </c>
      <c r="H78" s="74">
        <v>68</v>
      </c>
      <c r="I78" s="22">
        <v>13</v>
      </c>
      <c r="L78" s="40"/>
      <c r="M78" s="37"/>
    </row>
    <row r="79" spans="1:13" ht="12.95" customHeight="1" x14ac:dyDescent="0.2">
      <c r="A79" s="19"/>
      <c r="B79" s="20">
        <v>76</v>
      </c>
      <c r="C79" s="1">
        <v>0.27900000000000003</v>
      </c>
      <c r="D79" s="16">
        <v>42841</v>
      </c>
      <c r="E79" s="21">
        <v>4</v>
      </c>
      <c r="F79" s="59">
        <v>0.1555</v>
      </c>
      <c r="G79" s="91">
        <f t="shared" si="1"/>
        <v>83</v>
      </c>
      <c r="H79" s="74">
        <v>81</v>
      </c>
      <c r="I79" s="22">
        <v>2</v>
      </c>
      <c r="L79" s="40"/>
      <c r="M79" s="37"/>
    </row>
    <row r="80" spans="1:13" ht="12.95" customHeight="1" x14ac:dyDescent="0.2">
      <c r="A80" s="19"/>
      <c r="B80" s="20">
        <v>77</v>
      </c>
      <c r="C80" s="1">
        <v>0.33050000000000002</v>
      </c>
      <c r="D80" s="23">
        <v>42839</v>
      </c>
      <c r="E80" s="21">
        <v>2</v>
      </c>
      <c r="F80" s="59">
        <v>0.189</v>
      </c>
      <c r="G80" s="91">
        <f t="shared" si="1"/>
        <v>73</v>
      </c>
      <c r="H80" s="74">
        <v>48</v>
      </c>
      <c r="I80" s="22">
        <v>25</v>
      </c>
      <c r="L80" s="40"/>
      <c r="M80" s="37"/>
    </row>
    <row r="81" spans="1:13" ht="12.95" customHeight="1" x14ac:dyDescent="0.2">
      <c r="A81" s="19"/>
      <c r="B81" s="20">
        <v>78</v>
      </c>
      <c r="C81" s="1">
        <v>0.25159999999999999</v>
      </c>
      <c r="D81" s="16">
        <v>42840</v>
      </c>
      <c r="E81" s="21">
        <v>3</v>
      </c>
      <c r="F81" s="59">
        <v>0.128</v>
      </c>
      <c r="G81" s="91">
        <f t="shared" si="1"/>
        <v>102</v>
      </c>
      <c r="H81" s="74">
        <v>43</v>
      </c>
      <c r="I81" s="22">
        <v>59</v>
      </c>
      <c r="L81" s="40"/>
      <c r="M81" s="37"/>
    </row>
    <row r="82" spans="1:13" ht="12.95" customHeight="1" x14ac:dyDescent="0.2">
      <c r="A82" s="19"/>
      <c r="B82" s="20">
        <v>79</v>
      </c>
      <c r="C82" s="1">
        <v>0.35949999999999999</v>
      </c>
      <c r="D82" s="16">
        <v>42840</v>
      </c>
      <c r="E82" s="21">
        <v>3</v>
      </c>
      <c r="F82" s="59">
        <v>0.20780000000000001</v>
      </c>
      <c r="G82" s="91">
        <f t="shared" si="1"/>
        <v>68</v>
      </c>
      <c r="H82" s="74">
        <v>62</v>
      </c>
      <c r="I82" s="22">
        <v>6</v>
      </c>
      <c r="L82" s="40"/>
      <c r="M82" s="37"/>
    </row>
    <row r="83" spans="1:13" ht="12.95" customHeight="1" x14ac:dyDescent="0.2">
      <c r="A83" s="19"/>
      <c r="B83" s="20">
        <v>80</v>
      </c>
      <c r="C83" s="1">
        <v>0.34210000000000002</v>
      </c>
      <c r="D83" s="16">
        <v>42840</v>
      </c>
      <c r="E83" s="21">
        <v>3</v>
      </c>
      <c r="F83" s="59">
        <v>0.1802</v>
      </c>
      <c r="G83" s="91">
        <f t="shared" si="1"/>
        <v>99</v>
      </c>
      <c r="H83" s="74">
        <v>59</v>
      </c>
      <c r="I83" s="22">
        <v>40</v>
      </c>
      <c r="L83" s="40"/>
      <c r="M83" s="37"/>
    </row>
    <row r="84" spans="1:13" ht="12.95" customHeight="1" x14ac:dyDescent="0.2">
      <c r="A84" s="19"/>
      <c r="B84" s="20">
        <v>81</v>
      </c>
      <c r="C84" s="1">
        <v>0.2908</v>
      </c>
      <c r="D84" s="16">
        <v>42841</v>
      </c>
      <c r="E84" s="21">
        <v>4</v>
      </c>
      <c r="F84" s="59">
        <v>0.16520000000000001</v>
      </c>
      <c r="G84" s="91">
        <f t="shared" si="1"/>
        <v>51</v>
      </c>
      <c r="H84" s="74">
        <v>51</v>
      </c>
      <c r="I84" s="22">
        <v>0</v>
      </c>
      <c r="L84" s="40"/>
      <c r="M84" s="37"/>
    </row>
    <row r="85" spans="1:13" ht="12.95" customHeight="1" x14ac:dyDescent="0.2">
      <c r="A85" s="19"/>
      <c r="B85" s="20">
        <v>82</v>
      </c>
      <c r="C85" s="1">
        <v>0.29809999999999998</v>
      </c>
      <c r="D85" s="16">
        <v>42840</v>
      </c>
      <c r="E85" s="21">
        <v>3</v>
      </c>
      <c r="F85" s="59">
        <v>0.16850000000000001</v>
      </c>
      <c r="G85" s="91">
        <f t="shared" si="1"/>
        <v>114</v>
      </c>
      <c r="H85" s="74">
        <v>104</v>
      </c>
      <c r="I85" s="22">
        <v>10</v>
      </c>
      <c r="L85" s="40"/>
      <c r="M85" s="37"/>
    </row>
    <row r="86" spans="1:13" ht="12.95" customHeight="1" x14ac:dyDescent="0.2">
      <c r="A86" s="19"/>
      <c r="B86" s="20">
        <v>83</v>
      </c>
      <c r="C86" s="1">
        <v>0.2767</v>
      </c>
      <c r="D86" s="23">
        <v>42839</v>
      </c>
      <c r="E86" s="21">
        <v>2</v>
      </c>
      <c r="F86" s="59">
        <v>0.15160000000000001</v>
      </c>
      <c r="G86" s="91">
        <f t="shared" si="1"/>
        <v>72</v>
      </c>
      <c r="H86" s="74">
        <v>68</v>
      </c>
      <c r="I86" s="22">
        <v>4</v>
      </c>
      <c r="L86" s="40"/>
      <c r="M86" s="37"/>
    </row>
    <row r="87" spans="1:13" ht="12.95" customHeight="1" x14ac:dyDescent="0.2">
      <c r="A87" s="19"/>
      <c r="B87" s="20">
        <v>84</v>
      </c>
      <c r="C87" s="1">
        <v>0.26840000000000003</v>
      </c>
      <c r="D87" s="16">
        <v>42841</v>
      </c>
      <c r="E87" s="21">
        <v>4</v>
      </c>
      <c r="F87" s="59">
        <v>0.1477</v>
      </c>
      <c r="G87" s="91">
        <f t="shared" si="1"/>
        <v>71</v>
      </c>
      <c r="H87" s="74">
        <v>67</v>
      </c>
      <c r="I87" s="22">
        <v>4</v>
      </c>
      <c r="L87" s="40"/>
      <c r="M87" s="37"/>
    </row>
    <row r="88" spans="1:13" ht="12.95" customHeight="1" x14ac:dyDescent="0.2">
      <c r="A88" s="19"/>
      <c r="B88" s="20">
        <v>85</v>
      </c>
      <c r="C88" s="1">
        <v>0.33229999999999998</v>
      </c>
      <c r="D88" s="16">
        <v>42840</v>
      </c>
      <c r="E88" s="21">
        <v>3</v>
      </c>
      <c r="F88" s="59">
        <v>0.1986</v>
      </c>
      <c r="G88" s="91">
        <f t="shared" si="1"/>
        <v>72</v>
      </c>
      <c r="H88" s="74">
        <v>71</v>
      </c>
      <c r="I88" s="22">
        <v>1</v>
      </c>
      <c r="L88" s="40"/>
      <c r="M88" s="37"/>
    </row>
    <row r="89" spans="1:13" ht="12.95" customHeight="1" x14ac:dyDescent="0.2">
      <c r="A89" s="19"/>
      <c r="B89" s="20">
        <v>86</v>
      </c>
      <c r="C89" s="1">
        <v>0.35980000000000001</v>
      </c>
      <c r="D89" s="16">
        <v>42840</v>
      </c>
      <c r="E89" s="21">
        <v>3</v>
      </c>
      <c r="F89" s="59">
        <v>0.1827</v>
      </c>
      <c r="G89" s="91">
        <f t="shared" si="1"/>
        <v>98</v>
      </c>
      <c r="H89" s="74">
        <v>96</v>
      </c>
      <c r="I89" s="22">
        <v>2</v>
      </c>
      <c r="L89" s="40"/>
      <c r="M89" s="37"/>
    </row>
    <row r="90" spans="1:13" ht="12.95" customHeight="1" x14ac:dyDescent="0.2">
      <c r="A90" s="19"/>
      <c r="B90" s="20">
        <v>87</v>
      </c>
      <c r="C90" s="1">
        <v>0.32990000000000003</v>
      </c>
      <c r="D90" s="16">
        <v>42840</v>
      </c>
      <c r="E90" s="21">
        <v>3</v>
      </c>
      <c r="F90" s="59">
        <v>0.14249999999999999</v>
      </c>
      <c r="G90" s="91">
        <f t="shared" si="1"/>
        <v>95</v>
      </c>
      <c r="H90" s="74">
        <v>83</v>
      </c>
      <c r="I90" s="22">
        <v>12</v>
      </c>
      <c r="L90" s="40"/>
      <c r="M90" s="37"/>
    </row>
    <row r="91" spans="1:13" ht="12.95" customHeight="1" x14ac:dyDescent="0.2">
      <c r="A91" s="19"/>
      <c r="B91" s="20">
        <v>88</v>
      </c>
      <c r="C91" s="1">
        <v>0.23619999999999999</v>
      </c>
      <c r="D91" s="16">
        <v>42841</v>
      </c>
      <c r="E91" s="21">
        <v>4</v>
      </c>
      <c r="F91" s="59">
        <v>0.1187</v>
      </c>
      <c r="G91" s="91">
        <f t="shared" si="1"/>
        <v>50</v>
      </c>
      <c r="H91" s="74">
        <v>29</v>
      </c>
      <c r="I91" s="22">
        <v>21</v>
      </c>
      <c r="L91" s="40"/>
      <c r="M91" s="37"/>
    </row>
    <row r="92" spans="1:13" ht="12.95" customHeight="1" x14ac:dyDescent="0.2">
      <c r="A92" s="19"/>
      <c r="B92" s="20">
        <v>89</v>
      </c>
      <c r="C92" s="1">
        <v>0.2545</v>
      </c>
      <c r="D92" s="16">
        <v>42841</v>
      </c>
      <c r="E92" s="21">
        <v>4</v>
      </c>
      <c r="F92" s="59">
        <v>0.14299999999999999</v>
      </c>
      <c r="G92" s="91">
        <f t="shared" si="1"/>
        <v>45</v>
      </c>
      <c r="H92" s="74">
        <v>44</v>
      </c>
      <c r="I92" s="22">
        <v>1</v>
      </c>
      <c r="L92" s="40"/>
      <c r="M92" s="37"/>
    </row>
    <row r="93" spans="1:13" ht="12.95" customHeight="1" x14ac:dyDescent="0.2">
      <c r="A93" s="19"/>
      <c r="B93" s="20">
        <v>90</v>
      </c>
      <c r="C93" s="1">
        <v>0.2152</v>
      </c>
      <c r="D93" s="16">
        <v>42841</v>
      </c>
      <c r="E93" s="21">
        <v>4</v>
      </c>
      <c r="F93" s="59">
        <v>0.11609999999999999</v>
      </c>
      <c r="G93" s="91">
        <f t="shared" si="1"/>
        <v>56</v>
      </c>
      <c r="H93" s="74">
        <v>46</v>
      </c>
      <c r="I93" s="22">
        <v>10</v>
      </c>
      <c r="L93" s="40"/>
      <c r="M93" s="37"/>
    </row>
    <row r="94" spans="1:13" ht="12.95" customHeight="1" x14ac:dyDescent="0.2">
      <c r="A94" s="19"/>
      <c r="B94" s="20">
        <v>91</v>
      </c>
      <c r="C94" s="1">
        <v>0.31040000000000001</v>
      </c>
      <c r="D94" s="16">
        <v>42840</v>
      </c>
      <c r="E94" s="21">
        <v>3</v>
      </c>
      <c r="F94" s="59">
        <v>0.17860000000000001</v>
      </c>
      <c r="G94" s="91">
        <f t="shared" si="1"/>
        <v>78</v>
      </c>
      <c r="H94" s="74">
        <v>61</v>
      </c>
      <c r="I94" s="22">
        <v>17</v>
      </c>
      <c r="L94" s="40"/>
      <c r="M94" s="37"/>
    </row>
    <row r="95" spans="1:13" ht="12.95" customHeight="1" x14ac:dyDescent="0.2">
      <c r="A95" s="19"/>
      <c r="B95" s="20">
        <v>92</v>
      </c>
      <c r="C95" s="1">
        <v>0.36199999999999999</v>
      </c>
      <c r="D95" s="23">
        <v>42839</v>
      </c>
      <c r="E95" s="21">
        <v>2</v>
      </c>
      <c r="F95" s="59">
        <v>0.1784</v>
      </c>
      <c r="G95" s="91">
        <f t="shared" si="1"/>
        <v>119</v>
      </c>
      <c r="H95" s="74">
        <v>108</v>
      </c>
      <c r="I95" s="22">
        <v>11</v>
      </c>
      <c r="L95" s="40"/>
      <c r="M95" s="37"/>
    </row>
    <row r="96" spans="1:13" ht="12.95" customHeight="1" x14ac:dyDescent="0.2">
      <c r="A96" s="19"/>
      <c r="B96" s="20">
        <v>93</v>
      </c>
      <c r="C96" s="1">
        <v>0.25290000000000001</v>
      </c>
      <c r="D96" s="23">
        <v>42839</v>
      </c>
      <c r="E96" s="21">
        <v>2</v>
      </c>
      <c r="F96" s="59">
        <v>0.13969999999999999</v>
      </c>
      <c r="G96" s="91">
        <f t="shared" si="1"/>
        <v>95</v>
      </c>
      <c r="H96" s="74">
        <v>90</v>
      </c>
      <c r="I96" s="22">
        <v>5</v>
      </c>
      <c r="L96" s="40"/>
      <c r="M96" s="37"/>
    </row>
    <row r="97" spans="1:13" ht="12.95" customHeight="1" x14ac:dyDescent="0.2">
      <c r="A97" s="19"/>
      <c r="B97" s="20">
        <v>94</v>
      </c>
      <c r="C97" s="1">
        <v>0.27960000000000002</v>
      </c>
      <c r="D97" s="16">
        <v>42840</v>
      </c>
      <c r="E97" s="21">
        <v>3</v>
      </c>
      <c r="F97" s="59">
        <v>0.15740000000000001</v>
      </c>
      <c r="G97" s="91">
        <f t="shared" si="1"/>
        <v>95</v>
      </c>
      <c r="H97" s="74">
        <v>71</v>
      </c>
      <c r="I97" s="22">
        <v>24</v>
      </c>
      <c r="L97" s="40"/>
      <c r="M97" s="37"/>
    </row>
    <row r="98" spans="1:13" ht="12.95" customHeight="1" x14ac:dyDescent="0.2">
      <c r="A98" s="19"/>
      <c r="B98" s="20">
        <v>95</v>
      </c>
      <c r="C98" s="1">
        <v>0.28870000000000001</v>
      </c>
      <c r="D98" s="16">
        <v>42840</v>
      </c>
      <c r="E98" s="21">
        <v>3</v>
      </c>
      <c r="F98" s="59">
        <v>0.15679999999999999</v>
      </c>
      <c r="G98" s="91">
        <f t="shared" si="1"/>
        <v>43</v>
      </c>
      <c r="H98" s="74">
        <v>36</v>
      </c>
      <c r="I98" s="22">
        <v>7</v>
      </c>
      <c r="L98" s="40"/>
      <c r="M98" s="37"/>
    </row>
    <row r="99" spans="1:13" ht="12.95" customHeight="1" x14ac:dyDescent="0.2">
      <c r="A99" s="19"/>
      <c r="B99" s="20">
        <v>96</v>
      </c>
      <c r="C99" s="1">
        <v>0.34760000000000002</v>
      </c>
      <c r="D99" s="16">
        <v>42841</v>
      </c>
      <c r="E99" s="21">
        <v>4</v>
      </c>
      <c r="F99" s="59">
        <v>0.17269999999999999</v>
      </c>
      <c r="G99" s="91">
        <f t="shared" si="1"/>
        <v>85</v>
      </c>
      <c r="H99" s="74">
        <v>70</v>
      </c>
      <c r="I99" s="22">
        <v>15</v>
      </c>
      <c r="L99" s="40"/>
      <c r="M99" s="37"/>
    </row>
    <row r="100" spans="1:13" ht="12.95" customHeight="1" x14ac:dyDescent="0.2">
      <c r="A100" s="19"/>
      <c r="B100" s="20">
        <v>97</v>
      </c>
      <c r="C100" s="1">
        <v>0.33439999999999998</v>
      </c>
      <c r="D100" s="16">
        <v>42841</v>
      </c>
      <c r="E100" s="21">
        <v>4</v>
      </c>
      <c r="F100" s="59">
        <v>0.17649999999999999</v>
      </c>
      <c r="G100" s="91">
        <f t="shared" si="1"/>
        <v>84</v>
      </c>
      <c r="H100" s="74">
        <v>80</v>
      </c>
      <c r="I100" s="22">
        <v>4</v>
      </c>
      <c r="L100" s="40"/>
      <c r="M100" s="37"/>
    </row>
    <row r="101" spans="1:13" ht="12.95" customHeight="1" x14ac:dyDescent="0.2">
      <c r="A101" s="19"/>
      <c r="B101" s="20">
        <v>98</v>
      </c>
      <c r="C101" s="1">
        <v>0.3377</v>
      </c>
      <c r="D101" s="16">
        <v>42840</v>
      </c>
      <c r="E101" s="21">
        <v>3</v>
      </c>
      <c r="F101" s="59">
        <v>0.18079999999999999</v>
      </c>
      <c r="G101" s="91">
        <f t="shared" si="1"/>
        <v>94</v>
      </c>
      <c r="H101" s="74">
        <v>47</v>
      </c>
      <c r="I101" s="22">
        <v>47</v>
      </c>
      <c r="L101" s="40"/>
      <c r="M101" s="37"/>
    </row>
    <row r="102" spans="1:13" ht="12.95" customHeight="1" x14ac:dyDescent="0.2">
      <c r="A102" s="19"/>
      <c r="B102" s="20">
        <v>99</v>
      </c>
      <c r="C102" s="1">
        <v>0.41899999999999998</v>
      </c>
      <c r="D102" s="16">
        <v>42840</v>
      </c>
      <c r="E102" s="21">
        <v>3</v>
      </c>
      <c r="F102" s="59">
        <v>0.21310000000000001</v>
      </c>
      <c r="G102" s="91">
        <f t="shared" si="1"/>
        <v>69</v>
      </c>
      <c r="H102" s="74">
        <v>43</v>
      </c>
      <c r="I102" s="22">
        <v>26</v>
      </c>
      <c r="L102" s="40"/>
      <c r="M102" s="37"/>
    </row>
    <row r="103" spans="1:13" ht="12.95" customHeight="1" x14ac:dyDescent="0.2">
      <c r="A103" s="19"/>
      <c r="B103" s="20">
        <v>100</v>
      </c>
      <c r="C103" s="1">
        <v>0.33100000000000002</v>
      </c>
      <c r="D103" s="23">
        <v>42839</v>
      </c>
      <c r="E103" s="21">
        <v>2</v>
      </c>
      <c r="F103" s="59"/>
      <c r="G103" s="91">
        <f t="shared" si="1"/>
        <v>0</v>
      </c>
      <c r="H103" s="74">
        <v>0</v>
      </c>
      <c r="I103" s="22">
        <v>0</v>
      </c>
      <c r="L103" s="40"/>
      <c r="M103" s="37"/>
    </row>
    <row r="104" spans="1:13" ht="12.95" customHeight="1" x14ac:dyDescent="0.2">
      <c r="A104" s="19"/>
      <c r="B104" s="20">
        <v>101</v>
      </c>
      <c r="C104" s="1">
        <v>0.30430000000000001</v>
      </c>
      <c r="D104" s="16">
        <v>42841</v>
      </c>
      <c r="E104" s="21">
        <v>4</v>
      </c>
      <c r="F104" s="59"/>
      <c r="G104" s="91">
        <f t="shared" si="1"/>
        <v>0</v>
      </c>
      <c r="H104" s="74">
        <v>0</v>
      </c>
      <c r="I104" s="22">
        <v>0</v>
      </c>
      <c r="L104" s="40"/>
      <c r="M104" s="37"/>
    </row>
    <row r="105" spans="1:13" ht="12.95" customHeight="1" x14ac:dyDescent="0.2">
      <c r="A105" s="19"/>
      <c r="B105" s="20">
        <v>102</v>
      </c>
      <c r="C105" s="1">
        <v>0.29680000000000001</v>
      </c>
      <c r="D105" s="16">
        <v>42840</v>
      </c>
      <c r="E105" s="21">
        <v>3</v>
      </c>
      <c r="F105" s="59">
        <v>0.16669999999999999</v>
      </c>
      <c r="G105" s="91">
        <f t="shared" si="1"/>
        <v>103</v>
      </c>
      <c r="H105" s="74">
        <v>88</v>
      </c>
      <c r="I105" s="22">
        <v>15</v>
      </c>
      <c r="L105" s="40"/>
      <c r="M105" s="37"/>
    </row>
    <row r="106" spans="1:13" ht="12.95" customHeight="1" x14ac:dyDescent="0.2">
      <c r="A106" s="19"/>
      <c r="B106" s="20">
        <v>103</v>
      </c>
      <c r="C106" s="1">
        <v>0.35289999999999999</v>
      </c>
      <c r="D106" s="16">
        <v>42840</v>
      </c>
      <c r="E106" s="21">
        <v>3</v>
      </c>
      <c r="F106" s="59">
        <v>0.21490000000000001</v>
      </c>
      <c r="G106" s="91">
        <f t="shared" si="1"/>
        <v>113</v>
      </c>
      <c r="H106" s="74">
        <v>106</v>
      </c>
      <c r="I106" s="22">
        <v>7</v>
      </c>
      <c r="L106" s="40"/>
      <c r="M106" s="37"/>
    </row>
    <row r="107" spans="1:13" ht="12.95" customHeight="1" x14ac:dyDescent="0.2">
      <c r="A107" s="19"/>
      <c r="B107" s="20">
        <v>104</v>
      </c>
      <c r="C107" s="1">
        <v>0.29370000000000002</v>
      </c>
      <c r="D107" s="16">
        <v>42841</v>
      </c>
      <c r="E107" s="21">
        <v>4</v>
      </c>
      <c r="F107" s="59">
        <v>0.14630000000000001</v>
      </c>
      <c r="G107" s="91">
        <f t="shared" si="1"/>
        <v>67</v>
      </c>
      <c r="H107" s="74">
        <v>24</v>
      </c>
      <c r="I107" s="22">
        <v>43</v>
      </c>
      <c r="L107" s="40"/>
      <c r="M107" s="37"/>
    </row>
    <row r="108" spans="1:13" ht="12.95" customHeight="1" x14ac:dyDescent="0.2">
      <c r="A108" s="19"/>
      <c r="B108" s="20">
        <v>105</v>
      </c>
      <c r="C108" s="1">
        <v>0.2747</v>
      </c>
      <c r="D108" s="16">
        <v>42840</v>
      </c>
      <c r="E108" s="21">
        <v>3</v>
      </c>
      <c r="F108" s="59">
        <v>0.12479999999999999</v>
      </c>
      <c r="G108" s="91">
        <f t="shared" si="1"/>
        <v>154</v>
      </c>
      <c r="H108" s="74">
        <v>41</v>
      </c>
      <c r="I108" s="22">
        <v>113</v>
      </c>
      <c r="L108" s="40"/>
      <c r="M108" s="37"/>
    </row>
    <row r="109" spans="1:13" ht="12.95" customHeight="1" x14ac:dyDescent="0.2">
      <c r="A109" s="19"/>
      <c r="B109" s="20">
        <v>106</v>
      </c>
      <c r="C109" s="1">
        <v>0.30299999999999999</v>
      </c>
      <c r="D109" s="16">
        <v>42840</v>
      </c>
      <c r="E109" s="21">
        <v>3</v>
      </c>
      <c r="F109" s="59">
        <v>0.12690000000000001</v>
      </c>
      <c r="G109" s="91">
        <f t="shared" si="1"/>
        <v>102</v>
      </c>
      <c r="H109" s="74">
        <v>69</v>
      </c>
      <c r="I109" s="22">
        <v>33</v>
      </c>
      <c r="L109" s="40"/>
      <c r="M109" s="37"/>
    </row>
    <row r="110" spans="1:13" ht="12.95" customHeight="1" x14ac:dyDescent="0.2">
      <c r="A110" s="19"/>
      <c r="B110" s="20">
        <v>107</v>
      </c>
      <c r="C110" s="1">
        <v>0.27739999999999998</v>
      </c>
      <c r="D110" s="16">
        <v>42840</v>
      </c>
      <c r="E110" s="21">
        <v>3</v>
      </c>
      <c r="F110" s="59">
        <v>0.13700000000000001</v>
      </c>
      <c r="G110" s="91">
        <f t="shared" si="1"/>
        <v>98</v>
      </c>
      <c r="H110" s="74">
        <v>90</v>
      </c>
      <c r="I110" s="22">
        <v>8</v>
      </c>
      <c r="L110" s="40"/>
      <c r="M110" s="37"/>
    </row>
    <row r="111" spans="1:13" ht="12.95" customHeight="1" x14ac:dyDescent="0.2">
      <c r="A111" s="19"/>
      <c r="B111" s="20">
        <v>108</v>
      </c>
      <c r="C111" s="1">
        <v>0.374</v>
      </c>
      <c r="D111" s="16">
        <v>42840</v>
      </c>
      <c r="E111" s="21">
        <v>3</v>
      </c>
      <c r="F111" s="59">
        <v>0.19539999999999999</v>
      </c>
      <c r="G111" s="91">
        <f t="shared" si="1"/>
        <v>110</v>
      </c>
      <c r="H111" s="74">
        <v>47</v>
      </c>
      <c r="I111" s="22">
        <v>63</v>
      </c>
      <c r="L111" s="40"/>
      <c r="M111" s="37"/>
    </row>
    <row r="112" spans="1:13" ht="12.95" customHeight="1" x14ac:dyDescent="0.2">
      <c r="A112" s="19"/>
      <c r="B112" s="20">
        <v>109</v>
      </c>
      <c r="C112" s="1">
        <v>0.26690000000000003</v>
      </c>
      <c r="D112" s="16">
        <v>42841</v>
      </c>
      <c r="E112" s="21">
        <v>4</v>
      </c>
      <c r="F112" s="59">
        <v>0.1376</v>
      </c>
      <c r="G112" s="91">
        <f t="shared" si="1"/>
        <v>98</v>
      </c>
      <c r="H112" s="74">
        <v>94</v>
      </c>
      <c r="I112" s="22">
        <v>4</v>
      </c>
      <c r="L112" s="40"/>
      <c r="M112" s="37"/>
    </row>
    <row r="113" spans="1:13" ht="12.95" customHeight="1" x14ac:dyDescent="0.2">
      <c r="A113" s="19"/>
      <c r="B113" s="20">
        <v>110</v>
      </c>
      <c r="C113" s="1">
        <v>0.2094</v>
      </c>
      <c r="D113" s="16">
        <v>42841</v>
      </c>
      <c r="E113" s="21">
        <v>4</v>
      </c>
      <c r="F113" s="59">
        <v>0.1137</v>
      </c>
      <c r="G113" s="91">
        <f t="shared" si="1"/>
        <v>86</v>
      </c>
      <c r="H113" s="74">
        <v>80</v>
      </c>
      <c r="I113" s="22">
        <v>6</v>
      </c>
      <c r="L113" s="40"/>
      <c r="M113" s="37"/>
    </row>
    <row r="114" spans="1:13" ht="12.95" customHeight="1" x14ac:dyDescent="0.2">
      <c r="A114" s="19"/>
      <c r="B114" s="20">
        <v>111</v>
      </c>
      <c r="C114" s="1">
        <v>0.3458</v>
      </c>
      <c r="D114" s="16">
        <v>42841</v>
      </c>
      <c r="E114" s="21">
        <v>4</v>
      </c>
      <c r="F114" s="59">
        <v>0.1986</v>
      </c>
      <c r="G114" s="91">
        <f t="shared" si="1"/>
        <v>74</v>
      </c>
      <c r="H114" s="74">
        <v>69</v>
      </c>
      <c r="I114" s="22">
        <v>5</v>
      </c>
      <c r="L114" s="40"/>
      <c r="M114" s="37"/>
    </row>
    <row r="115" spans="1:13" ht="12.95" customHeight="1" x14ac:dyDescent="0.2">
      <c r="A115" s="19"/>
      <c r="B115" s="20">
        <v>112</v>
      </c>
      <c r="C115" s="1">
        <v>0.32300000000000001</v>
      </c>
      <c r="D115" s="16">
        <v>42840</v>
      </c>
      <c r="E115" s="21">
        <v>3</v>
      </c>
      <c r="F115" s="59">
        <v>0.18509999999999999</v>
      </c>
      <c r="G115" s="91">
        <f t="shared" si="1"/>
        <v>89</v>
      </c>
      <c r="H115" s="74">
        <v>81</v>
      </c>
      <c r="I115" s="22">
        <v>8</v>
      </c>
      <c r="L115" s="40"/>
      <c r="M115" s="37"/>
    </row>
    <row r="116" spans="1:13" ht="12.95" customHeight="1" x14ac:dyDescent="0.2">
      <c r="A116" s="19"/>
      <c r="B116" s="20">
        <v>113</v>
      </c>
      <c r="C116" s="1">
        <v>0.32219999999999999</v>
      </c>
      <c r="D116" s="23">
        <v>42839</v>
      </c>
      <c r="E116" s="21">
        <v>2</v>
      </c>
      <c r="F116" s="59">
        <v>0.1686</v>
      </c>
      <c r="G116" s="91">
        <f t="shared" si="1"/>
        <v>75</v>
      </c>
      <c r="H116" s="74">
        <v>57</v>
      </c>
      <c r="I116" s="22">
        <v>18</v>
      </c>
      <c r="L116" s="40"/>
      <c r="M116" s="37"/>
    </row>
    <row r="117" spans="1:13" ht="12.95" customHeight="1" x14ac:dyDescent="0.2">
      <c r="A117" s="19"/>
      <c r="B117" s="20">
        <v>114</v>
      </c>
      <c r="C117" s="1">
        <v>0.26250000000000001</v>
      </c>
      <c r="D117" s="16">
        <v>42840</v>
      </c>
      <c r="E117" s="21">
        <v>3</v>
      </c>
      <c r="F117" s="59">
        <v>0.15049999999999999</v>
      </c>
      <c r="G117" s="91">
        <f t="shared" si="1"/>
        <v>55</v>
      </c>
      <c r="H117" s="74">
        <v>49</v>
      </c>
      <c r="I117" s="22">
        <v>6</v>
      </c>
      <c r="L117" s="40"/>
      <c r="M117" s="37"/>
    </row>
    <row r="118" spans="1:13" ht="12.95" customHeight="1" x14ac:dyDescent="0.2">
      <c r="A118" s="19"/>
      <c r="B118" s="20">
        <v>115</v>
      </c>
      <c r="C118" s="1">
        <v>0.36959999999999998</v>
      </c>
      <c r="D118" s="16">
        <v>42840</v>
      </c>
      <c r="E118" s="21">
        <v>3</v>
      </c>
      <c r="F118" s="59">
        <v>0.125</v>
      </c>
      <c r="G118" s="91">
        <f t="shared" si="1"/>
        <v>90</v>
      </c>
      <c r="H118" s="74">
        <v>83</v>
      </c>
      <c r="I118" s="22">
        <v>7</v>
      </c>
      <c r="L118" s="40"/>
      <c r="M118" s="37"/>
    </row>
    <row r="119" spans="1:13" ht="12.95" customHeight="1" x14ac:dyDescent="0.2">
      <c r="A119" s="19"/>
      <c r="B119" s="20">
        <v>116</v>
      </c>
      <c r="C119" s="1">
        <v>0.17979999999999999</v>
      </c>
      <c r="D119" s="16">
        <v>42840</v>
      </c>
      <c r="E119" s="21">
        <v>3</v>
      </c>
      <c r="F119" s="59"/>
      <c r="G119" s="91">
        <f t="shared" si="1"/>
        <v>0</v>
      </c>
      <c r="H119" s="74">
        <v>0</v>
      </c>
      <c r="I119" s="22">
        <v>0</v>
      </c>
      <c r="L119" s="40"/>
      <c r="M119" s="37"/>
    </row>
    <row r="120" spans="1:13" ht="12.95" customHeight="1" x14ac:dyDescent="0.2">
      <c r="A120" s="19"/>
      <c r="B120" s="20">
        <v>117</v>
      </c>
      <c r="C120" s="1">
        <v>0.38290000000000002</v>
      </c>
      <c r="D120" s="16">
        <v>42840</v>
      </c>
      <c r="E120" s="21">
        <v>3</v>
      </c>
      <c r="F120" s="59">
        <v>0.2122</v>
      </c>
      <c r="G120" s="91">
        <f t="shared" si="1"/>
        <v>63</v>
      </c>
      <c r="H120" s="74">
        <v>15</v>
      </c>
      <c r="I120" s="22">
        <v>48</v>
      </c>
      <c r="L120" s="40"/>
      <c r="M120" s="37"/>
    </row>
    <row r="121" spans="1:13" ht="12.95" customHeight="1" x14ac:dyDescent="0.2">
      <c r="A121" s="19"/>
      <c r="B121" s="20">
        <v>118</v>
      </c>
      <c r="C121" s="1">
        <v>0.27800000000000002</v>
      </c>
      <c r="D121" s="16">
        <v>42841</v>
      </c>
      <c r="E121" s="21">
        <v>4</v>
      </c>
      <c r="F121" s="59">
        <v>0.14749999999999999</v>
      </c>
      <c r="G121" s="91">
        <f t="shared" si="1"/>
        <v>84</v>
      </c>
      <c r="H121" s="74">
        <v>70</v>
      </c>
      <c r="I121" s="22">
        <v>14</v>
      </c>
      <c r="L121" s="40"/>
      <c r="M121" s="37"/>
    </row>
    <row r="122" spans="1:13" ht="12.95" customHeight="1" x14ac:dyDescent="0.2">
      <c r="A122" s="19"/>
      <c r="B122" s="20">
        <v>119</v>
      </c>
      <c r="C122" s="1">
        <v>0.32569999999999999</v>
      </c>
      <c r="D122" s="23">
        <v>42839</v>
      </c>
      <c r="E122" s="21">
        <v>2</v>
      </c>
      <c r="F122" s="59">
        <v>0.1855</v>
      </c>
      <c r="G122" s="91">
        <f t="shared" si="1"/>
        <v>70</v>
      </c>
      <c r="H122" s="74">
        <v>49</v>
      </c>
      <c r="I122" s="22">
        <v>21</v>
      </c>
      <c r="L122" s="40"/>
      <c r="M122" s="37"/>
    </row>
    <row r="123" spans="1:13" ht="12.95" customHeight="1" x14ac:dyDescent="0.2">
      <c r="A123" s="19"/>
      <c r="B123" s="20">
        <v>120</v>
      </c>
      <c r="C123" s="1">
        <v>0.31380000000000002</v>
      </c>
      <c r="D123" s="16">
        <v>42841</v>
      </c>
      <c r="E123" s="21">
        <v>4</v>
      </c>
      <c r="F123" s="59">
        <v>0.1469</v>
      </c>
      <c r="G123" s="91">
        <f t="shared" si="1"/>
        <v>79</v>
      </c>
      <c r="H123" s="74">
        <v>73</v>
      </c>
      <c r="I123" s="22">
        <v>6</v>
      </c>
      <c r="L123" s="40"/>
      <c r="M123" s="37"/>
    </row>
    <row r="124" spans="1:13" ht="12.95" customHeight="1" x14ac:dyDescent="0.2">
      <c r="A124" s="19"/>
      <c r="B124" s="20">
        <v>121</v>
      </c>
      <c r="C124" s="1">
        <v>0.2414</v>
      </c>
      <c r="D124" s="16">
        <v>42840</v>
      </c>
      <c r="E124" s="21">
        <v>3</v>
      </c>
      <c r="F124" s="59">
        <v>0.13300000000000001</v>
      </c>
      <c r="G124" s="91">
        <f t="shared" si="1"/>
        <v>0</v>
      </c>
      <c r="H124" s="74"/>
      <c r="I124" s="22"/>
      <c r="L124" s="40"/>
      <c r="M124" s="37"/>
    </row>
    <row r="125" spans="1:13" ht="12.95" customHeight="1" x14ac:dyDescent="0.2">
      <c r="A125" s="19"/>
      <c r="B125" s="20">
        <v>122</v>
      </c>
      <c r="C125" s="1">
        <v>0.24429999999999999</v>
      </c>
      <c r="D125" s="16">
        <v>42841</v>
      </c>
      <c r="E125" s="21">
        <v>4</v>
      </c>
      <c r="F125" s="59">
        <v>0.1295</v>
      </c>
      <c r="G125" s="91">
        <f t="shared" si="1"/>
        <v>0</v>
      </c>
      <c r="H125" s="74"/>
      <c r="I125" s="22"/>
      <c r="L125" s="40"/>
      <c r="M125" s="37"/>
    </row>
    <row r="126" spans="1:13" ht="12.95" customHeight="1" x14ac:dyDescent="0.2">
      <c r="A126" s="19"/>
      <c r="B126" s="20">
        <v>123</v>
      </c>
      <c r="C126" s="1">
        <v>0.28739999999999999</v>
      </c>
      <c r="D126" s="16">
        <v>42841</v>
      </c>
      <c r="E126" s="21">
        <v>4</v>
      </c>
      <c r="F126" s="59">
        <v>0.1547</v>
      </c>
      <c r="G126" s="91">
        <f t="shared" si="1"/>
        <v>0</v>
      </c>
      <c r="H126" s="74"/>
      <c r="I126" s="22"/>
      <c r="L126" s="40"/>
      <c r="M126" s="37"/>
    </row>
    <row r="127" spans="1:13" ht="12.95" customHeight="1" x14ac:dyDescent="0.2">
      <c r="A127" s="19"/>
      <c r="B127" s="20">
        <v>124</v>
      </c>
      <c r="C127" s="1">
        <v>0.22750000000000001</v>
      </c>
      <c r="D127" s="16">
        <v>42841</v>
      </c>
      <c r="E127" s="21">
        <v>4</v>
      </c>
      <c r="F127" s="59">
        <v>0.14499999999999999</v>
      </c>
      <c r="G127" s="91">
        <f t="shared" si="1"/>
        <v>0</v>
      </c>
      <c r="H127" s="74"/>
      <c r="I127" s="22"/>
      <c r="L127" s="40"/>
      <c r="M127" s="37"/>
    </row>
    <row r="128" spans="1:13" ht="12.95" customHeight="1" x14ac:dyDescent="0.2">
      <c r="A128" s="19"/>
      <c r="B128" s="20">
        <v>125</v>
      </c>
      <c r="C128" s="1">
        <v>0.33660000000000001</v>
      </c>
      <c r="D128" s="16">
        <v>42840</v>
      </c>
      <c r="E128" s="21">
        <v>3</v>
      </c>
      <c r="F128" s="59">
        <v>0.14910000000000001</v>
      </c>
      <c r="G128" s="91">
        <f t="shared" si="1"/>
        <v>0</v>
      </c>
      <c r="H128" s="74"/>
      <c r="I128" s="22"/>
      <c r="L128" s="40"/>
      <c r="M128" s="37"/>
    </row>
    <row r="129" spans="1:13" ht="12.95" customHeight="1" x14ac:dyDescent="0.2">
      <c r="A129" s="19"/>
      <c r="B129" s="20">
        <v>126</v>
      </c>
      <c r="C129" s="1">
        <v>0.35239999999999999</v>
      </c>
      <c r="D129" s="16">
        <v>42841</v>
      </c>
      <c r="E129" s="21">
        <v>4</v>
      </c>
      <c r="F129" s="59">
        <v>0.12280000000000001</v>
      </c>
      <c r="G129" s="91">
        <f t="shared" si="1"/>
        <v>0</v>
      </c>
      <c r="H129" s="74"/>
      <c r="I129" s="22"/>
      <c r="L129" s="40"/>
      <c r="M129" s="37"/>
    </row>
    <row r="130" spans="1:13" ht="12.95" customHeight="1" x14ac:dyDescent="0.2">
      <c r="A130" s="19"/>
      <c r="B130" s="20">
        <v>127</v>
      </c>
      <c r="C130" s="1">
        <v>0.28289999999999998</v>
      </c>
      <c r="D130" s="16">
        <v>42840</v>
      </c>
      <c r="E130" s="21">
        <v>3</v>
      </c>
      <c r="F130" s="59">
        <v>8.6900000000000005E-2</v>
      </c>
      <c r="G130" s="91">
        <f t="shared" si="1"/>
        <v>0</v>
      </c>
      <c r="H130" s="74"/>
      <c r="I130" s="22"/>
      <c r="L130" s="40"/>
      <c r="M130" s="37"/>
    </row>
    <row r="131" spans="1:13" ht="12.95" customHeight="1" x14ac:dyDescent="0.2">
      <c r="A131" s="19"/>
      <c r="B131" s="20">
        <v>128</v>
      </c>
      <c r="C131" s="1">
        <v>0.34520000000000001</v>
      </c>
      <c r="D131" s="16">
        <v>42841</v>
      </c>
      <c r="E131" s="21">
        <v>4</v>
      </c>
      <c r="F131" s="59">
        <v>0.1913</v>
      </c>
      <c r="G131" s="91">
        <f t="shared" si="1"/>
        <v>0</v>
      </c>
      <c r="H131" s="74"/>
      <c r="I131" s="22"/>
      <c r="L131" s="40"/>
      <c r="M131" s="37"/>
    </row>
    <row r="132" spans="1:13" ht="12.95" customHeight="1" x14ac:dyDescent="0.2">
      <c r="A132" s="19"/>
      <c r="B132" s="20">
        <v>129</v>
      </c>
      <c r="C132" s="1">
        <v>0.26690000000000003</v>
      </c>
      <c r="D132" s="16">
        <v>42840</v>
      </c>
      <c r="E132" s="21">
        <v>3</v>
      </c>
      <c r="F132" s="59">
        <v>0.1211</v>
      </c>
      <c r="G132" s="91">
        <f t="shared" si="1"/>
        <v>0</v>
      </c>
      <c r="H132" s="74"/>
      <c r="I132" s="22"/>
      <c r="L132" s="40"/>
      <c r="M132" s="37"/>
    </row>
    <row r="133" spans="1:13" ht="12.95" customHeight="1" x14ac:dyDescent="0.2">
      <c r="A133" s="19"/>
      <c r="B133" s="20">
        <v>130</v>
      </c>
      <c r="C133" s="1">
        <v>0.38940000000000002</v>
      </c>
      <c r="D133" s="16">
        <v>42840</v>
      </c>
      <c r="E133" s="21">
        <v>3</v>
      </c>
      <c r="F133" s="59">
        <v>0.2215</v>
      </c>
      <c r="G133" s="91">
        <f t="shared" si="1"/>
        <v>0</v>
      </c>
      <c r="H133" s="74"/>
      <c r="I133" s="22"/>
      <c r="L133" s="40"/>
      <c r="M133" s="37"/>
    </row>
    <row r="134" spans="1:13" ht="12.95" customHeight="1" x14ac:dyDescent="0.2">
      <c r="A134" s="19"/>
      <c r="B134" s="20">
        <v>131</v>
      </c>
      <c r="C134" s="1">
        <v>0.28320000000000001</v>
      </c>
      <c r="D134" s="16">
        <v>42841</v>
      </c>
      <c r="E134" s="21">
        <v>4</v>
      </c>
      <c r="F134" s="59">
        <v>0.16470000000000001</v>
      </c>
      <c r="G134" s="91">
        <f t="shared" ref="G134:G197" si="2">H134+I134</f>
        <v>0</v>
      </c>
      <c r="H134" s="74"/>
      <c r="I134" s="22"/>
      <c r="L134" s="40"/>
      <c r="M134" s="37"/>
    </row>
    <row r="135" spans="1:13" ht="12.95" customHeight="1" x14ac:dyDescent="0.2">
      <c r="A135" s="19"/>
      <c r="B135" s="20">
        <v>132</v>
      </c>
      <c r="C135" s="1">
        <v>0.2767</v>
      </c>
      <c r="D135" s="16">
        <v>42840</v>
      </c>
      <c r="E135" s="21">
        <v>3</v>
      </c>
      <c r="F135" s="59">
        <v>0.15970000000000001</v>
      </c>
      <c r="G135" s="91">
        <f t="shared" si="2"/>
        <v>0</v>
      </c>
      <c r="H135" s="74"/>
      <c r="I135" s="22"/>
      <c r="L135" s="40"/>
      <c r="M135" s="37"/>
    </row>
    <row r="136" spans="1:13" ht="12.95" customHeight="1" x14ac:dyDescent="0.2">
      <c r="A136" s="19"/>
      <c r="B136" s="20">
        <v>133</v>
      </c>
      <c r="C136" s="1">
        <v>0.33879999999999999</v>
      </c>
      <c r="D136" s="16">
        <v>42841</v>
      </c>
      <c r="E136" s="21">
        <v>4</v>
      </c>
      <c r="F136" s="59">
        <v>0.18590000000000001</v>
      </c>
      <c r="G136" s="91">
        <f t="shared" si="2"/>
        <v>0</v>
      </c>
      <c r="H136" s="74"/>
      <c r="I136" s="22"/>
      <c r="L136" s="40"/>
      <c r="M136" s="37"/>
    </row>
    <row r="137" spans="1:13" ht="12.95" customHeight="1" x14ac:dyDescent="0.2">
      <c r="A137" s="19"/>
      <c r="B137" s="20">
        <v>134</v>
      </c>
      <c r="C137" s="1">
        <v>0.39229999999999998</v>
      </c>
      <c r="D137" s="16">
        <v>42841</v>
      </c>
      <c r="E137" s="21">
        <v>4</v>
      </c>
      <c r="F137" s="59">
        <v>0.21029999999999999</v>
      </c>
      <c r="G137" s="91">
        <f t="shared" si="2"/>
        <v>0</v>
      </c>
      <c r="H137" s="74"/>
      <c r="I137" s="22"/>
      <c r="L137" s="40"/>
      <c r="M137" s="37"/>
    </row>
    <row r="138" spans="1:13" ht="12.95" customHeight="1" x14ac:dyDescent="0.2">
      <c r="A138" s="19"/>
      <c r="B138" s="20">
        <v>135</v>
      </c>
      <c r="C138" s="1">
        <v>0.27560000000000001</v>
      </c>
      <c r="D138" s="23">
        <v>42839</v>
      </c>
      <c r="E138" s="21">
        <v>2</v>
      </c>
      <c r="F138" s="59">
        <v>0.14810000000000001</v>
      </c>
      <c r="G138" s="91">
        <f t="shared" si="2"/>
        <v>0</v>
      </c>
      <c r="H138" s="74"/>
      <c r="I138" s="22"/>
      <c r="L138" s="40"/>
      <c r="M138" s="37"/>
    </row>
    <row r="139" spans="1:13" ht="12.95" customHeight="1" x14ac:dyDescent="0.2">
      <c r="A139" s="19"/>
      <c r="B139" s="20">
        <v>136</v>
      </c>
      <c r="C139" s="1">
        <v>0.22750000000000001</v>
      </c>
      <c r="D139" s="23">
        <v>42839</v>
      </c>
      <c r="E139" s="21">
        <v>2</v>
      </c>
      <c r="F139" s="59">
        <v>0.12959999999999999</v>
      </c>
      <c r="G139" s="91">
        <f t="shared" si="2"/>
        <v>0</v>
      </c>
      <c r="H139" s="74"/>
      <c r="I139" s="22"/>
      <c r="L139" s="40"/>
      <c r="M139" s="37"/>
    </row>
    <row r="140" spans="1:13" ht="12.95" customHeight="1" x14ac:dyDescent="0.2">
      <c r="A140" s="19"/>
      <c r="B140" s="20">
        <v>137</v>
      </c>
      <c r="C140" s="1">
        <v>0.26390000000000002</v>
      </c>
      <c r="D140" s="16">
        <v>42840</v>
      </c>
      <c r="E140" s="21">
        <v>3</v>
      </c>
      <c r="F140" s="59">
        <v>0.14979999999999999</v>
      </c>
      <c r="G140" s="91">
        <f t="shared" si="2"/>
        <v>0</v>
      </c>
      <c r="H140" s="74"/>
      <c r="I140" s="22"/>
      <c r="L140" s="40"/>
      <c r="M140" s="37"/>
    </row>
    <row r="141" spans="1:13" ht="12.95" customHeight="1" x14ac:dyDescent="0.2">
      <c r="A141" s="19"/>
      <c r="B141" s="20">
        <v>138</v>
      </c>
      <c r="C141" s="1">
        <v>0.36509999999999998</v>
      </c>
      <c r="D141" s="16">
        <v>42841</v>
      </c>
      <c r="E141" s="21">
        <v>4</v>
      </c>
      <c r="F141" s="59">
        <v>0.1447</v>
      </c>
      <c r="G141" s="91">
        <f t="shared" si="2"/>
        <v>0</v>
      </c>
      <c r="H141" s="74"/>
      <c r="I141" s="22"/>
      <c r="L141" s="40"/>
      <c r="M141" s="37"/>
    </row>
    <row r="142" spans="1:13" ht="12.95" customHeight="1" x14ac:dyDescent="0.2">
      <c r="A142" s="19"/>
      <c r="B142" s="20">
        <v>139</v>
      </c>
      <c r="C142" s="1">
        <v>0.30790000000000001</v>
      </c>
      <c r="D142" s="16">
        <v>42841</v>
      </c>
      <c r="E142" s="21">
        <v>4</v>
      </c>
      <c r="F142" s="59">
        <v>0.1704</v>
      </c>
      <c r="G142" s="91">
        <f t="shared" si="2"/>
        <v>0</v>
      </c>
      <c r="H142" s="74"/>
      <c r="I142" s="22"/>
      <c r="L142" s="40"/>
      <c r="M142" s="37"/>
    </row>
    <row r="143" spans="1:13" ht="12.95" customHeight="1" x14ac:dyDescent="0.2">
      <c r="A143" s="19"/>
      <c r="B143" s="20">
        <v>140</v>
      </c>
      <c r="C143" s="1">
        <v>0.29260000000000003</v>
      </c>
      <c r="D143" s="16">
        <v>42840</v>
      </c>
      <c r="E143" s="21">
        <v>3</v>
      </c>
      <c r="F143" s="59">
        <v>0.14649999999999999</v>
      </c>
      <c r="G143" s="91">
        <f t="shared" si="2"/>
        <v>0</v>
      </c>
      <c r="H143" s="74"/>
      <c r="I143" s="22"/>
      <c r="L143" s="40"/>
      <c r="M143" s="37"/>
    </row>
    <row r="144" spans="1:13" ht="12.95" customHeight="1" x14ac:dyDescent="0.2">
      <c r="A144" s="19"/>
      <c r="B144" s="20">
        <v>141</v>
      </c>
      <c r="C144" s="1">
        <v>0.26529999999999998</v>
      </c>
      <c r="D144" s="16">
        <v>42840</v>
      </c>
      <c r="E144" s="21">
        <v>3</v>
      </c>
      <c r="F144" s="59">
        <v>0.1255</v>
      </c>
      <c r="G144" s="91">
        <f t="shared" si="2"/>
        <v>0</v>
      </c>
      <c r="H144" s="74"/>
      <c r="I144" s="22"/>
      <c r="L144" s="40"/>
      <c r="M144" s="37"/>
    </row>
    <row r="145" spans="1:13" ht="12.95" customHeight="1" x14ac:dyDescent="0.2">
      <c r="A145" s="19"/>
      <c r="B145" s="20">
        <v>142</v>
      </c>
      <c r="C145" s="1">
        <v>0.33660000000000001</v>
      </c>
      <c r="D145" s="16">
        <v>42841</v>
      </c>
      <c r="E145" s="21">
        <v>4</v>
      </c>
      <c r="F145" s="59">
        <v>0.18990000000000001</v>
      </c>
      <c r="G145" s="91">
        <f t="shared" si="2"/>
        <v>0</v>
      </c>
      <c r="H145" s="74"/>
      <c r="I145" s="22"/>
      <c r="L145" s="40"/>
      <c r="M145" s="37"/>
    </row>
    <row r="146" spans="1:13" ht="12.95" customHeight="1" x14ac:dyDescent="0.2">
      <c r="A146" s="19"/>
      <c r="B146" s="20">
        <v>143</v>
      </c>
      <c r="C146" s="1">
        <v>0.29049999999999998</v>
      </c>
      <c r="D146" s="23">
        <v>42839</v>
      </c>
      <c r="E146" s="21">
        <v>2</v>
      </c>
      <c r="F146" s="59">
        <v>0.15340000000000001</v>
      </c>
      <c r="G146" s="91">
        <f t="shared" si="2"/>
        <v>0</v>
      </c>
      <c r="H146" s="74"/>
      <c r="I146" s="22"/>
      <c r="L146" s="40"/>
      <c r="M146" s="37"/>
    </row>
    <row r="147" spans="1:13" ht="12.95" customHeight="1" x14ac:dyDescent="0.2">
      <c r="A147" s="19"/>
      <c r="B147" s="20">
        <v>144</v>
      </c>
      <c r="C147" s="1">
        <v>0.26929999999999998</v>
      </c>
      <c r="D147" s="16">
        <v>42840</v>
      </c>
      <c r="E147" s="21">
        <v>3</v>
      </c>
      <c r="F147" s="59">
        <v>0.1416</v>
      </c>
      <c r="G147" s="91">
        <f t="shared" si="2"/>
        <v>0</v>
      </c>
      <c r="H147" s="74"/>
      <c r="I147" s="22"/>
      <c r="L147" s="40"/>
      <c r="M147" s="37"/>
    </row>
    <row r="148" spans="1:13" ht="12.95" customHeight="1" x14ac:dyDescent="0.2">
      <c r="A148" s="19">
        <v>42838</v>
      </c>
      <c r="B148" s="20">
        <v>145</v>
      </c>
      <c r="C148" s="1">
        <v>0.32669999999999999</v>
      </c>
      <c r="D148" s="23" t="s">
        <v>37</v>
      </c>
      <c r="E148" s="21"/>
      <c r="F148" s="59"/>
      <c r="G148" s="91">
        <f t="shared" si="2"/>
        <v>0</v>
      </c>
      <c r="H148" s="74">
        <v>0</v>
      </c>
      <c r="I148" s="22">
        <v>0</v>
      </c>
      <c r="L148" s="40"/>
      <c r="M148" s="37"/>
    </row>
    <row r="149" spans="1:13" ht="12.95" customHeight="1" x14ac:dyDescent="0.2">
      <c r="A149" s="19"/>
      <c r="B149" s="20">
        <v>146</v>
      </c>
      <c r="C149" s="1">
        <v>0.34189999999999998</v>
      </c>
      <c r="D149" s="16">
        <v>42842</v>
      </c>
      <c r="E149" s="21">
        <v>7</v>
      </c>
      <c r="F149" s="59">
        <v>0.18379999999999999</v>
      </c>
      <c r="G149" s="91">
        <f t="shared" si="2"/>
        <v>59</v>
      </c>
      <c r="H149" s="74">
        <v>50</v>
      </c>
      <c r="I149" s="22">
        <v>9</v>
      </c>
      <c r="L149" s="40"/>
      <c r="M149" s="37"/>
    </row>
    <row r="150" spans="1:13" ht="12.95" customHeight="1" x14ac:dyDescent="0.2">
      <c r="A150" s="19"/>
      <c r="B150" s="20">
        <v>147</v>
      </c>
      <c r="C150" s="1">
        <v>0.2611</v>
      </c>
      <c r="D150" s="23" t="s">
        <v>37</v>
      </c>
      <c r="E150" s="21"/>
      <c r="F150" s="59"/>
      <c r="G150" s="91">
        <f t="shared" si="2"/>
        <v>0</v>
      </c>
      <c r="H150" s="74">
        <v>0</v>
      </c>
      <c r="I150" s="22">
        <v>0</v>
      </c>
      <c r="L150" s="40"/>
      <c r="M150" s="37"/>
    </row>
    <row r="151" spans="1:13" ht="12.95" customHeight="1" x14ac:dyDescent="0.2">
      <c r="A151" s="19"/>
      <c r="B151" s="20">
        <v>148</v>
      </c>
      <c r="C151" s="1">
        <v>0.35470000000000002</v>
      </c>
      <c r="D151" s="16">
        <v>42841</v>
      </c>
      <c r="E151" s="21">
        <v>3</v>
      </c>
      <c r="F151" s="59">
        <v>8.8800000000000004E-2</v>
      </c>
      <c r="G151" s="91">
        <f t="shared" si="2"/>
        <v>40</v>
      </c>
      <c r="H151" s="74">
        <v>35</v>
      </c>
      <c r="I151" s="22">
        <v>5</v>
      </c>
      <c r="L151" s="40"/>
      <c r="M151" s="37"/>
    </row>
    <row r="152" spans="1:13" ht="12.95" customHeight="1" x14ac:dyDescent="0.2">
      <c r="A152" s="19"/>
      <c r="B152" s="20">
        <v>149</v>
      </c>
      <c r="C152" s="1">
        <v>0.32940000000000003</v>
      </c>
      <c r="D152" s="16">
        <v>42841</v>
      </c>
      <c r="E152" s="21">
        <v>3</v>
      </c>
      <c r="F152" s="59">
        <v>0.1263</v>
      </c>
      <c r="G152" s="91">
        <f t="shared" si="2"/>
        <v>37</v>
      </c>
      <c r="H152" s="74">
        <v>35</v>
      </c>
      <c r="I152" s="22">
        <v>2</v>
      </c>
      <c r="L152" s="40"/>
      <c r="M152" s="37"/>
    </row>
    <row r="153" spans="1:13" ht="12.95" customHeight="1" x14ac:dyDescent="0.2">
      <c r="A153" s="19"/>
      <c r="B153" s="20">
        <v>150</v>
      </c>
      <c r="C153" s="1">
        <v>0.28999999999999998</v>
      </c>
      <c r="D153" s="16">
        <v>42841</v>
      </c>
      <c r="E153" s="21">
        <v>3</v>
      </c>
      <c r="F153" s="59">
        <v>0.15260000000000001</v>
      </c>
      <c r="G153" s="91">
        <f t="shared" si="2"/>
        <v>43</v>
      </c>
      <c r="H153" s="74">
        <v>37</v>
      </c>
      <c r="I153" s="22">
        <v>6</v>
      </c>
      <c r="L153" s="40"/>
      <c r="M153" s="37"/>
    </row>
    <row r="154" spans="1:13" ht="12.95" customHeight="1" x14ac:dyDescent="0.2">
      <c r="A154" s="19"/>
      <c r="B154" s="20">
        <v>151</v>
      </c>
      <c r="C154" s="1">
        <v>0.39090000000000003</v>
      </c>
      <c r="D154" s="16">
        <v>42841</v>
      </c>
      <c r="E154" s="21">
        <v>3</v>
      </c>
      <c r="F154" s="59">
        <v>0.21</v>
      </c>
      <c r="G154" s="91">
        <f t="shared" si="2"/>
        <v>62</v>
      </c>
      <c r="H154" s="74">
        <v>7</v>
      </c>
      <c r="I154" s="22">
        <v>55</v>
      </c>
      <c r="L154" s="40"/>
      <c r="M154" s="37"/>
    </row>
    <row r="155" spans="1:13" ht="12.95" customHeight="1" x14ac:dyDescent="0.2">
      <c r="A155" s="19"/>
      <c r="B155" s="20">
        <v>152</v>
      </c>
      <c r="C155" s="1">
        <v>0.2467</v>
      </c>
      <c r="D155" s="16">
        <v>42842</v>
      </c>
      <c r="E155" s="21">
        <v>4</v>
      </c>
      <c r="F155" s="59">
        <v>0.13669999999999999</v>
      </c>
      <c r="G155" s="91">
        <f t="shared" si="2"/>
        <v>41</v>
      </c>
      <c r="H155" s="74">
        <v>38</v>
      </c>
      <c r="I155" s="22">
        <v>3</v>
      </c>
      <c r="L155" s="40"/>
      <c r="M155" s="37"/>
    </row>
    <row r="156" spans="1:13" ht="12.95" customHeight="1" x14ac:dyDescent="0.2">
      <c r="A156" s="19"/>
      <c r="B156" s="20">
        <v>153</v>
      </c>
      <c r="C156" s="1">
        <v>0.245</v>
      </c>
      <c r="D156" s="16">
        <v>42842</v>
      </c>
      <c r="E156" s="21">
        <v>4</v>
      </c>
      <c r="F156" s="59">
        <v>9.9099999999999994E-2</v>
      </c>
      <c r="G156" s="91">
        <f t="shared" si="2"/>
        <v>56</v>
      </c>
      <c r="H156" s="74">
        <v>40</v>
      </c>
      <c r="I156" s="22">
        <v>16</v>
      </c>
      <c r="L156" s="40"/>
      <c r="M156" s="37"/>
    </row>
    <row r="157" spans="1:13" ht="12.95" customHeight="1" x14ac:dyDescent="0.2">
      <c r="A157" s="19"/>
      <c r="B157" s="20">
        <v>154</v>
      </c>
      <c r="C157" s="1">
        <v>0.25109999999999999</v>
      </c>
      <c r="D157" s="16">
        <v>42841</v>
      </c>
      <c r="E157" s="21">
        <v>3</v>
      </c>
      <c r="F157" s="59">
        <v>0.12239999999999999</v>
      </c>
      <c r="G157" s="91">
        <f t="shared" si="2"/>
        <v>47</v>
      </c>
      <c r="H157" s="74">
        <v>17</v>
      </c>
      <c r="I157" s="22">
        <v>30</v>
      </c>
      <c r="L157" s="40"/>
      <c r="M157" s="37"/>
    </row>
    <row r="158" spans="1:13" ht="12.95" customHeight="1" x14ac:dyDescent="0.2">
      <c r="A158" s="19"/>
      <c r="B158" s="20">
        <v>155</v>
      </c>
      <c r="C158" s="1">
        <v>0.27310000000000001</v>
      </c>
      <c r="D158" s="16">
        <v>42840</v>
      </c>
      <c r="E158" s="21">
        <v>2</v>
      </c>
      <c r="F158" s="59">
        <v>0.14729999999999999</v>
      </c>
      <c r="G158" s="91">
        <f t="shared" si="2"/>
        <v>37</v>
      </c>
      <c r="H158" s="74">
        <v>36</v>
      </c>
      <c r="I158" s="22">
        <v>1</v>
      </c>
      <c r="L158" s="40"/>
      <c r="M158" s="37"/>
    </row>
    <row r="159" spans="1:13" ht="12.95" customHeight="1" x14ac:dyDescent="0.2">
      <c r="A159" s="19"/>
      <c r="B159" s="20">
        <v>156</v>
      </c>
      <c r="C159" s="1">
        <v>0.25009999999999999</v>
      </c>
      <c r="D159" s="16">
        <v>42841</v>
      </c>
      <c r="E159" s="21">
        <v>3</v>
      </c>
      <c r="F159" s="59">
        <v>0.1331</v>
      </c>
      <c r="G159" s="91">
        <f t="shared" si="2"/>
        <v>47</v>
      </c>
      <c r="H159" s="74">
        <v>44</v>
      </c>
      <c r="I159" s="22">
        <v>3</v>
      </c>
      <c r="L159" s="40"/>
      <c r="M159" s="37"/>
    </row>
    <row r="160" spans="1:13" ht="12.95" customHeight="1" x14ac:dyDescent="0.2">
      <c r="A160" s="19"/>
      <c r="B160" s="20">
        <v>157</v>
      </c>
      <c r="C160" s="1">
        <v>0.27589999999999998</v>
      </c>
      <c r="D160" s="16">
        <v>42842</v>
      </c>
      <c r="E160" s="21">
        <v>4</v>
      </c>
      <c r="F160" s="59">
        <v>0.14269999999999999</v>
      </c>
      <c r="G160" s="91">
        <f t="shared" si="2"/>
        <v>48</v>
      </c>
      <c r="H160" s="74">
        <v>45</v>
      </c>
      <c r="I160" s="22">
        <v>3</v>
      </c>
      <c r="L160" s="40"/>
      <c r="M160" s="37"/>
    </row>
    <row r="161" spans="1:13" ht="12.95" customHeight="1" x14ac:dyDescent="0.2">
      <c r="A161" s="19"/>
      <c r="B161" s="20">
        <v>158</v>
      </c>
      <c r="C161" s="1">
        <v>0.26200000000000001</v>
      </c>
      <c r="D161" s="16">
        <v>42841</v>
      </c>
      <c r="E161" s="21">
        <v>3</v>
      </c>
      <c r="F161" s="59">
        <v>0.12790000000000001</v>
      </c>
      <c r="G161" s="91">
        <f t="shared" si="2"/>
        <v>46</v>
      </c>
      <c r="H161" s="74">
        <v>42</v>
      </c>
      <c r="I161" s="22">
        <v>4</v>
      </c>
      <c r="L161" s="40"/>
      <c r="M161" s="37"/>
    </row>
    <row r="162" spans="1:13" ht="12.95" customHeight="1" x14ac:dyDescent="0.2">
      <c r="A162" s="19"/>
      <c r="B162" s="20">
        <v>159</v>
      </c>
      <c r="C162" s="1">
        <v>0.27489999999999998</v>
      </c>
      <c r="D162" s="16">
        <v>42841</v>
      </c>
      <c r="E162" s="21">
        <v>3</v>
      </c>
      <c r="F162" s="59">
        <v>0.16539999999999999</v>
      </c>
      <c r="G162" s="91">
        <f t="shared" si="2"/>
        <v>41</v>
      </c>
      <c r="H162" s="74">
        <v>32</v>
      </c>
      <c r="I162" s="22">
        <v>9</v>
      </c>
      <c r="K162" s="27" t="s">
        <v>9</v>
      </c>
      <c r="L162" s="40"/>
      <c r="M162" s="37"/>
    </row>
    <row r="163" spans="1:13" ht="12.95" customHeight="1" x14ac:dyDescent="0.2">
      <c r="A163" s="19"/>
      <c r="B163" s="20">
        <v>160</v>
      </c>
      <c r="C163" s="1">
        <v>0.32990000000000003</v>
      </c>
      <c r="D163" s="16">
        <v>42841</v>
      </c>
      <c r="E163" s="21">
        <v>3</v>
      </c>
      <c r="F163" s="59">
        <v>0.13370000000000001</v>
      </c>
      <c r="G163" s="91">
        <f t="shared" si="2"/>
        <v>64</v>
      </c>
      <c r="H163" s="74">
        <v>61</v>
      </c>
      <c r="I163" s="22">
        <v>3</v>
      </c>
      <c r="L163" s="40"/>
      <c r="M163" s="37"/>
    </row>
    <row r="164" spans="1:13" ht="12.95" customHeight="1" x14ac:dyDescent="0.2">
      <c r="A164" s="19"/>
      <c r="B164" s="20">
        <v>161</v>
      </c>
      <c r="C164" s="1">
        <v>0.2823</v>
      </c>
      <c r="D164" s="16">
        <v>42840</v>
      </c>
      <c r="E164" s="21">
        <v>2</v>
      </c>
      <c r="F164" s="59">
        <v>0.159</v>
      </c>
      <c r="G164" s="91">
        <f t="shared" si="2"/>
        <v>35</v>
      </c>
      <c r="H164" s="74">
        <v>30</v>
      </c>
      <c r="I164" s="22">
        <v>5</v>
      </c>
      <c r="L164" s="40"/>
      <c r="M164" s="37"/>
    </row>
    <row r="165" spans="1:13" ht="12.95" customHeight="1" x14ac:dyDescent="0.2">
      <c r="A165" s="19"/>
      <c r="B165" s="20">
        <v>162</v>
      </c>
      <c r="C165" s="1">
        <v>0.26350000000000001</v>
      </c>
      <c r="D165" s="16">
        <v>42842</v>
      </c>
      <c r="E165" s="21">
        <v>4</v>
      </c>
      <c r="F165" s="59">
        <v>0.13689999999999999</v>
      </c>
      <c r="G165" s="91">
        <f t="shared" si="2"/>
        <v>46</v>
      </c>
      <c r="H165" s="74">
        <v>42</v>
      </c>
      <c r="I165" s="22">
        <v>4</v>
      </c>
      <c r="L165" s="40"/>
      <c r="M165" s="37"/>
    </row>
    <row r="166" spans="1:13" ht="12.95" customHeight="1" x14ac:dyDescent="0.2">
      <c r="A166" s="19"/>
      <c r="B166" s="20">
        <v>163</v>
      </c>
      <c r="C166" s="1">
        <v>0.23749999999999999</v>
      </c>
      <c r="D166" s="16">
        <v>42841</v>
      </c>
      <c r="E166" s="21">
        <v>3</v>
      </c>
      <c r="F166" s="59">
        <v>0.1188</v>
      </c>
      <c r="G166" s="91">
        <f t="shared" si="2"/>
        <v>33</v>
      </c>
      <c r="H166" s="74">
        <v>25</v>
      </c>
      <c r="I166" s="22">
        <v>8</v>
      </c>
      <c r="L166" s="40"/>
      <c r="M166" s="37"/>
    </row>
    <row r="167" spans="1:13" ht="12.95" customHeight="1" x14ac:dyDescent="0.2">
      <c r="A167" s="19"/>
      <c r="B167" s="20">
        <v>164</v>
      </c>
      <c r="C167" s="1">
        <v>0.2296</v>
      </c>
      <c r="D167" s="16">
        <v>42841</v>
      </c>
      <c r="E167" s="21">
        <v>3</v>
      </c>
      <c r="F167" s="59">
        <v>0.1153</v>
      </c>
      <c r="G167" s="91">
        <f t="shared" si="2"/>
        <v>39</v>
      </c>
      <c r="H167" s="74">
        <v>35</v>
      </c>
      <c r="I167" s="22">
        <v>4</v>
      </c>
      <c r="L167" s="40"/>
      <c r="M167" s="37"/>
    </row>
    <row r="168" spans="1:13" ht="12.95" customHeight="1" x14ac:dyDescent="0.2">
      <c r="A168" s="19"/>
      <c r="B168" s="20">
        <v>165</v>
      </c>
      <c r="C168" s="1">
        <v>0.2109</v>
      </c>
      <c r="D168" s="16">
        <v>42841</v>
      </c>
      <c r="E168" s="21">
        <v>3</v>
      </c>
      <c r="F168" s="59">
        <v>0.1166</v>
      </c>
      <c r="G168" s="91">
        <f t="shared" si="2"/>
        <v>60</v>
      </c>
      <c r="H168" s="74">
        <v>45</v>
      </c>
      <c r="I168" s="22">
        <v>15</v>
      </c>
      <c r="L168" s="40"/>
      <c r="M168" s="37"/>
    </row>
    <row r="169" spans="1:13" ht="12.95" customHeight="1" x14ac:dyDescent="0.2">
      <c r="A169" s="19"/>
      <c r="B169" s="20">
        <v>166</v>
      </c>
      <c r="C169" s="1">
        <v>0.3241</v>
      </c>
      <c r="D169" s="16">
        <v>42840</v>
      </c>
      <c r="E169" s="21">
        <v>2</v>
      </c>
      <c r="F169" s="59">
        <v>0.16739999999999999</v>
      </c>
      <c r="G169" s="91">
        <f t="shared" si="2"/>
        <v>54</v>
      </c>
      <c r="H169" s="74">
        <v>51</v>
      </c>
      <c r="I169" s="22">
        <v>3</v>
      </c>
      <c r="L169" s="40"/>
      <c r="M169" s="37"/>
    </row>
    <row r="170" spans="1:13" ht="12.95" customHeight="1" x14ac:dyDescent="0.2">
      <c r="A170" s="19"/>
      <c r="B170" s="20">
        <v>167</v>
      </c>
      <c r="C170" s="1">
        <v>0.21049999999999999</v>
      </c>
      <c r="D170" s="16">
        <v>42841</v>
      </c>
      <c r="E170" s="21">
        <v>3</v>
      </c>
      <c r="F170" s="59">
        <v>9.8100000000000007E-2</v>
      </c>
      <c r="G170" s="91">
        <f t="shared" si="2"/>
        <v>79</v>
      </c>
      <c r="H170" s="74">
        <v>0</v>
      </c>
      <c r="I170" s="22">
        <v>79</v>
      </c>
      <c r="L170" s="40"/>
      <c r="M170" s="37"/>
    </row>
    <row r="171" spans="1:13" ht="12.95" customHeight="1" x14ac:dyDescent="0.2">
      <c r="A171" s="19"/>
      <c r="B171" s="20">
        <v>168</v>
      </c>
      <c r="C171" s="1">
        <v>0.29430000000000001</v>
      </c>
      <c r="D171" s="16">
        <v>42841</v>
      </c>
      <c r="E171" s="21">
        <v>3</v>
      </c>
      <c r="F171" s="59">
        <v>0.15479999999999999</v>
      </c>
      <c r="G171" s="91">
        <f t="shared" si="2"/>
        <v>51</v>
      </c>
      <c r="H171" s="74">
        <v>45</v>
      </c>
      <c r="I171" s="22">
        <v>6</v>
      </c>
      <c r="L171" s="40"/>
      <c r="M171" s="37"/>
    </row>
    <row r="172" spans="1:13" ht="12.95" customHeight="1" x14ac:dyDescent="0.2">
      <c r="A172" s="19"/>
      <c r="B172" s="20">
        <v>169</v>
      </c>
      <c r="C172" s="1">
        <v>0.26519999999999999</v>
      </c>
      <c r="D172" s="16">
        <v>42842</v>
      </c>
      <c r="E172" s="21">
        <v>4</v>
      </c>
      <c r="F172" s="59">
        <v>0.1222</v>
      </c>
      <c r="G172" s="91">
        <f t="shared" si="2"/>
        <v>68</v>
      </c>
      <c r="H172" s="74">
        <v>64</v>
      </c>
      <c r="I172" s="22">
        <v>4</v>
      </c>
      <c r="L172" s="40"/>
      <c r="M172" s="37"/>
    </row>
    <row r="173" spans="1:13" ht="12.95" customHeight="1" x14ac:dyDescent="0.2">
      <c r="A173" s="19"/>
      <c r="B173" s="20">
        <v>170</v>
      </c>
      <c r="C173" s="1">
        <v>0.311</v>
      </c>
      <c r="D173" s="16">
        <v>42842</v>
      </c>
      <c r="E173" s="21">
        <v>4</v>
      </c>
      <c r="F173" s="59">
        <v>0.1603</v>
      </c>
      <c r="G173" s="91">
        <f t="shared" si="2"/>
        <v>41</v>
      </c>
      <c r="H173" s="74">
        <v>22</v>
      </c>
      <c r="I173" s="22">
        <v>19</v>
      </c>
      <c r="L173" s="40"/>
      <c r="M173" s="37"/>
    </row>
    <row r="174" spans="1:13" ht="12.95" customHeight="1" x14ac:dyDescent="0.2">
      <c r="A174" s="19"/>
      <c r="B174" s="20">
        <v>171</v>
      </c>
      <c r="C174" s="1">
        <v>0.2853</v>
      </c>
      <c r="D174" s="16">
        <v>42841</v>
      </c>
      <c r="E174" s="21">
        <v>3</v>
      </c>
      <c r="F174" s="59">
        <v>0.15570000000000001</v>
      </c>
      <c r="G174" s="91">
        <f t="shared" si="2"/>
        <v>64</v>
      </c>
      <c r="H174" s="74">
        <v>54</v>
      </c>
      <c r="I174" s="22">
        <v>10</v>
      </c>
      <c r="L174" s="40"/>
      <c r="M174" s="37"/>
    </row>
    <row r="175" spans="1:13" ht="12.95" customHeight="1" x14ac:dyDescent="0.2">
      <c r="A175" s="19"/>
      <c r="B175" s="20">
        <v>172</v>
      </c>
      <c r="C175" s="1">
        <v>0.376</v>
      </c>
      <c r="D175" s="16">
        <v>42841</v>
      </c>
      <c r="E175" s="21">
        <v>3</v>
      </c>
      <c r="F175" s="59">
        <v>0.156</v>
      </c>
      <c r="G175" s="91">
        <f t="shared" si="2"/>
        <v>55</v>
      </c>
      <c r="H175" s="74">
        <v>54</v>
      </c>
      <c r="I175" s="22">
        <v>1</v>
      </c>
      <c r="L175" s="40"/>
      <c r="M175" s="37"/>
    </row>
    <row r="176" spans="1:13" ht="12.95" customHeight="1" x14ac:dyDescent="0.2">
      <c r="A176" s="19"/>
      <c r="B176" s="20">
        <v>173</v>
      </c>
      <c r="C176" s="1">
        <v>0.3488</v>
      </c>
      <c r="D176" s="16">
        <v>42841</v>
      </c>
      <c r="E176" s="21">
        <v>3</v>
      </c>
      <c r="F176" s="59">
        <v>0.19769999999999999</v>
      </c>
      <c r="G176" s="91">
        <f t="shared" si="2"/>
        <v>47</v>
      </c>
      <c r="H176" s="74">
        <v>45</v>
      </c>
      <c r="I176" s="22">
        <v>2</v>
      </c>
      <c r="L176" s="40"/>
      <c r="M176" s="37"/>
    </row>
    <row r="177" spans="1:13" ht="12.95" customHeight="1" x14ac:dyDescent="0.2">
      <c r="A177" s="19"/>
      <c r="B177" s="20">
        <v>174</v>
      </c>
      <c r="C177" s="1">
        <v>0.28370000000000001</v>
      </c>
      <c r="D177" s="16">
        <v>42841</v>
      </c>
      <c r="E177" s="21">
        <v>3</v>
      </c>
      <c r="F177" s="59">
        <v>0.14430000000000001</v>
      </c>
      <c r="G177" s="91">
        <f t="shared" si="2"/>
        <v>44</v>
      </c>
      <c r="H177" s="74">
        <v>33</v>
      </c>
      <c r="I177" s="22">
        <v>11</v>
      </c>
      <c r="L177" s="40"/>
      <c r="M177" s="37"/>
    </row>
    <row r="178" spans="1:13" ht="12.95" customHeight="1" x14ac:dyDescent="0.2">
      <c r="A178" s="19"/>
      <c r="B178" s="20">
        <v>175</v>
      </c>
      <c r="C178" s="1">
        <v>0.17929999999999999</v>
      </c>
      <c r="D178" s="16">
        <v>42843</v>
      </c>
      <c r="E178" s="21">
        <v>3</v>
      </c>
      <c r="F178" s="59"/>
      <c r="G178" s="91">
        <f t="shared" si="2"/>
        <v>0</v>
      </c>
      <c r="H178" s="74">
        <v>0</v>
      </c>
      <c r="I178" s="22">
        <v>0</v>
      </c>
      <c r="L178" s="40"/>
      <c r="M178" s="37"/>
    </row>
    <row r="179" spans="1:13" ht="12.95" customHeight="1" x14ac:dyDescent="0.2">
      <c r="A179" s="19"/>
      <c r="B179" s="20">
        <v>176</v>
      </c>
      <c r="C179" s="1">
        <v>0.28720000000000001</v>
      </c>
      <c r="D179" s="16">
        <v>42842</v>
      </c>
      <c r="E179" s="21">
        <v>4</v>
      </c>
      <c r="F179" s="59">
        <v>0.1152</v>
      </c>
      <c r="G179" s="91">
        <f t="shared" si="2"/>
        <v>0</v>
      </c>
      <c r="H179" s="74">
        <v>0</v>
      </c>
      <c r="I179" s="22">
        <v>0</v>
      </c>
      <c r="L179" s="40"/>
      <c r="M179" s="37"/>
    </row>
    <row r="180" spans="1:13" ht="12.95" customHeight="1" x14ac:dyDescent="0.2">
      <c r="A180" s="19"/>
      <c r="B180" s="20">
        <v>177</v>
      </c>
      <c r="C180" s="1">
        <v>0.26960000000000001</v>
      </c>
      <c r="D180" s="16">
        <v>42841</v>
      </c>
      <c r="E180" s="21">
        <v>3</v>
      </c>
      <c r="F180" s="59">
        <v>0.14799999999999999</v>
      </c>
      <c r="G180" s="91">
        <f t="shared" si="2"/>
        <v>38</v>
      </c>
      <c r="H180" s="74">
        <v>23</v>
      </c>
      <c r="I180" s="22">
        <v>15</v>
      </c>
      <c r="L180" s="40"/>
      <c r="M180" s="37"/>
    </row>
    <row r="181" spans="1:13" ht="12.95" customHeight="1" x14ac:dyDescent="0.2">
      <c r="A181" s="19"/>
      <c r="B181" s="20">
        <v>178</v>
      </c>
      <c r="C181" s="1">
        <v>0.38300000000000001</v>
      </c>
      <c r="D181" s="16">
        <v>42840</v>
      </c>
      <c r="E181" s="21">
        <v>2</v>
      </c>
      <c r="F181" s="59">
        <v>0.20910000000000001</v>
      </c>
      <c r="G181" s="91">
        <f t="shared" si="2"/>
        <v>55</v>
      </c>
      <c r="H181" s="74">
        <v>39</v>
      </c>
      <c r="I181" s="22">
        <v>16</v>
      </c>
      <c r="L181" s="40"/>
      <c r="M181" s="37"/>
    </row>
    <row r="182" spans="1:13" ht="12.95" customHeight="1" x14ac:dyDescent="0.2">
      <c r="A182" s="19"/>
      <c r="B182" s="20">
        <v>179</v>
      </c>
      <c r="C182" s="1">
        <v>0.21790000000000001</v>
      </c>
      <c r="D182" s="16">
        <v>42842</v>
      </c>
      <c r="E182" s="21">
        <v>4</v>
      </c>
      <c r="F182" s="59">
        <v>0.1239</v>
      </c>
      <c r="G182" s="91">
        <f t="shared" si="2"/>
        <v>53</v>
      </c>
      <c r="H182" s="74">
        <v>35</v>
      </c>
      <c r="I182" s="22">
        <v>18</v>
      </c>
      <c r="L182" s="40"/>
      <c r="M182" s="37"/>
    </row>
    <row r="183" spans="1:13" ht="12.95" customHeight="1" x14ac:dyDescent="0.2">
      <c r="A183" s="19"/>
      <c r="B183" s="20">
        <v>180</v>
      </c>
      <c r="C183" s="1">
        <v>0.25</v>
      </c>
      <c r="D183" s="16">
        <v>42841</v>
      </c>
      <c r="E183" s="21">
        <v>3</v>
      </c>
      <c r="F183" s="59">
        <v>0.11559999999999999</v>
      </c>
      <c r="G183" s="91">
        <f t="shared" si="2"/>
        <v>50</v>
      </c>
      <c r="H183" s="74">
        <v>2</v>
      </c>
      <c r="I183" s="22">
        <v>48</v>
      </c>
      <c r="L183" s="40"/>
      <c r="M183" s="37"/>
    </row>
    <row r="184" spans="1:13" ht="12.95" customHeight="1" x14ac:dyDescent="0.2">
      <c r="A184" s="19"/>
      <c r="B184" s="20">
        <v>181</v>
      </c>
      <c r="C184" s="1">
        <v>0.39079999999999998</v>
      </c>
      <c r="D184" s="16">
        <v>42841</v>
      </c>
      <c r="E184" s="21">
        <v>3</v>
      </c>
      <c r="F184" s="59">
        <v>0.191</v>
      </c>
      <c r="G184" s="91">
        <f t="shared" si="2"/>
        <v>51</v>
      </c>
      <c r="H184" s="74">
        <v>48</v>
      </c>
      <c r="I184" s="22">
        <v>3</v>
      </c>
      <c r="L184" s="40"/>
      <c r="M184" s="37"/>
    </row>
    <row r="185" spans="1:13" ht="12.95" customHeight="1" x14ac:dyDescent="0.2">
      <c r="A185" s="19"/>
      <c r="B185" s="20">
        <v>182</v>
      </c>
      <c r="C185" s="1">
        <v>0.29499999999999998</v>
      </c>
      <c r="D185" s="16">
        <v>42841</v>
      </c>
      <c r="E185" s="21">
        <v>3</v>
      </c>
      <c r="F185" s="59">
        <v>0.1789</v>
      </c>
      <c r="G185" s="91">
        <f t="shared" si="2"/>
        <v>29</v>
      </c>
      <c r="H185" s="74">
        <v>28</v>
      </c>
      <c r="I185" s="22">
        <v>1</v>
      </c>
      <c r="L185" s="40"/>
      <c r="M185" s="37"/>
    </row>
    <row r="186" spans="1:13" ht="12.95" customHeight="1" x14ac:dyDescent="0.2">
      <c r="A186" s="19"/>
      <c r="B186" s="20">
        <v>183</v>
      </c>
      <c r="C186" s="1">
        <v>0.1661</v>
      </c>
      <c r="D186" s="16">
        <v>42842</v>
      </c>
      <c r="E186" s="21">
        <v>4</v>
      </c>
      <c r="F186" s="59">
        <v>7.3899999999999993E-2</v>
      </c>
      <c r="G186" s="91">
        <f t="shared" si="2"/>
        <v>46</v>
      </c>
      <c r="H186" s="74">
        <v>45</v>
      </c>
      <c r="I186" s="22">
        <v>1</v>
      </c>
      <c r="L186" s="40"/>
      <c r="M186" s="37"/>
    </row>
    <row r="187" spans="1:13" ht="12.95" customHeight="1" x14ac:dyDescent="0.2">
      <c r="A187" s="19"/>
      <c r="B187" s="20">
        <v>184</v>
      </c>
      <c r="C187" s="1">
        <v>0.29599999999999999</v>
      </c>
      <c r="D187" s="16">
        <v>42842</v>
      </c>
      <c r="E187" s="21">
        <v>4</v>
      </c>
      <c r="F187" s="59">
        <v>0.16800000000000001</v>
      </c>
      <c r="G187" s="91">
        <f t="shared" si="2"/>
        <v>51</v>
      </c>
      <c r="H187" s="74">
        <v>47</v>
      </c>
      <c r="I187" s="22">
        <v>4</v>
      </c>
      <c r="L187" s="40"/>
      <c r="M187" s="37"/>
    </row>
    <row r="188" spans="1:13" ht="12.95" customHeight="1" x14ac:dyDescent="0.2">
      <c r="A188" s="19"/>
      <c r="B188" s="20">
        <v>185</v>
      </c>
      <c r="C188" s="1">
        <v>0.33329999999999999</v>
      </c>
      <c r="D188" s="16">
        <v>42841</v>
      </c>
      <c r="E188" s="21">
        <v>3</v>
      </c>
      <c r="F188" s="59">
        <v>0.19309999999999999</v>
      </c>
      <c r="G188" s="91">
        <f t="shared" si="2"/>
        <v>38</v>
      </c>
      <c r="H188" s="74">
        <v>38</v>
      </c>
      <c r="I188" s="22">
        <v>0</v>
      </c>
      <c r="L188" s="40"/>
      <c r="M188" s="37"/>
    </row>
    <row r="189" spans="1:13" ht="12.95" customHeight="1" x14ac:dyDescent="0.2">
      <c r="A189" s="19"/>
      <c r="B189" s="20">
        <v>186</v>
      </c>
      <c r="C189" s="1">
        <v>0.35510000000000003</v>
      </c>
      <c r="D189" s="16">
        <v>42840</v>
      </c>
      <c r="E189" s="21">
        <v>2</v>
      </c>
      <c r="F189" s="59">
        <v>9.9199999999999997E-2</v>
      </c>
      <c r="G189" s="91">
        <f t="shared" si="2"/>
        <v>45</v>
      </c>
      <c r="H189" s="74">
        <v>42</v>
      </c>
      <c r="I189" s="22">
        <v>3</v>
      </c>
      <c r="L189" s="40"/>
      <c r="M189" s="37"/>
    </row>
    <row r="190" spans="1:13" ht="12.95" customHeight="1" x14ac:dyDescent="0.2">
      <c r="A190" s="19"/>
      <c r="B190" s="20">
        <v>187</v>
      </c>
      <c r="C190" s="1">
        <v>0.33979999999999999</v>
      </c>
      <c r="D190" s="16">
        <v>42841</v>
      </c>
      <c r="E190" s="21">
        <v>3</v>
      </c>
      <c r="F190" s="59">
        <v>7.1400000000000005E-2</v>
      </c>
      <c r="G190" s="91">
        <f t="shared" si="2"/>
        <v>79</v>
      </c>
      <c r="H190" s="74">
        <v>76</v>
      </c>
      <c r="I190" s="22">
        <v>3</v>
      </c>
      <c r="L190" s="40"/>
      <c r="M190" s="37"/>
    </row>
    <row r="191" spans="1:13" ht="12.95" customHeight="1" x14ac:dyDescent="0.2">
      <c r="A191" s="19"/>
      <c r="B191" s="20">
        <v>188</v>
      </c>
      <c r="C191" s="1">
        <v>0.29160000000000003</v>
      </c>
      <c r="D191" s="16">
        <v>42841</v>
      </c>
      <c r="E191" s="21">
        <v>3</v>
      </c>
      <c r="F191" s="59">
        <v>0.1457</v>
      </c>
      <c r="G191" s="91">
        <f t="shared" si="2"/>
        <v>60</v>
      </c>
      <c r="H191" s="74">
        <v>58</v>
      </c>
      <c r="I191" s="22">
        <v>2</v>
      </c>
      <c r="L191" s="40"/>
      <c r="M191" s="37"/>
    </row>
    <row r="192" spans="1:13" ht="12.95" customHeight="1" x14ac:dyDescent="0.2">
      <c r="A192" s="19"/>
      <c r="B192" s="20">
        <v>189</v>
      </c>
      <c r="C192" s="1">
        <v>0.2185</v>
      </c>
      <c r="D192" s="16">
        <v>42840</v>
      </c>
      <c r="E192" s="21">
        <v>2</v>
      </c>
      <c r="F192" s="59">
        <v>0.1205</v>
      </c>
      <c r="G192" s="91">
        <f t="shared" si="2"/>
        <v>48</v>
      </c>
      <c r="H192" s="74">
        <v>45</v>
      </c>
      <c r="I192" s="22">
        <v>3</v>
      </c>
      <c r="L192" s="40"/>
      <c r="M192" s="37"/>
    </row>
    <row r="193" spans="1:13" ht="12.95" customHeight="1" x14ac:dyDescent="0.2">
      <c r="A193" s="19"/>
      <c r="B193" s="20">
        <v>190</v>
      </c>
      <c r="C193" s="1">
        <v>0.2727</v>
      </c>
      <c r="D193" s="16">
        <v>42841</v>
      </c>
      <c r="E193" s="21">
        <v>3</v>
      </c>
      <c r="F193" s="59">
        <v>0.14779999999999999</v>
      </c>
      <c r="G193" s="91">
        <f t="shared" si="2"/>
        <v>101</v>
      </c>
      <c r="H193" s="74">
        <v>98</v>
      </c>
      <c r="I193" s="22">
        <v>3</v>
      </c>
      <c r="L193" s="40"/>
      <c r="M193" s="37"/>
    </row>
    <row r="194" spans="1:13" ht="12.95" customHeight="1" x14ac:dyDescent="0.2">
      <c r="A194" s="19"/>
      <c r="B194" s="20">
        <v>191</v>
      </c>
      <c r="C194" s="1">
        <v>0.31430000000000002</v>
      </c>
      <c r="D194" s="16">
        <v>42840</v>
      </c>
      <c r="E194" s="21">
        <v>2</v>
      </c>
      <c r="F194" s="59">
        <v>0.1779</v>
      </c>
      <c r="G194" s="91">
        <f t="shared" si="2"/>
        <v>54</v>
      </c>
      <c r="H194" s="74">
        <v>50</v>
      </c>
      <c r="I194" s="22">
        <v>4</v>
      </c>
      <c r="L194" s="40"/>
      <c r="M194" s="37"/>
    </row>
    <row r="195" spans="1:13" ht="12.95" customHeight="1" x14ac:dyDescent="0.2">
      <c r="A195" s="19"/>
      <c r="B195" s="20">
        <v>192</v>
      </c>
      <c r="C195" s="1">
        <v>0.28720000000000001</v>
      </c>
      <c r="D195" s="16">
        <v>42843</v>
      </c>
      <c r="E195" s="21">
        <v>5</v>
      </c>
      <c r="F195" s="59">
        <v>0.14269999999999999</v>
      </c>
      <c r="G195" s="91">
        <f t="shared" si="2"/>
        <v>54</v>
      </c>
      <c r="H195" s="74">
        <v>52</v>
      </c>
      <c r="I195" s="22">
        <v>2</v>
      </c>
      <c r="L195" s="40"/>
      <c r="M195" s="37"/>
    </row>
    <row r="196" spans="1:13" ht="12.95" customHeight="1" x14ac:dyDescent="0.2">
      <c r="A196" s="19"/>
      <c r="B196" s="20">
        <v>193</v>
      </c>
      <c r="C196" s="1">
        <v>0.32990000000000003</v>
      </c>
      <c r="D196" s="23" t="s">
        <v>37</v>
      </c>
      <c r="E196" s="21"/>
      <c r="F196" s="59"/>
      <c r="G196" s="91">
        <f t="shared" si="2"/>
        <v>41</v>
      </c>
      <c r="H196" s="74">
        <v>40</v>
      </c>
      <c r="I196" s="22">
        <v>1</v>
      </c>
      <c r="L196" s="40"/>
      <c r="M196" s="37"/>
    </row>
    <row r="197" spans="1:13" ht="12.95" customHeight="1" x14ac:dyDescent="0.2">
      <c r="A197" s="19"/>
      <c r="B197" s="20">
        <v>194</v>
      </c>
      <c r="C197" s="1">
        <v>0.36840000000000001</v>
      </c>
      <c r="D197" s="16">
        <v>42841</v>
      </c>
      <c r="E197" s="21">
        <v>3</v>
      </c>
      <c r="F197" s="59">
        <v>0.19769999999999999</v>
      </c>
      <c r="G197" s="91">
        <f t="shared" si="2"/>
        <v>76</v>
      </c>
      <c r="H197" s="74">
        <v>58</v>
      </c>
      <c r="I197" s="22">
        <v>18</v>
      </c>
      <c r="L197" s="40"/>
      <c r="M197" s="37"/>
    </row>
    <row r="198" spans="1:13" ht="12.95" customHeight="1" x14ac:dyDescent="0.2">
      <c r="A198" s="19"/>
      <c r="B198" s="20">
        <v>195</v>
      </c>
      <c r="C198" s="1">
        <v>0.251</v>
      </c>
      <c r="D198" s="16">
        <v>42842</v>
      </c>
      <c r="E198" s="21">
        <v>4</v>
      </c>
      <c r="F198" s="59">
        <v>0.1396</v>
      </c>
      <c r="G198" s="91">
        <f t="shared" ref="G198:G261" si="3">H198+I198</f>
        <v>0</v>
      </c>
      <c r="H198" s="74"/>
      <c r="I198" s="22"/>
      <c r="L198" s="40"/>
      <c r="M198" s="37"/>
    </row>
    <row r="199" spans="1:13" ht="12.95" customHeight="1" x14ac:dyDescent="0.2">
      <c r="A199" s="19"/>
      <c r="B199" s="20">
        <v>196</v>
      </c>
      <c r="C199" s="1">
        <v>0.37390000000000001</v>
      </c>
      <c r="D199" s="16">
        <v>42841</v>
      </c>
      <c r="E199" s="21">
        <v>3</v>
      </c>
      <c r="F199" s="59">
        <v>0.20730000000000001</v>
      </c>
      <c r="G199" s="91">
        <f t="shared" si="3"/>
        <v>0</v>
      </c>
      <c r="H199" s="74"/>
      <c r="I199" s="22"/>
      <c r="L199" s="40"/>
      <c r="M199" s="37"/>
    </row>
    <row r="200" spans="1:13" ht="12.95" customHeight="1" x14ac:dyDescent="0.2">
      <c r="A200" s="19"/>
      <c r="B200" s="20">
        <v>197</v>
      </c>
      <c r="C200" s="1">
        <v>0.318</v>
      </c>
      <c r="D200" s="16">
        <v>42841</v>
      </c>
      <c r="E200" s="21">
        <v>3</v>
      </c>
      <c r="F200" s="59">
        <v>0.1454</v>
      </c>
      <c r="G200" s="91">
        <f t="shared" si="3"/>
        <v>0</v>
      </c>
      <c r="H200" s="74"/>
      <c r="I200" s="22"/>
      <c r="L200" s="40"/>
      <c r="M200" s="37"/>
    </row>
    <row r="201" spans="1:13" ht="12.95" customHeight="1" x14ac:dyDescent="0.2">
      <c r="A201" s="19"/>
      <c r="B201" s="20">
        <v>198</v>
      </c>
      <c r="C201" s="1">
        <v>0.29599999999999999</v>
      </c>
      <c r="D201" s="16">
        <v>42842</v>
      </c>
      <c r="E201" s="21">
        <v>4</v>
      </c>
      <c r="F201" s="59">
        <v>0.1633</v>
      </c>
      <c r="G201" s="91">
        <f t="shared" si="3"/>
        <v>0</v>
      </c>
      <c r="H201" s="74"/>
      <c r="I201" s="22"/>
      <c r="L201" s="40"/>
      <c r="M201" s="37"/>
    </row>
    <row r="202" spans="1:13" ht="12.95" customHeight="1" x14ac:dyDescent="0.2">
      <c r="A202" s="19"/>
      <c r="B202" s="20">
        <v>199</v>
      </c>
      <c r="C202" s="1">
        <v>0.31869999999999998</v>
      </c>
      <c r="D202" s="16">
        <v>42841</v>
      </c>
      <c r="E202" s="21">
        <v>3</v>
      </c>
      <c r="F202" s="59">
        <v>0.18310000000000001</v>
      </c>
      <c r="G202" s="91">
        <f t="shared" si="3"/>
        <v>0</v>
      </c>
      <c r="H202" s="74"/>
      <c r="I202" s="22"/>
      <c r="L202" s="40"/>
      <c r="M202" s="37"/>
    </row>
    <row r="203" spans="1:13" ht="12.95" customHeight="1" x14ac:dyDescent="0.2">
      <c r="A203" s="19"/>
      <c r="B203" s="20">
        <v>200</v>
      </c>
      <c r="C203" s="1">
        <v>0.34250000000000003</v>
      </c>
      <c r="D203" s="16">
        <v>42841</v>
      </c>
      <c r="E203" s="21">
        <v>3</v>
      </c>
      <c r="F203" s="59">
        <v>0.17810000000000001</v>
      </c>
      <c r="G203" s="91">
        <f t="shared" si="3"/>
        <v>0</v>
      </c>
      <c r="H203" s="74"/>
      <c r="I203" s="22"/>
      <c r="L203" s="40"/>
      <c r="M203" s="37"/>
    </row>
    <row r="204" spans="1:13" ht="12.95" customHeight="1" x14ac:dyDescent="0.2">
      <c r="A204" s="19"/>
      <c r="B204" s="20">
        <v>201</v>
      </c>
      <c r="C204" s="1">
        <v>0.312</v>
      </c>
      <c r="D204" s="16">
        <v>42842</v>
      </c>
      <c r="E204" s="21">
        <v>4</v>
      </c>
      <c r="F204" s="59">
        <v>0.1203</v>
      </c>
      <c r="G204" s="91">
        <f t="shared" si="3"/>
        <v>0</v>
      </c>
      <c r="H204" s="74"/>
      <c r="I204" s="22"/>
      <c r="L204" s="40"/>
      <c r="M204" s="37"/>
    </row>
    <row r="205" spans="1:13" ht="12.95" customHeight="1" x14ac:dyDescent="0.2">
      <c r="A205" s="19"/>
      <c r="B205" s="20">
        <v>202</v>
      </c>
      <c r="C205" s="1">
        <v>0.30309999999999998</v>
      </c>
      <c r="D205" s="16">
        <v>42841</v>
      </c>
      <c r="E205" s="21">
        <v>3</v>
      </c>
      <c r="F205" s="59">
        <v>0.15409999999999999</v>
      </c>
      <c r="G205" s="91">
        <f t="shared" si="3"/>
        <v>0</v>
      </c>
      <c r="H205" s="74"/>
      <c r="I205" s="22"/>
      <c r="L205" s="40"/>
      <c r="M205" s="37"/>
    </row>
    <row r="206" spans="1:13" ht="12.95" customHeight="1" x14ac:dyDescent="0.2">
      <c r="A206" s="19"/>
      <c r="B206" s="20">
        <v>203</v>
      </c>
      <c r="C206" s="1">
        <v>0.22289999999999999</v>
      </c>
      <c r="D206" s="16">
        <v>42841</v>
      </c>
      <c r="E206" s="21">
        <v>3</v>
      </c>
      <c r="F206" s="59">
        <v>0.12330000000000001</v>
      </c>
      <c r="G206" s="91">
        <f t="shared" si="3"/>
        <v>0</v>
      </c>
      <c r="H206" s="74"/>
      <c r="I206" s="22"/>
      <c r="L206" s="40"/>
      <c r="M206" s="37"/>
    </row>
    <row r="207" spans="1:13" ht="12.95" customHeight="1" x14ac:dyDescent="0.2">
      <c r="A207" s="19"/>
      <c r="B207" s="20">
        <v>204</v>
      </c>
      <c r="C207" s="1">
        <v>0.20519999999999999</v>
      </c>
      <c r="D207" s="16">
        <v>42840</v>
      </c>
      <c r="E207" s="21">
        <v>2</v>
      </c>
      <c r="F207" s="59">
        <v>0.1115</v>
      </c>
      <c r="G207" s="91">
        <f t="shared" si="3"/>
        <v>0</v>
      </c>
      <c r="H207" s="74"/>
      <c r="I207" s="22"/>
      <c r="L207" s="40"/>
      <c r="M207" s="37"/>
    </row>
    <row r="208" spans="1:13" ht="12.95" customHeight="1" x14ac:dyDescent="0.2">
      <c r="A208" s="19"/>
      <c r="B208" s="20">
        <v>205</v>
      </c>
      <c r="C208" s="1">
        <v>0.30049999999999999</v>
      </c>
      <c r="D208" s="16">
        <v>42841</v>
      </c>
      <c r="E208" s="21">
        <v>3</v>
      </c>
      <c r="F208" s="59">
        <v>0.17180000000000001</v>
      </c>
      <c r="G208" s="91">
        <f t="shared" si="3"/>
        <v>0</v>
      </c>
      <c r="H208" s="74"/>
      <c r="I208" s="22"/>
      <c r="L208" s="40"/>
      <c r="M208" s="37"/>
    </row>
    <row r="209" spans="1:13" ht="12.95" customHeight="1" x14ac:dyDescent="0.2">
      <c r="A209" s="19"/>
      <c r="B209" s="20">
        <v>206</v>
      </c>
      <c r="C209" s="1">
        <v>0.20610000000000001</v>
      </c>
      <c r="D209" s="16">
        <v>42841</v>
      </c>
      <c r="E209" s="21">
        <v>3</v>
      </c>
      <c r="F209" s="59">
        <v>0.109</v>
      </c>
      <c r="G209" s="91">
        <f t="shared" si="3"/>
        <v>0</v>
      </c>
      <c r="H209" s="74"/>
      <c r="I209" s="22"/>
      <c r="L209" s="40"/>
      <c r="M209" s="37"/>
    </row>
    <row r="210" spans="1:13" ht="12.95" customHeight="1" x14ac:dyDescent="0.2">
      <c r="A210" s="19"/>
      <c r="B210" s="20">
        <v>207</v>
      </c>
      <c r="C210" s="1">
        <v>0.28210000000000002</v>
      </c>
      <c r="D210" s="16">
        <v>42842</v>
      </c>
      <c r="E210" s="21">
        <v>4</v>
      </c>
      <c r="F210" s="59">
        <v>0.16900000000000001</v>
      </c>
      <c r="G210" s="91">
        <f t="shared" si="3"/>
        <v>0</v>
      </c>
      <c r="H210" s="74"/>
      <c r="I210" s="22"/>
      <c r="L210" s="40"/>
      <c r="M210" s="37"/>
    </row>
    <row r="211" spans="1:13" ht="12.95" customHeight="1" x14ac:dyDescent="0.2">
      <c r="A211" s="19"/>
      <c r="B211" s="20">
        <v>208</v>
      </c>
      <c r="C211" s="1">
        <v>0.2545</v>
      </c>
      <c r="D211" s="16">
        <v>42841</v>
      </c>
      <c r="E211" s="21">
        <v>3</v>
      </c>
      <c r="F211" s="59">
        <v>0.13639999999999999</v>
      </c>
      <c r="G211" s="91">
        <f t="shared" si="3"/>
        <v>0</v>
      </c>
      <c r="H211" s="74"/>
      <c r="I211" s="22"/>
      <c r="L211" s="40"/>
      <c r="M211" s="37"/>
    </row>
    <row r="212" spans="1:13" ht="12.95" customHeight="1" x14ac:dyDescent="0.2">
      <c r="A212" s="19"/>
      <c r="B212" s="20">
        <v>209</v>
      </c>
      <c r="C212" s="1">
        <v>0.1923</v>
      </c>
      <c r="D212" s="16">
        <v>42843</v>
      </c>
      <c r="E212" s="21">
        <v>5</v>
      </c>
      <c r="F212" s="59"/>
      <c r="G212" s="91">
        <f t="shared" si="3"/>
        <v>0</v>
      </c>
      <c r="H212" s="74"/>
      <c r="I212" s="22"/>
      <c r="L212" s="40"/>
      <c r="M212" s="37"/>
    </row>
    <row r="213" spans="1:13" ht="12.95" customHeight="1" x14ac:dyDescent="0.2">
      <c r="A213" s="19"/>
      <c r="B213" s="20">
        <v>210</v>
      </c>
      <c r="C213" s="1">
        <v>0.25240000000000001</v>
      </c>
      <c r="D213" s="16">
        <v>42841</v>
      </c>
      <c r="E213" s="21">
        <v>3</v>
      </c>
      <c r="F213" s="59">
        <v>0.14230000000000001</v>
      </c>
      <c r="G213" s="91">
        <f t="shared" si="3"/>
        <v>0</v>
      </c>
      <c r="H213" s="74"/>
      <c r="I213" s="22"/>
      <c r="L213" s="40"/>
      <c r="M213" s="37"/>
    </row>
    <row r="214" spans="1:13" ht="12.95" customHeight="1" x14ac:dyDescent="0.2">
      <c r="A214" s="19"/>
      <c r="B214" s="20">
        <v>211</v>
      </c>
      <c r="C214" s="1">
        <v>0.3206</v>
      </c>
      <c r="D214" s="16">
        <v>42842</v>
      </c>
      <c r="E214" s="21">
        <v>4</v>
      </c>
      <c r="F214" s="59">
        <v>0.15590000000000001</v>
      </c>
      <c r="G214" s="91">
        <f t="shared" si="3"/>
        <v>0</v>
      </c>
      <c r="H214" s="74"/>
      <c r="I214" s="22"/>
      <c r="L214" s="40"/>
      <c r="M214" s="37"/>
    </row>
    <row r="215" spans="1:13" ht="12.95" customHeight="1" x14ac:dyDescent="0.2">
      <c r="A215" s="19"/>
      <c r="B215" s="20">
        <v>212</v>
      </c>
      <c r="C215" s="1">
        <v>0.25009999999999999</v>
      </c>
      <c r="D215" s="16">
        <v>42841</v>
      </c>
      <c r="E215" s="21">
        <v>3</v>
      </c>
      <c r="F215" s="59">
        <v>0.17050000000000001</v>
      </c>
      <c r="G215" s="91">
        <f t="shared" si="3"/>
        <v>0</v>
      </c>
      <c r="H215" s="74"/>
      <c r="I215" s="22"/>
      <c r="L215" s="40"/>
      <c r="M215" s="37"/>
    </row>
    <row r="216" spans="1:13" ht="12.95" customHeight="1" x14ac:dyDescent="0.2">
      <c r="A216" s="19"/>
      <c r="B216" s="20">
        <v>213</v>
      </c>
      <c r="C216" s="1">
        <v>0.25</v>
      </c>
      <c r="D216" s="16">
        <v>42840</v>
      </c>
      <c r="E216" s="21">
        <v>2</v>
      </c>
      <c r="F216" s="59">
        <v>0.1431</v>
      </c>
      <c r="G216" s="91">
        <f t="shared" si="3"/>
        <v>0</v>
      </c>
      <c r="H216" s="74"/>
      <c r="I216" s="22"/>
      <c r="L216" s="40"/>
      <c r="M216" s="37"/>
    </row>
    <row r="217" spans="1:13" ht="12.95" customHeight="1" x14ac:dyDescent="0.2">
      <c r="A217" s="19"/>
      <c r="B217" s="20">
        <v>214</v>
      </c>
      <c r="C217" s="1">
        <v>0.37940000000000002</v>
      </c>
      <c r="D217" s="16">
        <v>42841</v>
      </c>
      <c r="E217" s="21">
        <v>3</v>
      </c>
      <c r="F217" s="59">
        <v>0.1242</v>
      </c>
      <c r="G217" s="91">
        <f t="shared" si="3"/>
        <v>0</v>
      </c>
      <c r="H217" s="74"/>
      <c r="I217" s="22"/>
      <c r="L217" s="40"/>
      <c r="M217" s="37"/>
    </row>
    <row r="218" spans="1:13" ht="12.95" customHeight="1" x14ac:dyDescent="0.2">
      <c r="A218" s="19"/>
      <c r="B218" s="20">
        <v>215</v>
      </c>
      <c r="C218" s="1">
        <v>0.2535</v>
      </c>
      <c r="D218" s="16">
        <v>42841</v>
      </c>
      <c r="E218" s="21">
        <v>3</v>
      </c>
      <c r="F218" s="59">
        <v>0.13730000000000001</v>
      </c>
      <c r="G218" s="91">
        <f t="shared" si="3"/>
        <v>0</v>
      </c>
      <c r="H218" s="74"/>
      <c r="I218" s="22"/>
      <c r="L218" s="40"/>
      <c r="M218" s="37"/>
    </row>
    <row r="219" spans="1:13" ht="12.95" customHeight="1" x14ac:dyDescent="0.2">
      <c r="A219" s="19"/>
      <c r="B219" s="20">
        <v>216</v>
      </c>
      <c r="C219" s="1">
        <v>0.19420000000000001</v>
      </c>
      <c r="D219" s="16">
        <v>42842</v>
      </c>
      <c r="E219" s="21">
        <v>4</v>
      </c>
      <c r="F219" s="59">
        <v>0.1037</v>
      </c>
      <c r="G219" s="91">
        <f t="shared" si="3"/>
        <v>0</v>
      </c>
      <c r="H219" s="74"/>
      <c r="I219" s="22"/>
      <c r="L219" s="40"/>
      <c r="M219" s="37"/>
    </row>
    <row r="220" spans="1:13" ht="12.95" customHeight="1" x14ac:dyDescent="0.2">
      <c r="A220" s="19">
        <v>42839</v>
      </c>
      <c r="B220" s="20">
        <v>217</v>
      </c>
      <c r="C220" s="1">
        <v>0.27529999999999999</v>
      </c>
      <c r="D220" s="16">
        <v>42842</v>
      </c>
      <c r="E220" s="21">
        <v>3</v>
      </c>
      <c r="F220" s="59">
        <v>0.1366</v>
      </c>
      <c r="G220" s="91">
        <f t="shared" si="3"/>
        <v>98</v>
      </c>
      <c r="H220" s="74">
        <v>96</v>
      </c>
      <c r="I220" s="22">
        <v>2</v>
      </c>
      <c r="L220" s="40"/>
      <c r="M220" s="37"/>
    </row>
    <row r="221" spans="1:13" ht="12.95" customHeight="1" x14ac:dyDescent="0.2">
      <c r="A221" s="19"/>
      <c r="B221" s="20">
        <v>218</v>
      </c>
      <c r="C221" s="1">
        <v>0.3221</v>
      </c>
      <c r="D221" s="16">
        <v>42841</v>
      </c>
      <c r="E221" s="21">
        <v>2</v>
      </c>
      <c r="F221" s="59">
        <v>0.19259999999999999</v>
      </c>
      <c r="G221" s="91">
        <f t="shared" si="3"/>
        <v>76</v>
      </c>
      <c r="H221" s="74">
        <v>69</v>
      </c>
      <c r="I221" s="22">
        <v>7</v>
      </c>
      <c r="L221" s="40"/>
      <c r="M221" s="37"/>
    </row>
    <row r="222" spans="1:13" ht="12.95" customHeight="1" x14ac:dyDescent="0.2">
      <c r="A222" s="19"/>
      <c r="B222" s="20">
        <v>219</v>
      </c>
      <c r="C222" s="1">
        <v>0.31979999999999997</v>
      </c>
      <c r="D222" s="16">
        <v>42842</v>
      </c>
      <c r="E222" s="21">
        <v>3</v>
      </c>
      <c r="F222" s="59">
        <v>9.9099999999999994E-2</v>
      </c>
      <c r="G222" s="91">
        <f t="shared" si="3"/>
        <v>81</v>
      </c>
      <c r="H222" s="74">
        <v>68</v>
      </c>
      <c r="I222" s="22">
        <v>13</v>
      </c>
      <c r="L222" s="40"/>
      <c r="M222" s="37"/>
    </row>
    <row r="223" spans="1:13" ht="12.95" customHeight="1" x14ac:dyDescent="0.2">
      <c r="A223" s="19"/>
      <c r="B223" s="20">
        <v>220</v>
      </c>
      <c r="C223" s="1">
        <v>0.35959999999999998</v>
      </c>
      <c r="D223" s="16">
        <v>42842</v>
      </c>
      <c r="E223" s="21">
        <v>3</v>
      </c>
      <c r="F223" s="59">
        <v>0.10009999999999999</v>
      </c>
      <c r="G223" s="91">
        <f t="shared" si="3"/>
        <v>67</v>
      </c>
      <c r="H223" s="74">
        <v>35</v>
      </c>
      <c r="I223" s="22">
        <v>32</v>
      </c>
      <c r="L223" s="40"/>
      <c r="M223" s="37"/>
    </row>
    <row r="224" spans="1:13" ht="12.95" customHeight="1" x14ac:dyDescent="0.2">
      <c r="A224" s="19"/>
      <c r="B224" s="20">
        <v>221</v>
      </c>
      <c r="C224" s="1">
        <v>0.33169999999999999</v>
      </c>
      <c r="D224" s="16">
        <v>42841</v>
      </c>
      <c r="E224" s="21">
        <v>2</v>
      </c>
      <c r="F224" s="59">
        <v>0.1792</v>
      </c>
      <c r="G224" s="91">
        <f t="shared" si="3"/>
        <v>64</v>
      </c>
      <c r="H224" s="74">
        <v>59</v>
      </c>
      <c r="I224" s="22">
        <v>5</v>
      </c>
      <c r="L224" s="40"/>
      <c r="M224" s="37"/>
    </row>
    <row r="225" spans="1:13" ht="12.95" customHeight="1" x14ac:dyDescent="0.2">
      <c r="A225" s="19"/>
      <c r="B225" s="20">
        <v>222</v>
      </c>
      <c r="C225" s="1">
        <v>0.28010000000000002</v>
      </c>
      <c r="D225" s="16">
        <v>42844</v>
      </c>
      <c r="E225" s="21">
        <v>5</v>
      </c>
      <c r="F225" s="59">
        <v>2.53E-2</v>
      </c>
      <c r="G225" s="91">
        <f t="shared" si="3"/>
        <v>89</v>
      </c>
      <c r="H225" s="74">
        <v>0</v>
      </c>
      <c r="I225" s="22">
        <v>89</v>
      </c>
      <c r="L225" s="40"/>
      <c r="M225" s="37"/>
    </row>
    <row r="226" spans="1:13" ht="12.95" customHeight="1" x14ac:dyDescent="0.2">
      <c r="A226" s="19"/>
      <c r="B226" s="20">
        <v>223</v>
      </c>
      <c r="C226" s="1">
        <v>0.28960000000000002</v>
      </c>
      <c r="D226" s="16">
        <v>42843</v>
      </c>
      <c r="E226" s="21">
        <v>4</v>
      </c>
      <c r="F226" s="59">
        <v>9.5399999999999999E-2</v>
      </c>
      <c r="G226" s="91">
        <f t="shared" si="3"/>
        <v>94</v>
      </c>
      <c r="H226" s="74">
        <v>85</v>
      </c>
      <c r="I226" s="22">
        <v>9</v>
      </c>
      <c r="L226" s="40"/>
      <c r="M226" s="37"/>
    </row>
    <row r="227" spans="1:13" ht="12.95" customHeight="1" x14ac:dyDescent="0.2">
      <c r="A227" s="19"/>
      <c r="B227" s="20">
        <v>224</v>
      </c>
      <c r="C227" s="1">
        <v>0.24809999999999999</v>
      </c>
      <c r="D227" s="23" t="s">
        <v>37</v>
      </c>
      <c r="E227" s="21"/>
      <c r="F227" s="59"/>
      <c r="G227" s="91">
        <f t="shared" si="3"/>
        <v>0</v>
      </c>
      <c r="H227" s="74">
        <v>0</v>
      </c>
      <c r="I227" s="22">
        <v>0</v>
      </c>
      <c r="L227" s="40"/>
      <c r="M227" s="37"/>
    </row>
    <row r="228" spans="1:13" ht="12.95" customHeight="1" x14ac:dyDescent="0.2">
      <c r="A228" s="19"/>
      <c r="B228" s="20">
        <v>225</v>
      </c>
      <c r="C228" s="1">
        <v>0.1449</v>
      </c>
      <c r="D228" s="16">
        <v>42843</v>
      </c>
      <c r="E228" s="21">
        <v>4</v>
      </c>
      <c r="F228" s="59"/>
      <c r="G228" s="91">
        <f t="shared" si="3"/>
        <v>0</v>
      </c>
      <c r="H228" s="74">
        <v>0</v>
      </c>
      <c r="I228" s="22">
        <v>0</v>
      </c>
      <c r="L228" s="40"/>
      <c r="M228" s="37"/>
    </row>
    <row r="229" spans="1:13" ht="12.95" customHeight="1" x14ac:dyDescent="0.2">
      <c r="A229" s="19"/>
      <c r="B229" s="20">
        <v>226</v>
      </c>
      <c r="C229" s="1">
        <v>0.1983</v>
      </c>
      <c r="D229" s="16">
        <v>42842</v>
      </c>
      <c r="E229" s="21">
        <v>3</v>
      </c>
      <c r="F229" s="59">
        <v>8.5400000000000004E-2</v>
      </c>
      <c r="G229" s="91">
        <f t="shared" si="3"/>
        <v>92</v>
      </c>
      <c r="H229" s="74">
        <v>86</v>
      </c>
      <c r="I229" s="22">
        <v>6</v>
      </c>
      <c r="L229" s="40"/>
      <c r="M229" s="37"/>
    </row>
    <row r="230" spans="1:13" ht="12.95" customHeight="1" x14ac:dyDescent="0.2">
      <c r="A230" s="19"/>
      <c r="B230" s="20">
        <v>227</v>
      </c>
      <c r="C230" s="1">
        <v>0.34639999999999999</v>
      </c>
      <c r="D230" s="16">
        <v>42841</v>
      </c>
      <c r="E230" s="21">
        <v>2</v>
      </c>
      <c r="F230" s="59">
        <v>0.1696</v>
      </c>
      <c r="G230" s="91">
        <f t="shared" si="3"/>
        <v>90</v>
      </c>
      <c r="H230" s="74">
        <v>88</v>
      </c>
      <c r="I230" s="22">
        <v>2</v>
      </c>
      <c r="L230" s="40"/>
      <c r="M230" s="37"/>
    </row>
    <row r="231" spans="1:13" ht="12.95" customHeight="1" x14ac:dyDescent="0.2">
      <c r="A231" s="19"/>
      <c r="B231" s="20">
        <v>228</v>
      </c>
      <c r="C231" s="1">
        <v>0.249</v>
      </c>
      <c r="D231" s="16">
        <v>42842</v>
      </c>
      <c r="E231" s="21">
        <v>3</v>
      </c>
      <c r="F231" s="59">
        <v>0.13930000000000001</v>
      </c>
      <c r="G231" s="91">
        <f t="shared" si="3"/>
        <v>90</v>
      </c>
      <c r="H231" s="74">
        <v>85</v>
      </c>
      <c r="I231" s="22">
        <v>5</v>
      </c>
      <c r="L231" s="40"/>
      <c r="M231" s="37"/>
    </row>
    <row r="232" spans="1:13" ht="12.95" customHeight="1" x14ac:dyDescent="0.2">
      <c r="A232" s="19"/>
      <c r="B232" s="20">
        <v>229</v>
      </c>
      <c r="C232" s="1">
        <v>0.2107</v>
      </c>
      <c r="D232" s="16">
        <v>42844</v>
      </c>
      <c r="E232" s="21">
        <v>5</v>
      </c>
      <c r="F232" s="59">
        <v>9.7000000000000003E-2</v>
      </c>
      <c r="G232" s="91">
        <f t="shared" si="3"/>
        <v>87</v>
      </c>
      <c r="H232" s="74">
        <v>72</v>
      </c>
      <c r="I232" s="22">
        <v>15</v>
      </c>
      <c r="L232" s="40"/>
      <c r="M232" s="37"/>
    </row>
    <row r="233" spans="1:13" ht="12.95" customHeight="1" x14ac:dyDescent="0.2">
      <c r="A233" s="19"/>
      <c r="B233" s="20">
        <v>230</v>
      </c>
      <c r="C233" s="1">
        <v>0.318</v>
      </c>
      <c r="D233" s="16">
        <v>42841</v>
      </c>
      <c r="E233" s="21">
        <v>2</v>
      </c>
      <c r="F233" s="59">
        <v>0.1832</v>
      </c>
      <c r="G233" s="91">
        <f t="shared" si="3"/>
        <v>89</v>
      </c>
      <c r="H233" s="74">
        <v>89</v>
      </c>
      <c r="I233" s="22">
        <v>0</v>
      </c>
      <c r="L233" s="40"/>
      <c r="M233" s="37"/>
    </row>
    <row r="234" spans="1:13" ht="12.95" customHeight="1" x14ac:dyDescent="0.2">
      <c r="A234" s="19"/>
      <c r="B234" s="20">
        <v>231</v>
      </c>
      <c r="C234" s="1">
        <v>0.25519999999999998</v>
      </c>
      <c r="D234" s="16">
        <v>42842</v>
      </c>
      <c r="E234" s="21">
        <v>3</v>
      </c>
      <c r="F234" s="59">
        <v>9.3899999999999997E-2</v>
      </c>
      <c r="G234" s="91">
        <f t="shared" si="3"/>
        <v>78</v>
      </c>
      <c r="H234" s="74">
        <v>5</v>
      </c>
      <c r="I234" s="22">
        <v>73</v>
      </c>
      <c r="L234" s="40"/>
      <c r="M234" s="37"/>
    </row>
    <row r="235" spans="1:13" ht="12.95" customHeight="1" x14ac:dyDescent="0.2">
      <c r="A235" s="19"/>
      <c r="B235" s="20">
        <v>232</v>
      </c>
      <c r="C235" s="1">
        <v>0.23150000000000001</v>
      </c>
      <c r="D235" s="16">
        <v>42842</v>
      </c>
      <c r="E235" s="21">
        <v>3</v>
      </c>
      <c r="F235" s="59">
        <v>0.11650000000000001</v>
      </c>
      <c r="G235" s="91">
        <f t="shared" si="3"/>
        <v>64</v>
      </c>
      <c r="H235" s="74">
        <v>59</v>
      </c>
      <c r="I235" s="22">
        <v>5</v>
      </c>
      <c r="L235" s="41"/>
      <c r="M235" s="31"/>
    </row>
    <row r="236" spans="1:13" ht="12.95" customHeight="1" x14ac:dyDescent="0.2">
      <c r="A236" s="19"/>
      <c r="B236" s="20">
        <v>233</v>
      </c>
      <c r="C236" s="1">
        <v>0.26129999999999998</v>
      </c>
      <c r="D236" s="16">
        <v>42842</v>
      </c>
      <c r="E236" s="21">
        <v>3</v>
      </c>
      <c r="F236" s="59">
        <v>0.13619999999999999</v>
      </c>
      <c r="G236" s="91">
        <f t="shared" si="3"/>
        <v>152</v>
      </c>
      <c r="H236" s="74">
        <v>110</v>
      </c>
      <c r="I236" s="22">
        <v>42</v>
      </c>
      <c r="L236" s="42"/>
      <c r="M236" s="31"/>
    </row>
    <row r="237" spans="1:13" ht="12.95" customHeight="1" x14ac:dyDescent="0.2">
      <c r="A237" s="19"/>
      <c r="B237" s="20">
        <v>234</v>
      </c>
      <c r="C237" s="1">
        <v>0.30480000000000002</v>
      </c>
      <c r="D237" s="16">
        <v>42842</v>
      </c>
      <c r="E237" s="21">
        <v>3</v>
      </c>
      <c r="F237" s="59">
        <v>0.17449999999999999</v>
      </c>
      <c r="G237" s="91">
        <f t="shared" si="3"/>
        <v>80</v>
      </c>
      <c r="H237" s="74">
        <v>78</v>
      </c>
      <c r="I237" s="22">
        <v>2</v>
      </c>
      <c r="L237" s="42"/>
      <c r="M237" s="31"/>
    </row>
    <row r="238" spans="1:13" ht="12.95" customHeight="1" x14ac:dyDescent="0.2">
      <c r="A238" s="19"/>
      <c r="B238" s="20">
        <v>235</v>
      </c>
      <c r="C238" s="1">
        <v>0.31390000000000001</v>
      </c>
      <c r="D238" s="16">
        <v>42840</v>
      </c>
      <c r="E238" s="21">
        <v>1</v>
      </c>
      <c r="F238" s="59">
        <v>0.1888</v>
      </c>
      <c r="G238" s="91">
        <f t="shared" si="3"/>
        <v>60</v>
      </c>
      <c r="H238" s="74">
        <v>46</v>
      </c>
      <c r="I238" s="22">
        <v>14</v>
      </c>
      <c r="L238" s="42"/>
      <c r="M238" s="31"/>
    </row>
    <row r="239" spans="1:13" ht="12.95" customHeight="1" x14ac:dyDescent="0.2">
      <c r="A239" s="19"/>
      <c r="B239" s="20">
        <v>236</v>
      </c>
      <c r="C239" s="1">
        <v>0.35289999999999999</v>
      </c>
      <c r="D239" s="16">
        <v>42842</v>
      </c>
      <c r="E239" s="21">
        <v>3</v>
      </c>
      <c r="F239" s="59">
        <v>0.15340000000000001</v>
      </c>
      <c r="G239" s="91">
        <f t="shared" si="3"/>
        <v>93</v>
      </c>
      <c r="H239" s="74">
        <v>84</v>
      </c>
      <c r="I239" s="22">
        <v>9</v>
      </c>
      <c r="L239" s="42"/>
      <c r="M239" s="31"/>
    </row>
    <row r="240" spans="1:13" ht="12.95" customHeight="1" x14ac:dyDescent="0.2">
      <c r="A240" s="19"/>
      <c r="B240" s="20">
        <v>237</v>
      </c>
      <c r="C240" s="1">
        <v>0.29239999999999999</v>
      </c>
      <c r="D240" s="16">
        <v>42842</v>
      </c>
      <c r="E240" s="21">
        <v>3</v>
      </c>
      <c r="F240" s="59">
        <v>0.15970000000000001</v>
      </c>
      <c r="G240" s="91">
        <f t="shared" si="3"/>
        <v>118</v>
      </c>
      <c r="H240" s="74">
        <v>115</v>
      </c>
      <c r="I240" s="22">
        <v>3</v>
      </c>
      <c r="L240" s="42"/>
      <c r="M240" s="31"/>
    </row>
    <row r="241" spans="1:13" ht="12.95" customHeight="1" x14ac:dyDescent="0.2">
      <c r="A241" s="19"/>
      <c r="B241" s="20">
        <v>238</v>
      </c>
      <c r="C241" s="1">
        <v>0.15570000000000001</v>
      </c>
      <c r="D241" s="16">
        <v>42843</v>
      </c>
      <c r="E241" s="21">
        <v>4</v>
      </c>
      <c r="F241" s="59">
        <v>5.4899999999999997E-2</v>
      </c>
      <c r="G241" s="91">
        <f t="shared" si="3"/>
        <v>71</v>
      </c>
      <c r="H241" s="74">
        <v>27</v>
      </c>
      <c r="I241" s="22">
        <v>44</v>
      </c>
      <c r="L241" s="42"/>
      <c r="M241" s="31"/>
    </row>
    <row r="242" spans="1:13" ht="12.95" customHeight="1" x14ac:dyDescent="0.2">
      <c r="A242" s="19"/>
      <c r="B242" s="20">
        <v>239</v>
      </c>
      <c r="C242" s="1">
        <v>0.27129999999999999</v>
      </c>
      <c r="D242" s="16">
        <v>42841</v>
      </c>
      <c r="E242" s="21">
        <v>2</v>
      </c>
      <c r="F242" s="59">
        <v>0.1258</v>
      </c>
      <c r="G242" s="91">
        <f t="shared" si="3"/>
        <v>83</v>
      </c>
      <c r="H242" s="74">
        <v>75</v>
      </c>
      <c r="I242" s="22">
        <v>8</v>
      </c>
      <c r="L242" s="42"/>
      <c r="M242" s="31"/>
    </row>
    <row r="243" spans="1:13" ht="12.95" customHeight="1" x14ac:dyDescent="0.2">
      <c r="A243" s="19"/>
      <c r="B243" s="20">
        <v>240</v>
      </c>
      <c r="C243" s="1">
        <v>0.29339999999999999</v>
      </c>
      <c r="D243" s="16">
        <v>42842</v>
      </c>
      <c r="E243" s="21">
        <v>3</v>
      </c>
      <c r="F243" s="59">
        <v>0.13120000000000001</v>
      </c>
      <c r="G243" s="91">
        <f t="shared" si="3"/>
        <v>59</v>
      </c>
      <c r="H243" s="74">
        <v>13</v>
      </c>
      <c r="I243" s="22">
        <v>46</v>
      </c>
      <c r="L243" s="42"/>
      <c r="M243" s="31"/>
    </row>
    <row r="244" spans="1:13" ht="12.95" customHeight="1" x14ac:dyDescent="0.2">
      <c r="A244" s="19"/>
      <c r="B244" s="20">
        <v>241</v>
      </c>
      <c r="C244" s="1">
        <v>0.2281</v>
      </c>
      <c r="D244" s="16">
        <v>42842</v>
      </c>
      <c r="E244" s="21">
        <v>3</v>
      </c>
      <c r="F244" s="59">
        <v>9.8799999999999999E-2</v>
      </c>
      <c r="G244" s="91">
        <f t="shared" si="3"/>
        <v>49</v>
      </c>
      <c r="H244" s="74">
        <v>44</v>
      </c>
      <c r="I244" s="22">
        <v>5</v>
      </c>
      <c r="L244" s="42"/>
      <c r="M244" s="31"/>
    </row>
    <row r="245" spans="1:13" ht="12.95" customHeight="1" x14ac:dyDescent="0.2">
      <c r="A245" s="19"/>
      <c r="B245" s="20">
        <v>242</v>
      </c>
      <c r="C245" s="1">
        <v>0.25119999999999998</v>
      </c>
      <c r="D245" s="16">
        <v>42843</v>
      </c>
      <c r="E245" s="21">
        <v>4</v>
      </c>
      <c r="F245" s="59">
        <v>7.0499999999999993E-2</v>
      </c>
      <c r="G245" s="91">
        <f t="shared" si="3"/>
        <v>70</v>
      </c>
      <c r="H245" s="74">
        <v>62</v>
      </c>
      <c r="I245" s="22">
        <v>8</v>
      </c>
      <c r="L245" s="42"/>
      <c r="M245" s="31"/>
    </row>
    <row r="246" spans="1:13" ht="12.95" customHeight="1" x14ac:dyDescent="0.2">
      <c r="A246" s="19"/>
      <c r="B246" s="20">
        <v>243</v>
      </c>
      <c r="C246" s="1">
        <v>0.27229999999999999</v>
      </c>
      <c r="D246" s="16">
        <v>42841</v>
      </c>
      <c r="E246" s="21">
        <v>2</v>
      </c>
      <c r="F246" s="59">
        <v>0.15820000000000001</v>
      </c>
      <c r="G246" s="91">
        <f t="shared" si="3"/>
        <v>51</v>
      </c>
      <c r="H246" s="74">
        <v>45</v>
      </c>
      <c r="I246" s="22">
        <v>6</v>
      </c>
      <c r="L246" s="42"/>
      <c r="M246" s="31"/>
    </row>
    <row r="247" spans="1:13" ht="12.95" customHeight="1" x14ac:dyDescent="0.2">
      <c r="A247" s="19"/>
      <c r="B247" s="20">
        <v>244</v>
      </c>
      <c r="C247" s="1">
        <v>0.28849999999999998</v>
      </c>
      <c r="D247" s="16">
        <v>42843</v>
      </c>
      <c r="E247" s="21">
        <v>4</v>
      </c>
      <c r="F247" s="59">
        <v>0.1265</v>
      </c>
      <c r="G247" s="91">
        <f t="shared" si="3"/>
        <v>66</v>
      </c>
      <c r="H247" s="74">
        <v>61</v>
      </c>
      <c r="I247" s="22">
        <v>5</v>
      </c>
      <c r="L247" s="42"/>
      <c r="M247" s="31"/>
    </row>
    <row r="248" spans="1:13" ht="12.95" customHeight="1" x14ac:dyDescent="0.2">
      <c r="A248" s="19"/>
      <c r="B248" s="20">
        <v>245</v>
      </c>
      <c r="C248" s="1">
        <v>0.19170000000000001</v>
      </c>
      <c r="D248" s="16">
        <v>42843</v>
      </c>
      <c r="E248" s="21">
        <v>4</v>
      </c>
      <c r="F248" s="59">
        <v>0.1013</v>
      </c>
      <c r="G248" s="91">
        <f t="shared" si="3"/>
        <v>62</v>
      </c>
      <c r="H248" s="74">
        <v>58</v>
      </c>
      <c r="I248" s="22">
        <v>4</v>
      </c>
      <c r="L248" s="42"/>
      <c r="M248" s="31"/>
    </row>
    <row r="249" spans="1:13" ht="12.95" customHeight="1" x14ac:dyDescent="0.2">
      <c r="A249" s="19"/>
      <c r="B249" s="20">
        <v>246</v>
      </c>
      <c r="C249" s="1">
        <v>0.20899999999999999</v>
      </c>
      <c r="D249" s="16">
        <v>42843</v>
      </c>
      <c r="E249" s="21">
        <v>4</v>
      </c>
      <c r="F249" s="59">
        <v>0.1062</v>
      </c>
      <c r="G249" s="91">
        <f t="shared" si="3"/>
        <v>41</v>
      </c>
      <c r="H249" s="74">
        <v>38</v>
      </c>
      <c r="I249" s="22">
        <v>3</v>
      </c>
      <c r="L249" s="42"/>
      <c r="M249" s="31"/>
    </row>
    <row r="250" spans="1:13" ht="12.95" customHeight="1" x14ac:dyDescent="0.2">
      <c r="A250" s="19"/>
      <c r="B250" s="20">
        <v>247</v>
      </c>
      <c r="C250" s="1">
        <v>0.2457</v>
      </c>
      <c r="D250" s="16">
        <v>42842</v>
      </c>
      <c r="E250" s="21">
        <v>3</v>
      </c>
      <c r="F250" s="59">
        <v>0.129</v>
      </c>
      <c r="G250" s="91">
        <f t="shared" si="3"/>
        <v>41</v>
      </c>
      <c r="H250" s="74">
        <v>10</v>
      </c>
      <c r="I250" s="22">
        <v>31</v>
      </c>
      <c r="L250" s="42"/>
      <c r="M250" s="31"/>
    </row>
    <row r="251" spans="1:13" ht="12.95" customHeight="1" x14ac:dyDescent="0.2">
      <c r="A251" s="19"/>
      <c r="B251" s="20">
        <v>248</v>
      </c>
      <c r="C251" s="1">
        <v>0.38519999999999999</v>
      </c>
      <c r="D251" s="16">
        <v>42841</v>
      </c>
      <c r="E251" s="21">
        <v>2</v>
      </c>
      <c r="F251" s="59">
        <v>0.20119999999999999</v>
      </c>
      <c r="G251" s="91">
        <f t="shared" si="3"/>
        <v>36</v>
      </c>
      <c r="H251" s="74">
        <v>22</v>
      </c>
      <c r="I251" s="22">
        <v>14</v>
      </c>
      <c r="L251" s="42"/>
      <c r="M251" s="31"/>
    </row>
    <row r="252" spans="1:13" ht="12.95" customHeight="1" x14ac:dyDescent="0.2">
      <c r="A252" s="19"/>
      <c r="B252" s="20">
        <v>249</v>
      </c>
      <c r="C252" s="1">
        <v>0.26910000000000001</v>
      </c>
      <c r="D252" s="16">
        <v>42842</v>
      </c>
      <c r="E252" s="21">
        <v>3</v>
      </c>
      <c r="F252" s="59">
        <v>0.14549999999999999</v>
      </c>
      <c r="G252" s="91">
        <f t="shared" si="3"/>
        <v>64</v>
      </c>
      <c r="H252" s="74">
        <v>18</v>
      </c>
      <c r="I252" s="22">
        <v>46</v>
      </c>
      <c r="L252" s="42"/>
      <c r="M252" s="31"/>
    </row>
    <row r="253" spans="1:13" ht="12.95" customHeight="1" x14ac:dyDescent="0.2">
      <c r="A253" s="19"/>
      <c r="B253" s="20">
        <v>250</v>
      </c>
      <c r="C253" s="1">
        <v>0.38729999999999998</v>
      </c>
      <c r="D253" s="16">
        <v>42842</v>
      </c>
      <c r="E253" s="21">
        <v>3</v>
      </c>
      <c r="F253" s="59">
        <v>0.18340000000000001</v>
      </c>
      <c r="G253" s="91">
        <f t="shared" si="3"/>
        <v>42</v>
      </c>
      <c r="H253" s="74">
        <v>40</v>
      </c>
      <c r="I253" s="22">
        <v>2</v>
      </c>
      <c r="L253" s="42"/>
      <c r="M253" s="31"/>
    </row>
    <row r="254" spans="1:13" ht="12.95" customHeight="1" x14ac:dyDescent="0.2">
      <c r="A254" s="19"/>
      <c r="B254" s="20">
        <v>251</v>
      </c>
      <c r="C254" s="1">
        <v>0.2427</v>
      </c>
      <c r="D254" s="16">
        <v>42840</v>
      </c>
      <c r="E254" s="21">
        <v>1</v>
      </c>
      <c r="F254" s="59">
        <v>-0.2266</v>
      </c>
      <c r="G254" s="91">
        <f t="shared" si="3"/>
        <v>45</v>
      </c>
      <c r="H254" s="74">
        <v>34</v>
      </c>
      <c r="I254" s="22">
        <v>11</v>
      </c>
      <c r="L254" s="42"/>
      <c r="M254" s="31"/>
    </row>
    <row r="255" spans="1:13" ht="12.95" customHeight="1" x14ac:dyDescent="0.2">
      <c r="A255" s="19"/>
      <c r="B255" s="20">
        <v>252</v>
      </c>
      <c r="C255" s="1">
        <v>0.36899999999999999</v>
      </c>
      <c r="D255" s="16">
        <v>42840</v>
      </c>
      <c r="E255" s="21">
        <v>1</v>
      </c>
      <c r="F255" s="59">
        <v>0.17080000000000001</v>
      </c>
      <c r="G255" s="91">
        <f t="shared" si="3"/>
        <v>60</v>
      </c>
      <c r="H255" s="74">
        <v>35</v>
      </c>
      <c r="I255" s="22">
        <v>25</v>
      </c>
      <c r="L255" s="42"/>
      <c r="M255" s="31"/>
    </row>
    <row r="256" spans="1:13" ht="12.95" customHeight="1" x14ac:dyDescent="0.2">
      <c r="A256" s="19"/>
      <c r="B256" s="20">
        <v>253</v>
      </c>
      <c r="C256" s="1">
        <v>0.25109999999999999</v>
      </c>
      <c r="D256" s="16">
        <v>42843</v>
      </c>
      <c r="E256" s="21">
        <v>4</v>
      </c>
      <c r="F256" s="59">
        <v>0.123</v>
      </c>
      <c r="G256" s="91">
        <f t="shared" si="3"/>
        <v>67</v>
      </c>
      <c r="H256" s="74">
        <v>55</v>
      </c>
      <c r="I256" s="22">
        <v>12</v>
      </c>
      <c r="L256" s="42"/>
      <c r="M256" s="31"/>
    </row>
    <row r="257" spans="1:13" ht="12.95" customHeight="1" x14ac:dyDescent="0.2">
      <c r="A257" s="19"/>
      <c r="B257" s="20">
        <v>254</v>
      </c>
      <c r="C257" s="1">
        <v>0.38059999999999999</v>
      </c>
      <c r="D257" s="16">
        <v>42842</v>
      </c>
      <c r="E257" s="21">
        <v>3</v>
      </c>
      <c r="F257" s="59">
        <v>0.2082</v>
      </c>
      <c r="G257" s="91">
        <f t="shared" si="3"/>
        <v>40</v>
      </c>
      <c r="H257" s="74">
        <v>37</v>
      </c>
      <c r="I257" s="22">
        <v>3</v>
      </c>
      <c r="L257" s="42"/>
      <c r="M257" s="31"/>
    </row>
    <row r="258" spans="1:13" ht="12.95" customHeight="1" x14ac:dyDescent="0.2">
      <c r="A258" s="19"/>
      <c r="B258" s="20">
        <v>255</v>
      </c>
      <c r="C258" s="1">
        <v>0.29239999999999999</v>
      </c>
      <c r="D258" s="16">
        <v>42841</v>
      </c>
      <c r="E258" s="21">
        <v>2</v>
      </c>
      <c r="F258" s="59">
        <v>-0.2263</v>
      </c>
      <c r="G258" s="91">
        <f t="shared" si="3"/>
        <v>75</v>
      </c>
      <c r="H258" s="74">
        <v>72</v>
      </c>
      <c r="I258" s="22">
        <v>3</v>
      </c>
      <c r="L258" s="42"/>
      <c r="M258" s="31"/>
    </row>
    <row r="259" spans="1:13" ht="12.95" customHeight="1" x14ac:dyDescent="0.2">
      <c r="A259" s="19"/>
      <c r="B259" s="20">
        <v>256</v>
      </c>
      <c r="C259" s="1">
        <v>0.32250000000000001</v>
      </c>
      <c r="D259" s="16">
        <v>42842</v>
      </c>
      <c r="E259" s="21">
        <v>3</v>
      </c>
      <c r="F259" s="59">
        <v>0.19289999999999999</v>
      </c>
      <c r="G259" s="91">
        <f t="shared" si="3"/>
        <v>43</v>
      </c>
      <c r="H259" s="74">
        <v>39</v>
      </c>
      <c r="I259" s="22">
        <v>4</v>
      </c>
      <c r="L259" s="42"/>
      <c r="M259" s="31"/>
    </row>
    <row r="260" spans="1:13" ht="12.95" customHeight="1" x14ac:dyDescent="0.2">
      <c r="A260" s="19"/>
      <c r="B260" s="20">
        <v>257</v>
      </c>
      <c r="C260" s="1">
        <v>0.33979999999999999</v>
      </c>
      <c r="D260" s="16">
        <v>42842</v>
      </c>
      <c r="E260" s="21">
        <v>3</v>
      </c>
      <c r="F260" s="59">
        <v>0.1497</v>
      </c>
      <c r="G260" s="91">
        <f t="shared" si="3"/>
        <v>56</v>
      </c>
      <c r="H260" s="74">
        <v>42</v>
      </c>
      <c r="I260" s="22">
        <v>14</v>
      </c>
      <c r="L260" s="42"/>
      <c r="M260" s="31"/>
    </row>
    <row r="261" spans="1:13" ht="12" customHeight="1" x14ac:dyDescent="0.2">
      <c r="A261" s="19"/>
      <c r="B261" s="20">
        <v>258</v>
      </c>
      <c r="C261" s="1">
        <v>0.18440000000000001</v>
      </c>
      <c r="D261" s="16">
        <v>42842</v>
      </c>
      <c r="E261" s="21">
        <v>3</v>
      </c>
      <c r="F261" s="59">
        <v>9.11E-2</v>
      </c>
      <c r="G261" s="91">
        <f t="shared" si="3"/>
        <v>50</v>
      </c>
      <c r="H261" s="74">
        <v>49</v>
      </c>
      <c r="I261" s="22">
        <v>1</v>
      </c>
      <c r="L261" s="42"/>
      <c r="M261" s="31"/>
    </row>
    <row r="262" spans="1:13" ht="12" customHeight="1" x14ac:dyDescent="0.2">
      <c r="A262" s="19"/>
      <c r="B262" s="20">
        <v>259</v>
      </c>
      <c r="C262" s="1">
        <v>0.19370000000000001</v>
      </c>
      <c r="D262" s="16">
        <v>42843</v>
      </c>
      <c r="E262" s="21">
        <v>4</v>
      </c>
      <c r="F262" s="59">
        <v>9.69E-2</v>
      </c>
      <c r="G262" s="91">
        <f t="shared" ref="G262:G325" si="4">H262+I262</f>
        <v>31</v>
      </c>
      <c r="H262" s="74">
        <v>21</v>
      </c>
      <c r="I262" s="22">
        <v>10</v>
      </c>
      <c r="L262" s="42"/>
      <c r="M262" s="31"/>
    </row>
    <row r="263" spans="1:13" ht="12" customHeight="1" x14ac:dyDescent="0.2">
      <c r="A263" s="19"/>
      <c r="B263" s="20">
        <v>260</v>
      </c>
      <c r="C263" s="1">
        <v>0.222</v>
      </c>
      <c r="D263" s="16">
        <v>42844</v>
      </c>
      <c r="E263" s="21">
        <v>5</v>
      </c>
      <c r="F263" s="59">
        <v>4.7800000000000002E-2</v>
      </c>
      <c r="G263" s="91">
        <f t="shared" si="4"/>
        <v>41</v>
      </c>
      <c r="H263" s="74">
        <v>17</v>
      </c>
      <c r="I263" s="22">
        <v>24</v>
      </c>
      <c r="L263" s="42"/>
      <c r="M263" s="31"/>
    </row>
    <row r="264" spans="1:13" ht="12" customHeight="1" x14ac:dyDescent="0.2">
      <c r="A264" s="19"/>
      <c r="B264" s="20">
        <v>261</v>
      </c>
      <c r="C264" s="1">
        <v>0.29139999999999999</v>
      </c>
      <c r="D264" s="16">
        <v>42841</v>
      </c>
      <c r="E264" s="21">
        <v>2</v>
      </c>
      <c r="F264" s="59">
        <v>0.1527</v>
      </c>
      <c r="G264" s="91">
        <f t="shared" si="4"/>
        <v>35</v>
      </c>
      <c r="H264" s="74">
        <v>33</v>
      </c>
      <c r="I264" s="22">
        <v>2</v>
      </c>
      <c r="L264" s="42"/>
      <c r="M264" s="31"/>
    </row>
    <row r="265" spans="1:13" ht="12" customHeight="1" x14ac:dyDescent="0.2">
      <c r="A265" s="19"/>
      <c r="B265" s="20">
        <v>262</v>
      </c>
      <c r="C265" s="1">
        <v>0.2404</v>
      </c>
      <c r="D265" s="23" t="s">
        <v>37</v>
      </c>
      <c r="E265" s="21"/>
      <c r="F265" s="59">
        <v>4.7600000000000003E-2</v>
      </c>
      <c r="G265" s="91">
        <f t="shared" si="4"/>
        <v>97</v>
      </c>
      <c r="H265" s="74">
        <v>2</v>
      </c>
      <c r="I265" s="22">
        <v>95</v>
      </c>
      <c r="L265" s="42"/>
      <c r="M265" s="31"/>
    </row>
    <row r="266" spans="1:13" ht="12" customHeight="1" x14ac:dyDescent="0.2">
      <c r="A266" s="19"/>
      <c r="B266" s="20">
        <v>263</v>
      </c>
      <c r="C266" s="1">
        <v>0.3322</v>
      </c>
      <c r="D266" s="16">
        <v>42841</v>
      </c>
      <c r="E266" s="21">
        <v>2</v>
      </c>
      <c r="F266" s="59">
        <v>0.15340000000000001</v>
      </c>
      <c r="G266" s="91">
        <f t="shared" si="4"/>
        <v>74</v>
      </c>
      <c r="H266" s="74">
        <v>69</v>
      </c>
      <c r="I266" s="22">
        <v>5</v>
      </c>
      <c r="L266" s="42"/>
      <c r="M266" s="31"/>
    </row>
    <row r="267" spans="1:13" ht="12" customHeight="1" x14ac:dyDescent="0.2">
      <c r="A267" s="19"/>
      <c r="B267" s="20">
        <v>264</v>
      </c>
      <c r="C267" s="1">
        <v>0.29139999999999999</v>
      </c>
      <c r="D267" s="16">
        <v>42842</v>
      </c>
      <c r="E267" s="21">
        <v>3</v>
      </c>
      <c r="F267" s="59">
        <v>0.15079999999999999</v>
      </c>
      <c r="G267" s="91">
        <f t="shared" si="4"/>
        <v>60</v>
      </c>
      <c r="H267" s="74">
        <v>47</v>
      </c>
      <c r="I267" s="22">
        <v>13</v>
      </c>
      <c r="L267" s="42"/>
      <c r="M267" s="31"/>
    </row>
    <row r="268" spans="1:13" ht="12" customHeight="1" x14ac:dyDescent="0.2">
      <c r="A268" s="19"/>
      <c r="B268" s="20">
        <v>265</v>
      </c>
      <c r="C268" s="1">
        <v>0.2419</v>
      </c>
      <c r="D268" s="16">
        <v>42842</v>
      </c>
      <c r="E268" s="21">
        <v>3</v>
      </c>
      <c r="F268" s="59">
        <v>0.1174</v>
      </c>
      <c r="G268" s="91">
        <f t="shared" si="4"/>
        <v>0</v>
      </c>
      <c r="H268" s="74"/>
      <c r="I268" s="22"/>
      <c r="L268" s="42"/>
      <c r="M268" s="31"/>
    </row>
    <row r="269" spans="1:13" ht="12" customHeight="1" x14ac:dyDescent="0.2">
      <c r="A269" s="19"/>
      <c r="B269" s="20">
        <v>266</v>
      </c>
      <c r="C269" s="1">
        <v>0.21479999999999999</v>
      </c>
      <c r="D269" s="16">
        <v>42843</v>
      </c>
      <c r="E269" s="21">
        <v>4</v>
      </c>
      <c r="F269" s="59">
        <v>0.10340000000000001</v>
      </c>
      <c r="G269" s="91">
        <f t="shared" si="4"/>
        <v>0</v>
      </c>
      <c r="H269" s="74"/>
      <c r="I269" s="22"/>
      <c r="L269" s="42"/>
      <c r="M269" s="31"/>
    </row>
    <row r="270" spans="1:13" ht="12" customHeight="1" x14ac:dyDescent="0.2">
      <c r="A270" s="19"/>
      <c r="B270" s="20">
        <v>267</v>
      </c>
      <c r="C270" s="1">
        <v>0.2029</v>
      </c>
      <c r="D270" s="23" t="s">
        <v>37</v>
      </c>
      <c r="E270" s="21"/>
      <c r="F270" s="59"/>
      <c r="G270" s="91">
        <f t="shared" si="4"/>
        <v>0</v>
      </c>
      <c r="H270" s="74"/>
      <c r="I270" s="22"/>
      <c r="L270" s="42"/>
      <c r="M270" s="31"/>
    </row>
    <row r="271" spans="1:13" ht="12" customHeight="1" x14ac:dyDescent="0.2">
      <c r="A271" s="19"/>
      <c r="B271" s="20">
        <v>268</v>
      </c>
      <c r="C271" s="1">
        <v>0.43280000000000002</v>
      </c>
      <c r="D271" s="16">
        <v>42842</v>
      </c>
      <c r="E271" s="21">
        <v>3</v>
      </c>
      <c r="F271" s="59">
        <v>0.22819999999999999</v>
      </c>
      <c r="G271" s="91">
        <f t="shared" si="4"/>
        <v>0</v>
      </c>
      <c r="H271" s="74"/>
      <c r="I271" s="22"/>
      <c r="L271" s="42"/>
      <c r="M271" s="31"/>
    </row>
    <row r="272" spans="1:13" ht="12" customHeight="1" x14ac:dyDescent="0.2">
      <c r="A272" s="19"/>
      <c r="B272" s="20">
        <v>269</v>
      </c>
      <c r="C272" s="1">
        <v>0.2777</v>
      </c>
      <c r="D272" s="16">
        <v>42842</v>
      </c>
      <c r="E272" s="21">
        <v>3</v>
      </c>
      <c r="F272" s="59">
        <v>0.13769999999999999</v>
      </c>
      <c r="G272" s="91">
        <f t="shared" si="4"/>
        <v>0</v>
      </c>
      <c r="H272" s="74"/>
      <c r="I272" s="22"/>
      <c r="L272" s="42"/>
      <c r="M272" s="31"/>
    </row>
    <row r="273" spans="1:13" ht="12" customHeight="1" x14ac:dyDescent="0.2">
      <c r="A273" s="19"/>
      <c r="B273" s="20">
        <v>270</v>
      </c>
      <c r="C273" s="1">
        <v>0.25419999999999998</v>
      </c>
      <c r="D273" s="16">
        <v>42840</v>
      </c>
      <c r="E273" s="21">
        <v>1</v>
      </c>
      <c r="F273" s="59">
        <v>0.1193</v>
      </c>
      <c r="G273" s="91">
        <f t="shared" si="4"/>
        <v>0</v>
      </c>
      <c r="H273" s="74"/>
      <c r="I273" s="22"/>
      <c r="L273" s="42"/>
      <c r="M273" s="31"/>
    </row>
    <row r="274" spans="1:13" ht="12" customHeight="1" x14ac:dyDescent="0.2">
      <c r="A274" s="19"/>
      <c r="B274" s="20">
        <v>271</v>
      </c>
      <c r="C274" s="1">
        <v>0.30170000000000002</v>
      </c>
      <c r="D274" s="16">
        <v>42841</v>
      </c>
      <c r="E274" s="21">
        <v>2</v>
      </c>
      <c r="F274" s="59">
        <v>0.15670000000000001</v>
      </c>
      <c r="G274" s="91">
        <f t="shared" si="4"/>
        <v>0</v>
      </c>
      <c r="H274" s="74"/>
      <c r="I274" s="22"/>
      <c r="L274" s="42"/>
      <c r="M274" s="31"/>
    </row>
    <row r="275" spans="1:13" ht="12" customHeight="1" x14ac:dyDescent="0.2">
      <c r="A275" s="19"/>
      <c r="B275" s="20">
        <v>272</v>
      </c>
      <c r="C275" s="1">
        <v>0.26240000000000002</v>
      </c>
      <c r="D275" s="16">
        <v>42842</v>
      </c>
      <c r="E275" s="21">
        <v>3</v>
      </c>
      <c r="F275" s="59">
        <v>0.13070000000000001</v>
      </c>
      <c r="G275" s="91">
        <f t="shared" si="4"/>
        <v>0</v>
      </c>
      <c r="H275" s="74"/>
      <c r="I275" s="22"/>
      <c r="L275" s="42"/>
      <c r="M275" s="31"/>
    </row>
    <row r="276" spans="1:13" ht="12" customHeight="1" x14ac:dyDescent="0.2">
      <c r="A276" s="19"/>
      <c r="B276" s="20">
        <v>273</v>
      </c>
      <c r="C276" s="1">
        <v>0.313</v>
      </c>
      <c r="D276" s="16">
        <v>42843</v>
      </c>
      <c r="E276" s="21">
        <v>4</v>
      </c>
      <c r="F276" s="59">
        <v>0.1116</v>
      </c>
      <c r="G276" s="91">
        <f t="shared" si="4"/>
        <v>0</v>
      </c>
      <c r="H276" s="74"/>
      <c r="I276" s="22"/>
      <c r="L276" s="42"/>
      <c r="M276" s="31"/>
    </row>
    <row r="277" spans="1:13" ht="12" customHeight="1" x14ac:dyDescent="0.2">
      <c r="A277" s="19"/>
      <c r="B277" s="20">
        <v>274</v>
      </c>
      <c r="C277" s="1">
        <v>0.29260000000000003</v>
      </c>
      <c r="D277" s="16">
        <v>42842</v>
      </c>
      <c r="E277" s="21">
        <v>3</v>
      </c>
      <c r="F277" s="59">
        <v>0.17150000000000001</v>
      </c>
      <c r="G277" s="91">
        <f t="shared" si="4"/>
        <v>0</v>
      </c>
      <c r="H277" s="74"/>
      <c r="I277" s="22"/>
      <c r="L277" s="42"/>
      <c r="M277" s="31"/>
    </row>
    <row r="278" spans="1:13" ht="12" customHeight="1" x14ac:dyDescent="0.2">
      <c r="A278" s="19"/>
      <c r="B278" s="20">
        <v>275</v>
      </c>
      <c r="C278" s="1">
        <v>0.28710000000000002</v>
      </c>
      <c r="D278" s="16">
        <v>42842</v>
      </c>
      <c r="E278" s="21">
        <v>3</v>
      </c>
      <c r="F278" s="59">
        <v>0.16889999999999999</v>
      </c>
      <c r="G278" s="91">
        <f t="shared" si="4"/>
        <v>0</v>
      </c>
      <c r="H278" s="74"/>
      <c r="I278" s="22"/>
      <c r="L278" s="42"/>
      <c r="M278" s="31"/>
    </row>
    <row r="279" spans="1:13" ht="12" customHeight="1" x14ac:dyDescent="0.2">
      <c r="A279" s="19"/>
      <c r="B279" s="20">
        <v>276</v>
      </c>
      <c r="C279" s="1">
        <v>0.23899999999999999</v>
      </c>
      <c r="D279" s="16">
        <v>42842</v>
      </c>
      <c r="E279" s="21">
        <v>3</v>
      </c>
      <c r="F279" s="59">
        <v>0.1152</v>
      </c>
      <c r="G279" s="91">
        <f t="shared" si="4"/>
        <v>0</v>
      </c>
      <c r="H279" s="74"/>
      <c r="I279" s="22"/>
      <c r="L279" s="42"/>
      <c r="M279" s="31"/>
    </row>
    <row r="280" spans="1:13" ht="12" customHeight="1" x14ac:dyDescent="0.2">
      <c r="A280" s="19"/>
      <c r="B280" s="20">
        <v>277</v>
      </c>
      <c r="C280" s="1">
        <v>0.28539999999999999</v>
      </c>
      <c r="D280" s="16">
        <v>42844</v>
      </c>
      <c r="E280" s="21">
        <v>5</v>
      </c>
      <c r="F280" s="59">
        <v>0.1371</v>
      </c>
      <c r="G280" s="91">
        <f t="shared" si="4"/>
        <v>0</v>
      </c>
      <c r="H280" s="74"/>
      <c r="I280" s="22"/>
      <c r="L280" s="42"/>
      <c r="M280" s="31"/>
    </row>
    <row r="281" spans="1:13" ht="12" customHeight="1" x14ac:dyDescent="0.2">
      <c r="A281" s="19"/>
      <c r="B281" s="20">
        <v>278</v>
      </c>
      <c r="C281" s="1">
        <v>0.15590000000000001</v>
      </c>
      <c r="D281" s="16">
        <v>42843</v>
      </c>
      <c r="E281" s="21">
        <v>4</v>
      </c>
      <c r="F281" s="59">
        <v>1.9400000000000001E-2</v>
      </c>
      <c r="G281" s="91">
        <f t="shared" si="4"/>
        <v>0</v>
      </c>
      <c r="H281" s="74"/>
      <c r="I281" s="22"/>
      <c r="L281" s="42"/>
      <c r="M281" s="31"/>
    </row>
    <row r="282" spans="1:13" ht="12" customHeight="1" x14ac:dyDescent="0.2">
      <c r="A282" s="19"/>
      <c r="B282" s="20">
        <v>279</v>
      </c>
      <c r="C282" s="1">
        <v>0.36980000000000002</v>
      </c>
      <c r="D282" s="23" t="s">
        <v>37</v>
      </c>
      <c r="E282" s="21"/>
      <c r="F282" s="59"/>
      <c r="G282" s="91">
        <f t="shared" si="4"/>
        <v>0</v>
      </c>
      <c r="H282" s="74"/>
      <c r="I282" s="22"/>
      <c r="L282" s="42"/>
      <c r="M282" s="31"/>
    </row>
    <row r="283" spans="1:13" ht="12" customHeight="1" x14ac:dyDescent="0.2">
      <c r="A283" s="19"/>
      <c r="B283" s="20">
        <v>280</v>
      </c>
      <c r="C283" s="1">
        <v>0.28370000000000001</v>
      </c>
      <c r="D283" s="16">
        <v>42840</v>
      </c>
      <c r="E283" s="21">
        <v>1</v>
      </c>
      <c r="F283" s="59">
        <v>0.13719999999999999</v>
      </c>
      <c r="G283" s="91">
        <f t="shared" si="4"/>
        <v>0</v>
      </c>
      <c r="H283" s="74"/>
      <c r="I283" s="22"/>
      <c r="L283" s="42"/>
      <c r="M283" s="31"/>
    </row>
    <row r="284" spans="1:13" ht="12" customHeight="1" x14ac:dyDescent="0.2">
      <c r="A284" s="19"/>
      <c r="B284" s="20">
        <v>281</v>
      </c>
      <c r="C284" s="1">
        <v>0.3216</v>
      </c>
      <c r="D284" s="16">
        <v>42842</v>
      </c>
      <c r="E284" s="21">
        <v>3</v>
      </c>
      <c r="F284" s="59">
        <v>0.1671</v>
      </c>
      <c r="G284" s="91">
        <f t="shared" si="4"/>
        <v>0</v>
      </c>
      <c r="H284" s="74"/>
      <c r="I284" s="22"/>
      <c r="L284" s="42"/>
      <c r="M284" s="31"/>
    </row>
    <row r="285" spans="1:13" ht="12" customHeight="1" x14ac:dyDescent="0.2">
      <c r="A285" s="19"/>
      <c r="B285" s="20">
        <v>282</v>
      </c>
      <c r="C285" s="1">
        <v>0.2001</v>
      </c>
      <c r="D285" s="16">
        <v>42840</v>
      </c>
      <c r="E285" s="21">
        <v>1</v>
      </c>
      <c r="F285" s="59">
        <v>0.1099</v>
      </c>
      <c r="G285" s="91">
        <f t="shared" si="4"/>
        <v>0</v>
      </c>
      <c r="H285" s="74"/>
      <c r="I285" s="22"/>
      <c r="L285" s="42"/>
      <c r="M285" s="31"/>
    </row>
    <row r="286" spans="1:13" ht="12" customHeight="1" x14ac:dyDescent="0.2">
      <c r="A286" s="19"/>
      <c r="B286" s="20">
        <v>283</v>
      </c>
      <c r="C286" s="1">
        <v>0.2581</v>
      </c>
      <c r="D286" s="16">
        <v>42842</v>
      </c>
      <c r="E286" s="21">
        <v>3</v>
      </c>
      <c r="F286" s="59">
        <v>0.1323</v>
      </c>
      <c r="G286" s="91">
        <f t="shared" si="4"/>
        <v>0</v>
      </c>
      <c r="H286" s="74"/>
      <c r="I286" s="22"/>
      <c r="L286" s="42"/>
      <c r="M286" s="31"/>
    </row>
    <row r="287" spans="1:13" ht="12" customHeight="1" x14ac:dyDescent="0.2">
      <c r="A287" s="19"/>
      <c r="B287" s="20">
        <v>284</v>
      </c>
      <c r="C287" s="1">
        <v>0.26919999999999999</v>
      </c>
      <c r="D287" s="16">
        <v>42842</v>
      </c>
      <c r="E287" s="21">
        <v>3</v>
      </c>
      <c r="F287" s="59">
        <v>0.14380000000000001</v>
      </c>
      <c r="G287" s="91">
        <f t="shared" si="4"/>
        <v>0</v>
      </c>
      <c r="H287" s="74"/>
      <c r="I287" s="22"/>
      <c r="L287" s="42"/>
      <c r="M287" s="31"/>
    </row>
    <row r="288" spans="1:13" ht="12" customHeight="1" x14ac:dyDescent="0.2">
      <c r="A288" s="19"/>
      <c r="B288" s="20">
        <v>285</v>
      </c>
      <c r="C288" s="1">
        <v>0.33400000000000002</v>
      </c>
      <c r="D288" s="16">
        <v>42842</v>
      </c>
      <c r="E288" s="21">
        <v>3</v>
      </c>
      <c r="F288" s="59">
        <v>0.15459999999999999</v>
      </c>
      <c r="G288" s="91">
        <f t="shared" si="4"/>
        <v>0</v>
      </c>
      <c r="H288" s="74"/>
      <c r="I288" s="22"/>
      <c r="L288" s="42"/>
      <c r="M288" s="31"/>
    </row>
    <row r="289" spans="1:13" ht="12" customHeight="1" x14ac:dyDescent="0.2">
      <c r="A289" s="19"/>
      <c r="B289" s="20">
        <v>286</v>
      </c>
      <c r="C289" s="1">
        <v>0.22420000000000001</v>
      </c>
      <c r="D289" s="16">
        <v>42841</v>
      </c>
      <c r="E289" s="21">
        <v>2</v>
      </c>
      <c r="F289" s="59">
        <v>0.12479999999999999</v>
      </c>
      <c r="G289" s="91">
        <f t="shared" si="4"/>
        <v>0</v>
      </c>
      <c r="H289" s="74"/>
      <c r="I289" s="22"/>
      <c r="L289" s="42"/>
      <c r="M289" s="31"/>
    </row>
    <row r="290" spans="1:13" ht="12" customHeight="1" x14ac:dyDescent="0.2">
      <c r="A290" s="19"/>
      <c r="B290" s="20">
        <v>287</v>
      </c>
      <c r="C290" s="1">
        <v>0.35170000000000001</v>
      </c>
      <c r="D290" s="16">
        <v>42842</v>
      </c>
      <c r="E290" s="21">
        <v>3</v>
      </c>
      <c r="F290" s="59">
        <v>0.20669999999999999</v>
      </c>
      <c r="G290" s="91">
        <f t="shared" si="4"/>
        <v>0</v>
      </c>
      <c r="H290" s="74"/>
      <c r="I290" s="22"/>
      <c r="L290" s="42"/>
      <c r="M290" s="31"/>
    </row>
    <row r="291" spans="1:13" ht="12" customHeight="1" x14ac:dyDescent="0.2">
      <c r="A291" s="19"/>
      <c r="B291" s="20">
        <v>288</v>
      </c>
      <c r="C291" s="1">
        <v>0.20250000000000001</v>
      </c>
      <c r="D291" s="16">
        <v>42843</v>
      </c>
      <c r="E291" s="21">
        <v>4</v>
      </c>
      <c r="F291" s="59">
        <v>0.10630000000000001</v>
      </c>
      <c r="G291" s="91">
        <f t="shared" si="4"/>
        <v>0</v>
      </c>
      <c r="H291" s="74"/>
      <c r="I291" s="22"/>
      <c r="L291" s="42"/>
      <c r="M291" s="31"/>
    </row>
    <row r="292" spans="1:13" ht="12" customHeight="1" x14ac:dyDescent="0.2">
      <c r="A292" s="19">
        <v>42840</v>
      </c>
      <c r="B292" s="20">
        <v>289</v>
      </c>
      <c r="C292" s="1">
        <v>0.28760000000000002</v>
      </c>
      <c r="D292" s="23" t="s">
        <v>37</v>
      </c>
      <c r="E292" s="21"/>
      <c r="F292" s="59"/>
      <c r="G292" s="91">
        <f t="shared" si="4"/>
        <v>0</v>
      </c>
      <c r="H292" s="74">
        <v>0</v>
      </c>
      <c r="I292" s="22">
        <v>0</v>
      </c>
      <c r="L292" s="42"/>
      <c r="M292" s="31"/>
    </row>
    <row r="293" spans="1:13" ht="12" customHeight="1" x14ac:dyDescent="0.2">
      <c r="A293" s="19"/>
      <c r="B293" s="20">
        <v>290</v>
      </c>
      <c r="C293" s="1">
        <v>0.25119999999999998</v>
      </c>
      <c r="D293" s="16">
        <v>42842</v>
      </c>
      <c r="E293" s="21">
        <v>2</v>
      </c>
      <c r="F293" s="59">
        <v>0.1384</v>
      </c>
      <c r="G293" s="91">
        <f t="shared" si="4"/>
        <v>38</v>
      </c>
      <c r="H293" s="74">
        <v>36</v>
      </c>
      <c r="I293" s="22">
        <v>2</v>
      </c>
      <c r="L293" s="42"/>
      <c r="M293" s="31"/>
    </row>
    <row r="294" spans="1:13" ht="12.95" customHeight="1" x14ac:dyDescent="0.2">
      <c r="A294" s="19"/>
      <c r="B294" s="20">
        <v>291</v>
      </c>
      <c r="C294" s="1">
        <v>0.17150000000000001</v>
      </c>
      <c r="D294" s="16">
        <v>42844</v>
      </c>
      <c r="E294" s="21">
        <v>4</v>
      </c>
      <c r="F294" s="59">
        <v>7.2900000000000006E-2</v>
      </c>
      <c r="G294" s="91">
        <f t="shared" si="4"/>
        <v>45</v>
      </c>
      <c r="H294" s="74">
        <v>34</v>
      </c>
      <c r="I294" s="22">
        <v>11</v>
      </c>
      <c r="L294" s="42"/>
      <c r="M294" s="31"/>
    </row>
    <row r="295" spans="1:13" s="50" customFormat="1" ht="12.95" customHeight="1" x14ac:dyDescent="0.2">
      <c r="A295" s="19"/>
      <c r="B295" s="20">
        <v>292</v>
      </c>
      <c r="C295" s="1">
        <v>0.22159999999999999</v>
      </c>
      <c r="D295" s="16">
        <v>42844</v>
      </c>
      <c r="E295" s="21">
        <v>4</v>
      </c>
      <c r="F295" s="59"/>
      <c r="G295" s="91">
        <f t="shared" si="4"/>
        <v>0</v>
      </c>
      <c r="H295" s="74">
        <v>0</v>
      </c>
      <c r="I295" s="22">
        <v>0</v>
      </c>
      <c r="L295" s="42"/>
      <c r="M295" s="31"/>
    </row>
    <row r="296" spans="1:13" s="50" customFormat="1" ht="12.95" customHeight="1" x14ac:dyDescent="0.2">
      <c r="A296" s="19"/>
      <c r="B296" s="20">
        <v>293</v>
      </c>
      <c r="C296" s="1">
        <v>0.31859999999999999</v>
      </c>
      <c r="D296" s="16">
        <v>42842</v>
      </c>
      <c r="E296" s="21">
        <v>2</v>
      </c>
      <c r="F296" s="59">
        <v>0.15570000000000001</v>
      </c>
      <c r="G296" s="91">
        <f t="shared" si="4"/>
        <v>59</v>
      </c>
      <c r="H296" s="74">
        <v>54</v>
      </c>
      <c r="I296" s="22">
        <v>5</v>
      </c>
      <c r="L296" s="42"/>
      <c r="M296" s="31"/>
    </row>
    <row r="297" spans="1:13" s="50" customFormat="1" ht="12.95" customHeight="1" x14ac:dyDescent="0.2">
      <c r="A297" s="19"/>
      <c r="B297" s="20">
        <v>294</v>
      </c>
      <c r="C297" s="1">
        <v>0.22439999999999999</v>
      </c>
      <c r="D297" s="16">
        <v>42844</v>
      </c>
      <c r="E297" s="21">
        <v>4</v>
      </c>
      <c r="F297" s="59">
        <v>0.12089999999999999</v>
      </c>
      <c r="G297" s="91">
        <f t="shared" si="4"/>
        <v>60</v>
      </c>
      <c r="H297" s="74">
        <v>55</v>
      </c>
      <c r="I297" s="22">
        <v>5</v>
      </c>
      <c r="L297" s="42"/>
      <c r="M297" s="31"/>
    </row>
    <row r="298" spans="1:13" s="50" customFormat="1" ht="12.95" customHeight="1" x14ac:dyDescent="0.2">
      <c r="A298" s="19"/>
      <c r="B298" s="20">
        <v>295</v>
      </c>
      <c r="C298" s="1">
        <v>0.217</v>
      </c>
      <c r="D298" s="16">
        <v>42844</v>
      </c>
      <c r="E298" s="21">
        <v>4</v>
      </c>
      <c r="F298" s="59">
        <v>9.3899999999999997E-2</v>
      </c>
      <c r="G298" s="91">
        <f t="shared" si="4"/>
        <v>60</v>
      </c>
      <c r="H298" s="74">
        <v>52</v>
      </c>
      <c r="I298" s="22">
        <v>8</v>
      </c>
      <c r="L298" s="42"/>
      <c r="M298" s="31"/>
    </row>
    <row r="299" spans="1:13" s="50" customFormat="1" ht="12.95" customHeight="1" x14ac:dyDescent="0.2">
      <c r="A299" s="19"/>
      <c r="B299" s="20">
        <v>296</v>
      </c>
      <c r="C299" s="1">
        <v>0.2586</v>
      </c>
      <c r="D299" s="16">
        <v>42844</v>
      </c>
      <c r="E299" s="21">
        <v>4</v>
      </c>
      <c r="F299" s="59">
        <v>0.12640000000000001</v>
      </c>
      <c r="G299" s="91">
        <f t="shared" si="4"/>
        <v>60</v>
      </c>
      <c r="H299" s="74">
        <v>56</v>
      </c>
      <c r="I299" s="22">
        <v>4</v>
      </c>
      <c r="L299" s="42"/>
      <c r="M299" s="31"/>
    </row>
    <row r="300" spans="1:13" s="50" customFormat="1" ht="12.95" customHeight="1" x14ac:dyDescent="0.2">
      <c r="A300" s="19"/>
      <c r="B300" s="20">
        <v>297</v>
      </c>
      <c r="C300" s="1">
        <v>0.14099999999999999</v>
      </c>
      <c r="D300" s="23" t="s">
        <v>37</v>
      </c>
      <c r="E300" s="21"/>
      <c r="F300" s="59"/>
      <c r="G300" s="91">
        <f t="shared" si="4"/>
        <v>0</v>
      </c>
      <c r="H300" s="74">
        <v>0</v>
      </c>
      <c r="I300" s="22">
        <v>0</v>
      </c>
      <c r="L300" s="42"/>
      <c r="M300" s="31"/>
    </row>
    <row r="301" spans="1:13" s="50" customFormat="1" ht="12.95" customHeight="1" x14ac:dyDescent="0.2">
      <c r="A301" s="19"/>
      <c r="B301" s="20">
        <v>298</v>
      </c>
      <c r="C301" s="1">
        <v>0.1716</v>
      </c>
      <c r="D301" s="16">
        <v>42843</v>
      </c>
      <c r="E301" s="21">
        <v>3</v>
      </c>
      <c r="F301" s="59">
        <v>8.7599999999999997E-2</v>
      </c>
      <c r="G301" s="91">
        <f t="shared" si="4"/>
        <v>44</v>
      </c>
      <c r="H301" s="74">
        <v>38</v>
      </c>
      <c r="I301" s="22">
        <v>6</v>
      </c>
      <c r="L301" s="42"/>
      <c r="M301" s="31"/>
    </row>
    <row r="302" spans="1:13" s="50" customFormat="1" ht="12.95" customHeight="1" x14ac:dyDescent="0.2">
      <c r="A302" s="19"/>
      <c r="B302" s="20">
        <v>299</v>
      </c>
      <c r="C302" s="1">
        <v>0.28920000000000001</v>
      </c>
      <c r="D302" s="16">
        <v>42843</v>
      </c>
      <c r="E302" s="21">
        <v>3</v>
      </c>
      <c r="F302" s="59">
        <v>0.15740000000000001</v>
      </c>
      <c r="G302" s="91">
        <f t="shared" si="4"/>
        <v>58</v>
      </c>
      <c r="H302" s="74">
        <v>52</v>
      </c>
      <c r="I302" s="22">
        <v>6</v>
      </c>
      <c r="L302" s="42"/>
      <c r="M302" s="31"/>
    </row>
    <row r="303" spans="1:13" s="50" customFormat="1" ht="12.95" customHeight="1" x14ac:dyDescent="0.2">
      <c r="A303" s="19"/>
      <c r="B303" s="20">
        <v>300</v>
      </c>
      <c r="C303" s="1">
        <v>0.23780000000000001</v>
      </c>
      <c r="D303" s="16">
        <v>42843</v>
      </c>
      <c r="E303" s="21">
        <v>3</v>
      </c>
      <c r="F303" s="59">
        <v>0.11269999999999999</v>
      </c>
      <c r="G303" s="91">
        <f t="shared" si="4"/>
        <v>46</v>
      </c>
      <c r="H303" s="74">
        <v>11</v>
      </c>
      <c r="I303" s="22">
        <v>35</v>
      </c>
      <c r="L303" s="42"/>
      <c r="M303" s="31"/>
    </row>
    <row r="304" spans="1:13" s="50" customFormat="1" ht="12.95" customHeight="1" x14ac:dyDescent="0.2">
      <c r="A304" s="19"/>
      <c r="B304" s="20">
        <v>301</v>
      </c>
      <c r="C304" s="1">
        <v>0.28199999999999997</v>
      </c>
      <c r="D304" s="16">
        <v>42843</v>
      </c>
      <c r="E304" s="21">
        <v>3</v>
      </c>
      <c r="F304" s="59">
        <v>0.15770000000000001</v>
      </c>
      <c r="G304" s="91">
        <f t="shared" si="4"/>
        <v>42</v>
      </c>
      <c r="H304" s="74">
        <v>37</v>
      </c>
      <c r="I304" s="22">
        <v>5</v>
      </c>
      <c r="L304" s="42"/>
      <c r="M304" s="31"/>
    </row>
    <row r="305" spans="1:13" s="50" customFormat="1" ht="12.95" customHeight="1" x14ac:dyDescent="0.2">
      <c r="A305" s="19"/>
      <c r="B305" s="20">
        <v>302</v>
      </c>
      <c r="C305" s="1">
        <v>0.2326</v>
      </c>
      <c r="D305" s="16">
        <v>42844</v>
      </c>
      <c r="E305" s="21">
        <v>4</v>
      </c>
      <c r="F305" s="59">
        <v>0.1115</v>
      </c>
      <c r="G305" s="91">
        <f t="shared" si="4"/>
        <v>58</v>
      </c>
      <c r="H305" s="74">
        <v>57</v>
      </c>
      <c r="I305" s="22">
        <v>1</v>
      </c>
      <c r="L305" s="42"/>
      <c r="M305" s="31"/>
    </row>
    <row r="306" spans="1:13" s="50" customFormat="1" ht="12.95" customHeight="1" x14ac:dyDescent="0.2">
      <c r="A306" s="19"/>
      <c r="B306" s="20">
        <v>303</v>
      </c>
      <c r="C306" s="1">
        <v>0.27329999999999999</v>
      </c>
      <c r="D306" s="16">
        <v>42841</v>
      </c>
      <c r="E306" s="21">
        <v>1</v>
      </c>
      <c r="F306" s="59">
        <v>0.13400000000000001</v>
      </c>
      <c r="G306" s="91">
        <f t="shared" si="4"/>
        <v>56</v>
      </c>
      <c r="H306" s="74">
        <v>49</v>
      </c>
      <c r="I306" s="22">
        <v>7</v>
      </c>
      <c r="L306" s="42"/>
      <c r="M306" s="31"/>
    </row>
    <row r="307" spans="1:13" s="50" customFormat="1" ht="12.95" customHeight="1" x14ac:dyDescent="0.2">
      <c r="A307" s="19"/>
      <c r="B307" s="20">
        <v>304</v>
      </c>
      <c r="C307" s="1">
        <v>0.3488</v>
      </c>
      <c r="D307" s="16">
        <v>42843</v>
      </c>
      <c r="E307" s="21">
        <v>3</v>
      </c>
      <c r="F307" s="59">
        <v>0.16159999999999999</v>
      </c>
      <c r="G307" s="91">
        <f t="shared" si="4"/>
        <v>43</v>
      </c>
      <c r="H307" s="74">
        <v>40</v>
      </c>
      <c r="I307" s="22">
        <v>3</v>
      </c>
      <c r="L307" s="42"/>
      <c r="M307" s="31"/>
    </row>
    <row r="308" spans="1:13" s="50" customFormat="1" ht="12.95" customHeight="1" x14ac:dyDescent="0.2">
      <c r="A308" s="19"/>
      <c r="B308" s="20">
        <v>305</v>
      </c>
      <c r="C308" s="1">
        <v>0.14899999999999999</v>
      </c>
      <c r="D308" s="16">
        <v>42844</v>
      </c>
      <c r="E308" s="21">
        <v>4</v>
      </c>
      <c r="F308" s="59">
        <v>5.28E-2</v>
      </c>
      <c r="G308" s="91">
        <f t="shared" si="4"/>
        <v>48</v>
      </c>
      <c r="H308" s="74">
        <v>25</v>
      </c>
      <c r="I308" s="22">
        <v>23</v>
      </c>
      <c r="L308" s="42"/>
      <c r="M308" s="31"/>
    </row>
    <row r="309" spans="1:13" s="50" customFormat="1" ht="12.95" customHeight="1" x14ac:dyDescent="0.2">
      <c r="A309" s="19"/>
      <c r="B309" s="20">
        <v>306</v>
      </c>
      <c r="C309" s="1">
        <v>0.1736</v>
      </c>
      <c r="D309" s="16">
        <v>42845</v>
      </c>
      <c r="E309" s="21">
        <v>5</v>
      </c>
      <c r="F309" s="59">
        <v>7.8600000000000003E-2</v>
      </c>
      <c r="G309" s="91">
        <f t="shared" si="4"/>
        <v>39</v>
      </c>
      <c r="H309" s="74">
        <v>31</v>
      </c>
      <c r="I309" s="22">
        <v>8</v>
      </c>
      <c r="L309" s="42"/>
      <c r="M309" s="31"/>
    </row>
    <row r="310" spans="1:13" s="50" customFormat="1" ht="12.95" customHeight="1" x14ac:dyDescent="0.2">
      <c r="A310" s="19"/>
      <c r="B310" s="20">
        <v>307</v>
      </c>
      <c r="C310" s="1">
        <v>0.29449999999999998</v>
      </c>
      <c r="D310" s="16">
        <v>42843</v>
      </c>
      <c r="E310" s="21">
        <v>3</v>
      </c>
      <c r="F310" s="59">
        <v>0.14829999999999999</v>
      </c>
      <c r="G310" s="91">
        <f t="shared" si="4"/>
        <v>31</v>
      </c>
      <c r="H310" s="74">
        <v>29</v>
      </c>
      <c r="I310" s="22">
        <v>2</v>
      </c>
      <c r="L310" s="42"/>
      <c r="M310" s="31"/>
    </row>
    <row r="311" spans="1:13" s="50" customFormat="1" ht="12.95" customHeight="1" x14ac:dyDescent="0.2">
      <c r="A311" s="19"/>
      <c r="B311" s="20">
        <v>308</v>
      </c>
      <c r="C311" s="1">
        <v>0.25900000000000001</v>
      </c>
      <c r="D311" s="16">
        <v>42843</v>
      </c>
      <c r="E311" s="21">
        <v>3</v>
      </c>
      <c r="F311" s="59">
        <v>0.13800000000000001</v>
      </c>
      <c r="G311" s="91">
        <f t="shared" si="4"/>
        <v>67</v>
      </c>
      <c r="H311" s="74">
        <v>18</v>
      </c>
      <c r="I311" s="22">
        <v>49</v>
      </c>
      <c r="L311" s="42"/>
      <c r="M311" s="31"/>
    </row>
    <row r="312" spans="1:13" s="50" customFormat="1" ht="12.95" customHeight="1" x14ac:dyDescent="0.2">
      <c r="A312" s="19"/>
      <c r="B312" s="20">
        <v>309</v>
      </c>
      <c r="C312" s="1">
        <v>0.26240000000000002</v>
      </c>
      <c r="D312" s="16">
        <v>42844</v>
      </c>
      <c r="E312" s="21">
        <v>4</v>
      </c>
      <c r="F312" s="59">
        <v>0.13550000000000001</v>
      </c>
      <c r="G312" s="91">
        <f t="shared" si="4"/>
        <v>50</v>
      </c>
      <c r="H312" s="74">
        <v>18</v>
      </c>
      <c r="I312" s="22">
        <v>32</v>
      </c>
      <c r="L312" s="42"/>
      <c r="M312" s="31"/>
    </row>
    <row r="313" spans="1:13" s="50" customFormat="1" ht="12.95" customHeight="1" x14ac:dyDescent="0.2">
      <c r="A313" s="19"/>
      <c r="B313" s="20">
        <v>310</v>
      </c>
      <c r="C313" s="1">
        <v>0.20030000000000001</v>
      </c>
      <c r="D313" s="16">
        <v>42844</v>
      </c>
      <c r="E313" s="21">
        <v>4</v>
      </c>
      <c r="F313" s="59">
        <v>9.0300000000000005E-2</v>
      </c>
      <c r="G313" s="91">
        <f t="shared" si="4"/>
        <v>46</v>
      </c>
      <c r="H313" s="74">
        <v>37</v>
      </c>
      <c r="I313" s="22">
        <v>9</v>
      </c>
      <c r="L313" s="42"/>
      <c r="M313" s="31"/>
    </row>
    <row r="314" spans="1:13" s="50" customFormat="1" ht="12.95" customHeight="1" x14ac:dyDescent="0.2">
      <c r="A314" s="19"/>
      <c r="B314" s="20">
        <v>311</v>
      </c>
      <c r="C314" s="1">
        <v>0.34760000000000002</v>
      </c>
      <c r="D314" s="16">
        <v>42844</v>
      </c>
      <c r="E314" s="21">
        <v>4</v>
      </c>
      <c r="F314" s="59">
        <v>0.18440000000000001</v>
      </c>
      <c r="G314" s="91">
        <f t="shared" si="4"/>
        <v>41</v>
      </c>
      <c r="H314" s="74">
        <v>1</v>
      </c>
      <c r="I314" s="22">
        <v>40</v>
      </c>
      <c r="L314" s="42"/>
      <c r="M314" s="31"/>
    </row>
    <row r="315" spans="1:13" s="50" customFormat="1" ht="12.95" customHeight="1" x14ac:dyDescent="0.2">
      <c r="A315" s="19"/>
      <c r="B315" s="20">
        <v>312</v>
      </c>
      <c r="C315" s="1">
        <v>0.20349999999999999</v>
      </c>
      <c r="D315" s="16">
        <v>42844</v>
      </c>
      <c r="E315" s="21">
        <v>4</v>
      </c>
      <c r="F315" s="59">
        <v>9.8000000000000004E-2</v>
      </c>
      <c r="G315" s="91">
        <f t="shared" si="4"/>
        <v>44</v>
      </c>
      <c r="H315" s="74">
        <v>39</v>
      </c>
      <c r="I315" s="22">
        <v>5</v>
      </c>
      <c r="L315" s="42"/>
      <c r="M315" s="31"/>
    </row>
    <row r="316" spans="1:13" s="50" customFormat="1" ht="12.95" customHeight="1" x14ac:dyDescent="0.2">
      <c r="A316" s="19"/>
      <c r="B316" s="20">
        <v>313</v>
      </c>
      <c r="C316" s="1">
        <v>0.1749</v>
      </c>
      <c r="D316" s="16">
        <v>42844</v>
      </c>
      <c r="E316" s="21">
        <v>4</v>
      </c>
      <c r="F316" s="59">
        <v>8.5800000000000001E-2</v>
      </c>
      <c r="G316" s="91">
        <f t="shared" si="4"/>
        <v>59</v>
      </c>
      <c r="H316" s="74">
        <v>53</v>
      </c>
      <c r="I316" s="22">
        <v>6</v>
      </c>
      <c r="L316" s="42"/>
      <c r="M316" s="31"/>
    </row>
    <row r="317" spans="1:13" s="50" customFormat="1" ht="12.95" customHeight="1" x14ac:dyDescent="0.2">
      <c r="A317" s="19"/>
      <c r="B317" s="20">
        <v>314</v>
      </c>
      <c r="C317" s="1">
        <v>0.20280000000000001</v>
      </c>
      <c r="D317" s="16">
        <v>42843</v>
      </c>
      <c r="E317" s="21">
        <v>3</v>
      </c>
      <c r="F317" s="59">
        <v>9.3299999999999994E-2</v>
      </c>
      <c r="G317" s="91">
        <f t="shared" si="4"/>
        <v>67</v>
      </c>
      <c r="H317" s="74">
        <v>59</v>
      </c>
      <c r="I317" s="22">
        <v>8</v>
      </c>
      <c r="L317" s="42"/>
      <c r="M317" s="31"/>
    </row>
    <row r="318" spans="1:13" s="50" customFormat="1" ht="12.95" customHeight="1" x14ac:dyDescent="0.2">
      <c r="A318" s="19"/>
      <c r="B318" s="20">
        <v>315</v>
      </c>
      <c r="C318" s="1">
        <v>0.1835</v>
      </c>
      <c r="D318" s="16">
        <v>42844</v>
      </c>
      <c r="E318" s="21">
        <v>4</v>
      </c>
      <c r="F318" s="59">
        <v>9.6000000000000002E-2</v>
      </c>
      <c r="G318" s="91">
        <f t="shared" si="4"/>
        <v>88</v>
      </c>
      <c r="H318" s="74">
        <v>77</v>
      </c>
      <c r="I318" s="22">
        <v>11</v>
      </c>
      <c r="L318" s="42"/>
      <c r="M318" s="31"/>
    </row>
    <row r="319" spans="1:13" s="50" customFormat="1" ht="12.95" customHeight="1" x14ac:dyDescent="0.2">
      <c r="A319" s="19"/>
      <c r="B319" s="20">
        <v>316</v>
      </c>
      <c r="C319" s="1">
        <v>0.2989</v>
      </c>
      <c r="D319" s="16">
        <v>42842</v>
      </c>
      <c r="E319" s="21">
        <v>2</v>
      </c>
      <c r="F319" s="59">
        <v>0.1613</v>
      </c>
      <c r="G319" s="91">
        <f t="shared" si="4"/>
        <v>67</v>
      </c>
      <c r="H319" s="74">
        <v>60</v>
      </c>
      <c r="I319" s="22">
        <v>7</v>
      </c>
      <c r="L319" s="42"/>
      <c r="M319" s="31"/>
    </row>
    <row r="320" spans="1:13" s="50" customFormat="1" ht="12.95" customHeight="1" x14ac:dyDescent="0.2">
      <c r="A320" s="19"/>
      <c r="B320" s="20">
        <v>317</v>
      </c>
      <c r="C320" s="1">
        <v>0.25640000000000002</v>
      </c>
      <c r="D320" s="16">
        <v>42843</v>
      </c>
      <c r="E320" s="21">
        <v>3</v>
      </c>
      <c r="F320" s="59">
        <v>0.1421</v>
      </c>
      <c r="G320" s="91">
        <f t="shared" si="4"/>
        <v>74</v>
      </c>
      <c r="H320" s="74">
        <v>65</v>
      </c>
      <c r="I320" s="22">
        <v>9</v>
      </c>
      <c r="L320" s="42"/>
      <c r="M320" s="31"/>
    </row>
    <row r="321" spans="1:13" s="50" customFormat="1" ht="12.95" customHeight="1" x14ac:dyDescent="0.2">
      <c r="A321" s="19"/>
      <c r="B321" s="20">
        <v>318</v>
      </c>
      <c r="C321" s="1">
        <v>0.17419999999999999</v>
      </c>
      <c r="D321" s="16">
        <v>42844</v>
      </c>
      <c r="E321" s="21">
        <v>4</v>
      </c>
      <c r="F321" s="59">
        <v>8.3799999999999999E-2</v>
      </c>
      <c r="G321" s="91">
        <f t="shared" si="4"/>
        <v>80</v>
      </c>
      <c r="H321" s="74">
        <v>76</v>
      </c>
      <c r="I321" s="22">
        <v>4</v>
      </c>
      <c r="L321" s="42"/>
      <c r="M321" s="31"/>
    </row>
    <row r="322" spans="1:13" s="50" customFormat="1" ht="12.95" customHeight="1" x14ac:dyDescent="0.2">
      <c r="A322" s="19"/>
      <c r="B322" s="20">
        <v>319</v>
      </c>
      <c r="C322" s="1">
        <v>0.23169999999999999</v>
      </c>
      <c r="D322" s="16">
        <v>42843</v>
      </c>
      <c r="E322" s="21">
        <v>3</v>
      </c>
      <c r="F322" s="59">
        <v>0.11169999999999999</v>
      </c>
      <c r="G322" s="91">
        <f t="shared" si="4"/>
        <v>65</v>
      </c>
      <c r="H322" s="74">
        <v>8</v>
      </c>
      <c r="I322" s="22">
        <v>57</v>
      </c>
      <c r="L322" s="42"/>
      <c r="M322" s="31"/>
    </row>
    <row r="323" spans="1:13" s="50" customFormat="1" ht="12.95" customHeight="1" x14ac:dyDescent="0.2">
      <c r="A323" s="19"/>
      <c r="B323" s="20">
        <v>320</v>
      </c>
      <c r="C323" s="1">
        <v>0.22989999999999999</v>
      </c>
      <c r="D323" s="16">
        <v>42843</v>
      </c>
      <c r="E323" s="21">
        <v>3</v>
      </c>
      <c r="F323" s="59">
        <v>0.1217</v>
      </c>
      <c r="G323" s="91">
        <f t="shared" si="4"/>
        <v>108</v>
      </c>
      <c r="H323" s="74">
        <v>105</v>
      </c>
      <c r="I323" s="22">
        <v>3</v>
      </c>
      <c r="L323" s="42"/>
      <c r="M323" s="31"/>
    </row>
    <row r="324" spans="1:13" s="50" customFormat="1" ht="12.95" customHeight="1" x14ac:dyDescent="0.2">
      <c r="A324" s="19"/>
      <c r="B324" s="20">
        <v>321</v>
      </c>
      <c r="C324" s="1">
        <v>0.21310000000000001</v>
      </c>
      <c r="D324" s="16">
        <v>42844</v>
      </c>
      <c r="E324" s="21">
        <v>4</v>
      </c>
      <c r="F324" s="59">
        <v>0.10630000000000001</v>
      </c>
      <c r="G324" s="91">
        <f t="shared" si="4"/>
        <v>84</v>
      </c>
      <c r="H324" s="74">
        <v>69</v>
      </c>
      <c r="I324" s="22">
        <v>15</v>
      </c>
      <c r="L324" s="42"/>
      <c r="M324" s="31"/>
    </row>
    <row r="325" spans="1:13" s="50" customFormat="1" ht="12.95" customHeight="1" x14ac:dyDescent="0.2">
      <c r="A325" s="19"/>
      <c r="B325" s="20">
        <v>322</v>
      </c>
      <c r="C325" s="1">
        <v>0.25800000000000001</v>
      </c>
      <c r="D325" s="16">
        <v>42844</v>
      </c>
      <c r="E325" s="21">
        <v>4</v>
      </c>
      <c r="F325" s="59">
        <v>0.1278</v>
      </c>
      <c r="G325" s="91">
        <f t="shared" si="4"/>
        <v>65</v>
      </c>
      <c r="H325" s="74">
        <v>32</v>
      </c>
      <c r="I325" s="22">
        <v>33</v>
      </c>
      <c r="L325" s="42"/>
      <c r="M325" s="31"/>
    </row>
    <row r="326" spans="1:13" s="50" customFormat="1" ht="12.95" customHeight="1" x14ac:dyDescent="0.2">
      <c r="A326" s="19"/>
      <c r="B326" s="20">
        <v>323</v>
      </c>
      <c r="C326" s="1">
        <v>0.23150000000000001</v>
      </c>
      <c r="D326" s="16">
        <v>42844</v>
      </c>
      <c r="E326" s="21">
        <v>4</v>
      </c>
      <c r="F326" s="59">
        <v>9.4700000000000006E-2</v>
      </c>
      <c r="G326" s="91">
        <f t="shared" ref="G326:G360" si="5">H326+I326</f>
        <v>79</v>
      </c>
      <c r="H326" s="74">
        <v>0</v>
      </c>
      <c r="I326" s="22">
        <v>79</v>
      </c>
      <c r="L326" s="42"/>
      <c r="M326" s="31"/>
    </row>
    <row r="327" spans="1:13" s="50" customFormat="1" ht="12.95" customHeight="1" x14ac:dyDescent="0.2">
      <c r="A327" s="19"/>
      <c r="B327" s="20">
        <v>324</v>
      </c>
      <c r="C327" s="1">
        <v>0.23119999999999999</v>
      </c>
      <c r="D327" s="16">
        <v>42843</v>
      </c>
      <c r="E327" s="21">
        <v>3</v>
      </c>
      <c r="F327" s="59">
        <v>6.4500000000000002E-2</v>
      </c>
      <c r="G327" s="91">
        <f t="shared" si="5"/>
        <v>122</v>
      </c>
      <c r="H327" s="74">
        <v>98</v>
      </c>
      <c r="I327" s="22">
        <v>24</v>
      </c>
      <c r="L327" s="42"/>
      <c r="M327" s="31"/>
    </row>
    <row r="328" spans="1:13" s="50" customFormat="1" ht="12.95" customHeight="1" x14ac:dyDescent="0.2">
      <c r="A328" s="19"/>
      <c r="B328" s="20">
        <v>325</v>
      </c>
      <c r="C328" s="1">
        <v>6.8199999999999997E-2</v>
      </c>
      <c r="D328" s="16">
        <v>42841</v>
      </c>
      <c r="E328" s="21">
        <v>1</v>
      </c>
      <c r="F328" s="59">
        <v>1.14E-2</v>
      </c>
      <c r="G328" s="91">
        <f t="shared" si="5"/>
        <v>60</v>
      </c>
      <c r="H328" s="74">
        <v>39</v>
      </c>
      <c r="I328" s="22">
        <v>21</v>
      </c>
      <c r="L328" s="42"/>
      <c r="M328" s="31"/>
    </row>
    <row r="329" spans="1:13" s="50" customFormat="1" ht="12.95" customHeight="1" x14ac:dyDescent="0.2">
      <c r="A329" s="19"/>
      <c r="B329" s="20">
        <v>326</v>
      </c>
      <c r="C329" s="1">
        <v>0.1542</v>
      </c>
      <c r="D329" s="56">
        <v>42846</v>
      </c>
      <c r="E329" s="21">
        <v>6</v>
      </c>
      <c r="F329" s="59">
        <v>6.4199999999999993E-2</v>
      </c>
      <c r="G329" s="91">
        <f t="shared" si="5"/>
        <v>70</v>
      </c>
      <c r="H329" s="74">
        <v>59</v>
      </c>
      <c r="I329" s="22">
        <v>11</v>
      </c>
      <c r="L329" s="42"/>
      <c r="M329" s="31"/>
    </row>
    <row r="330" spans="1:13" s="50" customFormat="1" ht="12.95" customHeight="1" x14ac:dyDescent="0.2">
      <c r="A330" s="19"/>
      <c r="B330" s="20">
        <v>327</v>
      </c>
      <c r="C330" s="1">
        <v>0.12470000000000001</v>
      </c>
      <c r="D330" s="16">
        <v>42844</v>
      </c>
      <c r="E330" s="21">
        <v>4</v>
      </c>
      <c r="F330" s="59">
        <v>5.6099999999999997E-2</v>
      </c>
      <c r="G330" s="91">
        <f t="shared" si="5"/>
        <v>37</v>
      </c>
      <c r="H330" s="74">
        <v>0</v>
      </c>
      <c r="I330" s="22">
        <v>37</v>
      </c>
      <c r="L330" s="42"/>
      <c r="M330" s="31"/>
    </row>
    <row r="331" spans="1:13" s="50" customFormat="1" ht="12.95" customHeight="1" x14ac:dyDescent="0.2">
      <c r="A331" s="19"/>
      <c r="B331" s="20">
        <v>328</v>
      </c>
      <c r="C331" s="1">
        <v>0.17369999999999999</v>
      </c>
      <c r="D331" s="16">
        <v>42843</v>
      </c>
      <c r="E331" s="21">
        <v>3</v>
      </c>
      <c r="F331" s="59">
        <v>8.5599999999999996E-2</v>
      </c>
      <c r="G331" s="91">
        <f t="shared" si="5"/>
        <v>55</v>
      </c>
      <c r="H331" s="74">
        <v>47</v>
      </c>
      <c r="I331" s="22">
        <v>8</v>
      </c>
      <c r="L331" s="42"/>
      <c r="M331" s="31"/>
    </row>
    <row r="332" spans="1:13" s="50" customFormat="1" ht="12.95" customHeight="1" x14ac:dyDescent="0.2">
      <c r="A332" s="19"/>
      <c r="B332" s="20">
        <v>329</v>
      </c>
      <c r="C332" s="1">
        <v>0.15909999999999999</v>
      </c>
      <c r="D332" s="16">
        <v>42845</v>
      </c>
      <c r="E332" s="21">
        <v>5</v>
      </c>
      <c r="F332" s="59">
        <v>7.2400000000000006E-2</v>
      </c>
      <c r="G332" s="91">
        <f t="shared" si="5"/>
        <v>75</v>
      </c>
      <c r="H332" s="74">
        <v>56</v>
      </c>
      <c r="I332" s="22">
        <v>19</v>
      </c>
      <c r="L332" s="42"/>
      <c r="M332" s="31"/>
    </row>
    <row r="333" spans="1:13" s="50" customFormat="1" ht="12.95" customHeight="1" x14ac:dyDescent="0.2">
      <c r="A333" s="19"/>
      <c r="B333" s="20">
        <v>330</v>
      </c>
      <c r="C333" s="1">
        <v>0.1913</v>
      </c>
      <c r="D333" s="16">
        <v>42843</v>
      </c>
      <c r="E333" s="21">
        <v>3</v>
      </c>
      <c r="F333" s="59">
        <v>0.1018</v>
      </c>
      <c r="G333" s="91">
        <f t="shared" si="5"/>
        <v>43</v>
      </c>
      <c r="H333" s="74">
        <v>35</v>
      </c>
      <c r="I333" s="22">
        <v>8</v>
      </c>
      <c r="L333" s="42"/>
      <c r="M333" s="31"/>
    </row>
    <row r="334" spans="1:13" s="50" customFormat="1" ht="12.95" customHeight="1" x14ac:dyDescent="0.2">
      <c r="A334" s="19"/>
      <c r="B334" s="20">
        <v>331</v>
      </c>
      <c r="C334" s="1">
        <v>0.2198</v>
      </c>
      <c r="D334" s="16">
        <v>42844</v>
      </c>
      <c r="E334" s="21">
        <v>4</v>
      </c>
      <c r="F334" s="59">
        <v>0.1162</v>
      </c>
      <c r="G334" s="91">
        <f t="shared" si="5"/>
        <v>91</v>
      </c>
      <c r="H334" s="74">
        <v>87</v>
      </c>
      <c r="I334" s="22">
        <v>4</v>
      </c>
      <c r="L334" s="42"/>
      <c r="M334" s="31"/>
    </row>
    <row r="335" spans="1:13" s="50" customFormat="1" ht="12.95" customHeight="1" x14ac:dyDescent="0.2">
      <c r="A335" s="19"/>
      <c r="B335" s="20">
        <v>332</v>
      </c>
      <c r="C335" s="1">
        <v>0.26369999999999999</v>
      </c>
      <c r="D335" s="16">
        <v>42844</v>
      </c>
      <c r="E335" s="21">
        <v>4</v>
      </c>
      <c r="F335" s="59">
        <v>0.14080000000000001</v>
      </c>
      <c r="G335" s="91">
        <f t="shared" si="5"/>
        <v>36</v>
      </c>
      <c r="H335" s="74">
        <v>22</v>
      </c>
      <c r="I335" s="22">
        <v>14</v>
      </c>
      <c r="L335" s="42"/>
      <c r="M335" s="31"/>
    </row>
    <row r="336" spans="1:13" s="50" customFormat="1" ht="12.95" customHeight="1" x14ac:dyDescent="0.2">
      <c r="A336" s="19"/>
      <c r="B336" s="20">
        <v>333</v>
      </c>
      <c r="C336" s="1">
        <v>0.3654</v>
      </c>
      <c r="D336" s="16">
        <v>42845</v>
      </c>
      <c r="E336" s="21">
        <v>5</v>
      </c>
      <c r="F336" s="59">
        <v>0.1615</v>
      </c>
      <c r="G336" s="91">
        <f t="shared" si="5"/>
        <v>90</v>
      </c>
      <c r="H336" s="74">
        <v>29</v>
      </c>
      <c r="I336" s="22">
        <v>61</v>
      </c>
      <c r="L336" s="42"/>
      <c r="M336" s="31"/>
    </row>
    <row r="337" spans="1:13" s="50" customFormat="1" ht="12.95" customHeight="1" x14ac:dyDescent="0.2">
      <c r="A337" s="19"/>
      <c r="B337" s="20">
        <v>334</v>
      </c>
      <c r="C337" s="1">
        <v>0.29409999999999997</v>
      </c>
      <c r="D337" s="16">
        <v>42843</v>
      </c>
      <c r="E337" s="21">
        <v>3</v>
      </c>
      <c r="F337" s="59">
        <v>0.1469</v>
      </c>
      <c r="G337" s="91">
        <f t="shared" si="5"/>
        <v>71</v>
      </c>
      <c r="H337" s="74">
        <v>49</v>
      </c>
      <c r="I337" s="22">
        <v>22</v>
      </c>
      <c r="L337" s="42"/>
      <c r="M337" s="31"/>
    </row>
    <row r="338" spans="1:13" s="50" customFormat="1" ht="12.95" customHeight="1" x14ac:dyDescent="0.2">
      <c r="A338" s="19"/>
      <c r="B338" s="20">
        <v>335</v>
      </c>
      <c r="C338" s="1">
        <v>6.9800000000000001E-2</v>
      </c>
      <c r="D338" s="23" t="s">
        <v>37</v>
      </c>
      <c r="E338" s="21"/>
      <c r="F338" s="59"/>
      <c r="G338" s="91">
        <f t="shared" si="5"/>
        <v>0</v>
      </c>
      <c r="H338" s="74">
        <v>0</v>
      </c>
      <c r="I338" s="22">
        <v>0</v>
      </c>
      <c r="L338" s="42"/>
      <c r="M338" s="31"/>
    </row>
    <row r="339" spans="1:13" s="50" customFormat="1" ht="12.95" customHeight="1" x14ac:dyDescent="0.2">
      <c r="A339" s="19"/>
      <c r="B339" s="20">
        <v>336</v>
      </c>
      <c r="C339" s="1">
        <v>0.18079999999999999</v>
      </c>
      <c r="D339" s="56">
        <v>42844</v>
      </c>
      <c r="E339" s="21">
        <v>4</v>
      </c>
      <c r="F339" s="59">
        <v>8.8200000000000001E-2</v>
      </c>
      <c r="G339" s="91">
        <f t="shared" si="5"/>
        <v>52</v>
      </c>
      <c r="H339" s="74">
        <v>44</v>
      </c>
      <c r="I339" s="22">
        <v>8</v>
      </c>
      <c r="L339" s="42"/>
      <c r="M339" s="31"/>
    </row>
    <row r="340" spans="1:13" s="50" customFormat="1" ht="12.95" customHeight="1" x14ac:dyDescent="0.2">
      <c r="A340" s="19"/>
      <c r="B340" s="20">
        <v>337</v>
      </c>
      <c r="C340" s="1">
        <v>0.31950000000000001</v>
      </c>
      <c r="D340" s="56">
        <v>42841</v>
      </c>
      <c r="E340" s="21">
        <v>1</v>
      </c>
      <c r="F340" s="59">
        <v>0.12520000000000001</v>
      </c>
      <c r="G340" s="91">
        <f t="shared" si="5"/>
        <v>60</v>
      </c>
      <c r="H340" s="74">
        <v>0</v>
      </c>
      <c r="I340" s="22">
        <v>60</v>
      </c>
      <c r="L340" s="42"/>
      <c r="M340" s="31"/>
    </row>
    <row r="341" spans="1:13" s="50" customFormat="1" ht="12.95" customHeight="1" x14ac:dyDescent="0.2">
      <c r="A341" s="19"/>
      <c r="B341" s="20">
        <v>338</v>
      </c>
      <c r="C341" s="1">
        <v>0.1953</v>
      </c>
      <c r="D341" s="23">
        <v>42846</v>
      </c>
      <c r="E341" s="21">
        <v>6</v>
      </c>
      <c r="F341" s="59">
        <v>8.9800000000000005E-2</v>
      </c>
      <c r="G341" s="91">
        <f t="shared" si="5"/>
        <v>48</v>
      </c>
      <c r="H341" s="74">
        <v>24</v>
      </c>
      <c r="I341" s="22">
        <v>24</v>
      </c>
      <c r="L341" s="42"/>
      <c r="M341" s="31"/>
    </row>
    <row r="342" spans="1:13" s="50" customFormat="1" ht="12.95" customHeight="1" x14ac:dyDescent="0.2">
      <c r="A342" s="19"/>
      <c r="B342" s="20">
        <v>339</v>
      </c>
      <c r="C342" s="1">
        <v>0.25340000000000001</v>
      </c>
      <c r="D342" s="16">
        <v>42843</v>
      </c>
      <c r="E342" s="21">
        <v>3</v>
      </c>
      <c r="F342" s="59">
        <v>0.13500000000000001</v>
      </c>
      <c r="G342" s="91">
        <f t="shared" si="5"/>
        <v>74</v>
      </c>
      <c r="H342" s="74">
        <v>57</v>
      </c>
      <c r="I342" s="22">
        <v>17</v>
      </c>
      <c r="L342" s="42"/>
      <c r="M342" s="31"/>
    </row>
    <row r="343" spans="1:13" s="50" customFormat="1" ht="12.95" customHeight="1" x14ac:dyDescent="0.2">
      <c r="A343" s="19"/>
      <c r="B343" s="20">
        <v>340</v>
      </c>
      <c r="C343" s="1">
        <v>0.27260000000000001</v>
      </c>
      <c r="D343" s="16">
        <v>42843</v>
      </c>
      <c r="E343" s="21">
        <v>3</v>
      </c>
      <c r="F343" s="59">
        <v>0.14069999999999999</v>
      </c>
      <c r="G343" s="91">
        <f t="shared" si="5"/>
        <v>0</v>
      </c>
      <c r="H343" s="74"/>
      <c r="I343" s="22"/>
      <c r="L343" s="42"/>
      <c r="M343" s="31"/>
    </row>
    <row r="344" spans="1:13" s="50" customFormat="1" ht="12.95" customHeight="1" x14ac:dyDescent="0.2">
      <c r="A344" s="19"/>
      <c r="B344" s="20">
        <v>341</v>
      </c>
      <c r="C344" s="1">
        <v>0.18990000000000001</v>
      </c>
      <c r="D344" s="16">
        <v>42844</v>
      </c>
      <c r="E344" s="21">
        <v>4</v>
      </c>
      <c r="F344" s="59">
        <v>8.9399999999999993E-2</v>
      </c>
      <c r="G344" s="91">
        <f t="shared" si="5"/>
        <v>0</v>
      </c>
      <c r="H344" s="74"/>
      <c r="I344" s="22"/>
      <c r="L344" s="42"/>
      <c r="M344" s="31"/>
    </row>
    <row r="345" spans="1:13" s="50" customFormat="1" ht="12.95" customHeight="1" x14ac:dyDescent="0.2">
      <c r="A345" s="19">
        <v>42841</v>
      </c>
      <c r="B345" s="20">
        <v>342</v>
      </c>
      <c r="C345" s="1">
        <v>0.2918</v>
      </c>
      <c r="D345" s="56">
        <v>42846</v>
      </c>
      <c r="E345" s="21">
        <v>5</v>
      </c>
      <c r="F345" s="59"/>
      <c r="G345" s="91">
        <f t="shared" si="5"/>
        <v>0</v>
      </c>
      <c r="H345" s="74">
        <v>0</v>
      </c>
      <c r="I345" s="22">
        <v>0</v>
      </c>
      <c r="L345" s="42"/>
      <c r="M345" s="31"/>
    </row>
    <row r="346" spans="1:13" s="50" customFormat="1" ht="12.95" customHeight="1" x14ac:dyDescent="0.2">
      <c r="A346" s="19"/>
      <c r="B346" s="20">
        <v>343</v>
      </c>
      <c r="C346" s="1">
        <v>0.1038</v>
      </c>
      <c r="D346" s="23" t="s">
        <v>37</v>
      </c>
      <c r="E346" s="21"/>
      <c r="F346" s="59"/>
      <c r="G346" s="91">
        <f t="shared" si="5"/>
        <v>0</v>
      </c>
      <c r="H346" s="74">
        <v>0</v>
      </c>
      <c r="I346" s="22">
        <v>0</v>
      </c>
      <c r="L346" s="42"/>
      <c r="M346" s="31"/>
    </row>
    <row r="347" spans="1:13" s="50" customFormat="1" ht="12.95" customHeight="1" x14ac:dyDescent="0.2">
      <c r="A347" s="19"/>
      <c r="B347" s="20">
        <v>344</v>
      </c>
      <c r="C347" s="1">
        <v>0.17599999999999999</v>
      </c>
      <c r="D347" s="23" t="s">
        <v>37</v>
      </c>
      <c r="E347" s="21"/>
      <c r="F347" s="59"/>
      <c r="G347" s="91">
        <f t="shared" si="5"/>
        <v>0</v>
      </c>
      <c r="H347" s="74">
        <v>0</v>
      </c>
      <c r="I347" s="22">
        <v>0</v>
      </c>
      <c r="L347" s="42"/>
      <c r="M347" s="31"/>
    </row>
    <row r="348" spans="1:13" s="50" customFormat="1" ht="12.95" customHeight="1" x14ac:dyDescent="0.2">
      <c r="A348" s="19"/>
      <c r="B348" s="20">
        <v>345</v>
      </c>
      <c r="C348" s="1">
        <v>0.23430000000000001</v>
      </c>
      <c r="D348" s="56">
        <v>42842</v>
      </c>
      <c r="E348" s="21">
        <v>1</v>
      </c>
      <c r="F348" s="59">
        <v>6.13E-2</v>
      </c>
      <c r="G348" s="91">
        <f t="shared" si="5"/>
        <v>81</v>
      </c>
      <c r="H348" s="74">
        <v>2</v>
      </c>
      <c r="I348" s="22">
        <v>79</v>
      </c>
      <c r="L348" s="42"/>
      <c r="M348" s="31"/>
    </row>
    <row r="349" spans="1:13" s="50" customFormat="1" ht="12.95" customHeight="1" x14ac:dyDescent="0.2">
      <c r="A349" s="19"/>
      <c r="B349" s="20">
        <v>346</v>
      </c>
      <c r="C349" s="1">
        <v>0.27750000000000002</v>
      </c>
      <c r="D349" s="56">
        <v>42842</v>
      </c>
      <c r="E349" s="21">
        <v>1</v>
      </c>
      <c r="F349" s="59">
        <v>0.1163</v>
      </c>
      <c r="G349" s="91">
        <f t="shared" si="5"/>
        <v>52</v>
      </c>
      <c r="H349" s="74">
        <v>43</v>
      </c>
      <c r="I349" s="22">
        <v>9</v>
      </c>
      <c r="L349" s="42"/>
      <c r="M349" s="31"/>
    </row>
    <row r="350" spans="1:13" s="50" customFormat="1" ht="12.95" customHeight="1" x14ac:dyDescent="0.2">
      <c r="A350" s="19"/>
      <c r="B350" s="20">
        <v>347</v>
      </c>
      <c r="C350" s="1">
        <v>0.21659999999999999</v>
      </c>
      <c r="D350" s="23" t="s">
        <v>37</v>
      </c>
      <c r="E350" s="21"/>
      <c r="F350" s="59"/>
      <c r="G350" s="91">
        <f t="shared" si="5"/>
        <v>0</v>
      </c>
      <c r="H350" s="74">
        <v>0</v>
      </c>
      <c r="I350" s="22">
        <v>0</v>
      </c>
      <c r="L350" s="42"/>
      <c r="M350" s="31"/>
    </row>
    <row r="351" spans="1:13" s="50" customFormat="1" ht="12.95" customHeight="1" x14ac:dyDescent="0.2">
      <c r="A351" s="19"/>
      <c r="B351" s="20">
        <v>348</v>
      </c>
      <c r="C351" s="1">
        <v>0.23469999999999999</v>
      </c>
      <c r="D351" s="56">
        <v>42842</v>
      </c>
      <c r="E351" s="21">
        <v>1</v>
      </c>
      <c r="F351" s="59">
        <v>7.3999999999999996E-2</v>
      </c>
      <c r="G351" s="91">
        <f t="shared" si="5"/>
        <v>106</v>
      </c>
      <c r="H351" s="74">
        <v>15</v>
      </c>
      <c r="I351" s="22">
        <v>91</v>
      </c>
      <c r="L351" s="42"/>
      <c r="M351" s="31"/>
    </row>
    <row r="352" spans="1:13" s="50" customFormat="1" ht="12.95" customHeight="1" x14ac:dyDescent="0.2">
      <c r="A352" s="19"/>
      <c r="B352" s="20">
        <v>349</v>
      </c>
      <c r="C352" s="1">
        <v>0.26900000000000002</v>
      </c>
      <c r="D352" s="23" t="s">
        <v>37</v>
      </c>
      <c r="E352" s="21"/>
      <c r="F352" s="59"/>
      <c r="G352" s="91">
        <f t="shared" si="5"/>
        <v>0</v>
      </c>
      <c r="H352" s="74">
        <v>0</v>
      </c>
      <c r="I352" s="22">
        <v>0</v>
      </c>
      <c r="L352" s="42"/>
      <c r="M352" s="31"/>
    </row>
    <row r="353" spans="1:13" s="50" customFormat="1" ht="12.95" customHeight="1" x14ac:dyDescent="0.2">
      <c r="A353" s="19"/>
      <c r="B353" s="20">
        <v>350</v>
      </c>
      <c r="C353" s="1">
        <v>0.28720000000000001</v>
      </c>
      <c r="D353" s="23">
        <v>42843</v>
      </c>
      <c r="E353" s="21">
        <v>2</v>
      </c>
      <c r="F353" s="59">
        <v>0.15129999999999999</v>
      </c>
      <c r="G353" s="91">
        <f t="shared" si="5"/>
        <v>44</v>
      </c>
      <c r="H353" s="74">
        <v>40</v>
      </c>
      <c r="I353" s="22">
        <v>4</v>
      </c>
      <c r="L353" s="42"/>
      <c r="M353" s="31"/>
    </row>
    <row r="354" spans="1:13" s="50" customFormat="1" ht="12.95" customHeight="1" x14ac:dyDescent="0.2">
      <c r="A354" s="19"/>
      <c r="B354" s="20">
        <v>351</v>
      </c>
      <c r="C354" s="1">
        <v>0.18090000000000001</v>
      </c>
      <c r="D354" s="23">
        <v>42845</v>
      </c>
      <c r="E354" s="21">
        <v>4</v>
      </c>
      <c r="F354" s="59">
        <v>7.1400000000000005E-2</v>
      </c>
      <c r="G354" s="91">
        <f t="shared" si="5"/>
        <v>61</v>
      </c>
      <c r="H354" s="74">
        <v>55</v>
      </c>
      <c r="I354" s="22">
        <v>6</v>
      </c>
      <c r="L354" s="42"/>
      <c r="M354" s="31"/>
    </row>
    <row r="355" spans="1:13" s="50" customFormat="1" ht="12.95" customHeight="1" x14ac:dyDescent="0.2">
      <c r="A355" s="19"/>
      <c r="B355" s="20">
        <v>352</v>
      </c>
      <c r="C355" s="1">
        <v>0.18590000000000001</v>
      </c>
      <c r="D355" s="56">
        <v>42846</v>
      </c>
      <c r="E355" s="21">
        <v>5</v>
      </c>
      <c r="F355" s="59">
        <v>7.9799999999999996E-2</v>
      </c>
      <c r="G355" s="91">
        <f t="shared" si="5"/>
        <v>57</v>
      </c>
      <c r="H355" s="74">
        <v>52</v>
      </c>
      <c r="I355" s="22">
        <v>5</v>
      </c>
      <c r="L355" s="42"/>
      <c r="M355" s="31"/>
    </row>
    <row r="356" spans="1:13" s="50" customFormat="1" ht="12.95" customHeight="1" x14ac:dyDescent="0.2">
      <c r="A356" s="19"/>
      <c r="B356" s="20">
        <v>353</v>
      </c>
      <c r="C356" s="1">
        <v>0.28960000000000002</v>
      </c>
      <c r="D356" s="16">
        <v>42844</v>
      </c>
      <c r="E356" s="21">
        <v>3</v>
      </c>
      <c r="F356" s="59">
        <v>0.159</v>
      </c>
      <c r="G356" s="91">
        <f t="shared" si="5"/>
        <v>89</v>
      </c>
      <c r="H356" s="74">
        <v>0</v>
      </c>
      <c r="I356" s="22">
        <v>89</v>
      </c>
      <c r="L356" s="42"/>
      <c r="M356" s="31"/>
    </row>
    <row r="357" spans="1:13" s="50" customFormat="1" ht="12.95" customHeight="1" x14ac:dyDescent="0.2">
      <c r="A357" s="19"/>
      <c r="B357" s="20">
        <v>354</v>
      </c>
      <c r="C357" s="1">
        <v>0.19020000000000001</v>
      </c>
      <c r="D357" s="23">
        <v>42845</v>
      </c>
      <c r="E357" s="21">
        <v>4</v>
      </c>
      <c r="F357" s="59">
        <v>9.1499999999999998E-2</v>
      </c>
      <c r="G357" s="91">
        <f t="shared" si="5"/>
        <v>75</v>
      </c>
      <c r="H357" s="74">
        <v>75</v>
      </c>
      <c r="I357" s="22">
        <v>0</v>
      </c>
      <c r="L357" s="42"/>
      <c r="M357" s="31"/>
    </row>
    <row r="358" spans="1:13" s="50" customFormat="1" ht="12.95" customHeight="1" x14ac:dyDescent="0.2">
      <c r="A358" s="19"/>
      <c r="B358" s="20">
        <v>355</v>
      </c>
      <c r="C358" s="1">
        <v>0.2979</v>
      </c>
      <c r="D358" s="16">
        <v>42843</v>
      </c>
      <c r="E358" s="21">
        <v>2</v>
      </c>
      <c r="F358" s="59">
        <v>0.1525</v>
      </c>
      <c r="G358" s="91">
        <f t="shared" si="5"/>
        <v>38</v>
      </c>
      <c r="H358" s="74">
        <v>29</v>
      </c>
      <c r="I358" s="22">
        <v>9</v>
      </c>
      <c r="L358" s="42"/>
      <c r="M358" s="31"/>
    </row>
    <row r="359" spans="1:13" s="50" customFormat="1" ht="12.95" customHeight="1" x14ac:dyDescent="0.2">
      <c r="A359" s="19"/>
      <c r="B359" s="20">
        <v>356</v>
      </c>
      <c r="C359" s="1">
        <v>0.23780000000000001</v>
      </c>
      <c r="D359" s="16">
        <v>42843</v>
      </c>
      <c r="E359" s="21">
        <v>2</v>
      </c>
      <c r="F359" s="59">
        <v>0.12909999999999999</v>
      </c>
      <c r="G359" s="91">
        <f t="shared" si="5"/>
        <v>95</v>
      </c>
      <c r="H359" s="74">
        <v>69</v>
      </c>
      <c r="I359" s="22">
        <v>26</v>
      </c>
      <c r="L359" s="42"/>
      <c r="M359" s="31"/>
    </row>
    <row r="360" spans="1:13" s="50" customFormat="1" ht="12.95" customHeight="1" x14ac:dyDescent="0.2">
      <c r="A360" s="19"/>
      <c r="B360" s="20">
        <v>357</v>
      </c>
      <c r="C360" s="1">
        <v>0.22670000000000001</v>
      </c>
      <c r="D360" s="23">
        <v>42845</v>
      </c>
      <c r="E360" s="21">
        <v>4</v>
      </c>
      <c r="F360" s="59">
        <v>0.10929999999999999</v>
      </c>
      <c r="G360" s="91">
        <f t="shared" si="5"/>
        <v>41</v>
      </c>
      <c r="H360" s="74">
        <v>39</v>
      </c>
      <c r="I360" s="22">
        <v>2</v>
      </c>
      <c r="L360" s="42"/>
      <c r="M360" s="31"/>
    </row>
    <row r="361" spans="1:13" ht="12.95" customHeight="1" x14ac:dyDescent="0.2">
      <c r="C361" s="2">
        <f>SUM(C4:C360)</f>
        <v>99.186299999999932</v>
      </c>
      <c r="F361" s="60">
        <f t="shared" ref="F361:I361" si="6">SUM(F4:F360)</f>
        <v>46.727499999999985</v>
      </c>
      <c r="G361" s="6">
        <f t="shared" si="6"/>
        <v>17386</v>
      </c>
      <c r="H361" s="6">
        <f t="shared" si="6"/>
        <v>13292</v>
      </c>
      <c r="I361" s="6">
        <f t="shared" si="6"/>
        <v>4094</v>
      </c>
    </row>
    <row r="362" spans="1:13" ht="12.95" customHeight="1" x14ac:dyDescent="0.2">
      <c r="I362" s="6">
        <f>SUM(H361:I361)</f>
        <v>17386</v>
      </c>
    </row>
    <row r="367" spans="1:13" ht="12.95" customHeight="1" x14ac:dyDescent="0.2">
      <c r="B367" s="6">
        <v>546</v>
      </c>
    </row>
    <row r="368" spans="1:13" ht="12.95" customHeight="1" x14ac:dyDescent="0.2">
      <c r="B368" s="6">
        <v>682</v>
      </c>
    </row>
    <row r="369" spans="2:2" ht="12.95" customHeight="1" x14ac:dyDescent="0.2">
      <c r="B369" s="6">
        <v>190</v>
      </c>
    </row>
    <row r="370" spans="2:2" ht="12.95" customHeight="1" x14ac:dyDescent="0.2">
      <c r="B370" s="6">
        <v>121</v>
      </c>
    </row>
    <row r="371" spans="2:2" ht="12.95" customHeight="1" x14ac:dyDescent="0.2">
      <c r="B371" s="6">
        <v>63</v>
      </c>
    </row>
    <row r="372" spans="2:2" ht="12.95" customHeight="1" x14ac:dyDescent="0.2">
      <c r="B372" s="6">
        <v>26</v>
      </c>
    </row>
    <row r="373" spans="2:2" ht="12.95" customHeight="1" x14ac:dyDescent="0.2">
      <c r="B373" s="6">
        <f>SUM(B367:B372)</f>
        <v>1628</v>
      </c>
    </row>
    <row r="707" spans="6:6" ht="12.95" customHeight="1" x14ac:dyDescent="0.2">
      <c r="F707" s="61" t="s">
        <v>7</v>
      </c>
    </row>
    <row r="1453" spans="5:5" ht="12.95" customHeight="1" x14ac:dyDescent="0.2">
      <c r="E1453" s="27">
        <v>8</v>
      </c>
    </row>
  </sheetData>
  <mergeCells count="4">
    <mergeCell ref="L2:M2"/>
    <mergeCell ref="A1:B1"/>
    <mergeCell ref="E1:F1"/>
    <mergeCell ref="G1:J1"/>
  </mergeCells>
  <pageMargins left="0.7" right="0.7" top="0.75" bottom="0.75" header="0.3" footer="0.3"/>
  <pageSetup orientation="portrait"/>
  <rowBreaks count="1" manualBreakCount="1">
    <brk id="10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O1478"/>
  <sheetViews>
    <sheetView workbookViewId="0">
      <pane ySplit="3" topLeftCell="A4" activePane="bottomLeft" state="frozen"/>
      <selection pane="bottomLeft" activeCell="T366" sqref="T366"/>
    </sheetView>
  </sheetViews>
  <sheetFormatPr defaultColWidth="9.140625" defaultRowHeight="12.95" customHeight="1" x14ac:dyDescent="0.2"/>
  <cols>
    <col min="1" max="1" width="9.140625" style="27"/>
    <col min="2" max="2" width="7.42578125" style="6" customWidth="1"/>
    <col min="3" max="3" width="9.140625" style="33"/>
    <col min="4" max="4" width="9.140625" style="3"/>
    <col min="5" max="5" width="9.140625" style="27"/>
    <col min="6" max="6" width="9.140625" style="61"/>
    <col min="7" max="9" width="9.140625" style="69"/>
    <col min="10" max="10" width="9.140625" style="27"/>
    <col min="11" max="11" width="2.140625" style="27" customWidth="1"/>
    <col min="12" max="16384" width="9.140625" style="27"/>
  </cols>
  <sheetData>
    <row r="1" spans="1:14" ht="12.95" customHeight="1" thickBot="1" x14ac:dyDescent="0.25">
      <c r="A1" s="101" t="s">
        <v>18</v>
      </c>
      <c r="B1" s="101"/>
      <c r="C1" s="51" t="s">
        <v>19</v>
      </c>
      <c r="D1" s="5"/>
      <c r="E1" s="103" t="s">
        <v>12</v>
      </c>
      <c r="F1" s="103"/>
      <c r="G1" s="102"/>
      <c r="H1" s="102"/>
      <c r="I1" s="102"/>
      <c r="J1" s="102"/>
    </row>
    <row r="2" spans="1:14" ht="12.95" customHeight="1" thickBot="1" x14ac:dyDescent="0.25">
      <c r="A2" s="27" t="s">
        <v>13</v>
      </c>
      <c r="C2" s="33" t="s">
        <v>14</v>
      </c>
      <c r="D2" s="7">
        <v>1393</v>
      </c>
      <c r="E2" s="27" t="s">
        <v>44</v>
      </c>
      <c r="F2" s="57">
        <v>381</v>
      </c>
      <c r="G2" s="70"/>
      <c r="H2" s="70"/>
      <c r="I2" s="70"/>
      <c r="J2" s="28"/>
      <c r="L2" s="99" t="s">
        <v>27</v>
      </c>
      <c r="M2" s="100"/>
    </row>
    <row r="3" spans="1:14" ht="33.75" customHeight="1" thickBot="1" x14ac:dyDescent="0.25">
      <c r="A3" s="9" t="s">
        <v>24</v>
      </c>
      <c r="B3" s="10" t="s">
        <v>3</v>
      </c>
      <c r="C3" s="11" t="s">
        <v>0</v>
      </c>
      <c r="D3" s="12" t="s">
        <v>2</v>
      </c>
      <c r="E3" s="10" t="s">
        <v>1</v>
      </c>
      <c r="F3" s="58" t="s">
        <v>4</v>
      </c>
      <c r="G3" s="29" t="s">
        <v>41</v>
      </c>
      <c r="H3" s="29" t="s">
        <v>42</v>
      </c>
      <c r="I3" s="29" t="s">
        <v>43</v>
      </c>
      <c r="L3" s="38" t="s">
        <v>5</v>
      </c>
      <c r="M3" s="43" t="s">
        <v>6</v>
      </c>
      <c r="N3" s="43" t="s">
        <v>29</v>
      </c>
    </row>
    <row r="4" spans="1:14" ht="12.95" customHeight="1" x14ac:dyDescent="0.2">
      <c r="A4" s="13">
        <v>42836</v>
      </c>
      <c r="B4" s="14">
        <v>1</v>
      </c>
      <c r="C4" s="15">
        <v>0.30890000000000001</v>
      </c>
      <c r="D4" s="16">
        <v>42839</v>
      </c>
      <c r="E4" s="17">
        <v>3</v>
      </c>
      <c r="F4" s="59">
        <v>0.12520000000000001</v>
      </c>
      <c r="G4" s="18">
        <f>H4+I4</f>
        <v>73</v>
      </c>
      <c r="H4" s="73">
        <v>65</v>
      </c>
      <c r="I4" s="18">
        <v>8</v>
      </c>
      <c r="L4" s="44">
        <v>42836</v>
      </c>
      <c r="M4" s="36">
        <v>38</v>
      </c>
      <c r="N4" s="36">
        <f>M4+92</f>
        <v>130</v>
      </c>
    </row>
    <row r="5" spans="1:14" ht="12.95" customHeight="1" x14ac:dyDescent="0.2">
      <c r="A5" s="19"/>
      <c r="B5" s="20">
        <v>2</v>
      </c>
      <c r="C5" s="1">
        <v>0.23619999999999999</v>
      </c>
      <c r="D5" s="16">
        <v>42841</v>
      </c>
      <c r="E5" s="21">
        <v>5</v>
      </c>
      <c r="F5" s="59"/>
      <c r="G5" s="22">
        <f>H5+I5</f>
        <v>0</v>
      </c>
      <c r="H5" s="74">
        <v>0</v>
      </c>
      <c r="I5" s="22">
        <v>0</v>
      </c>
      <c r="L5" s="45">
        <v>42837</v>
      </c>
      <c r="M5" s="37">
        <v>482</v>
      </c>
      <c r="N5" s="37">
        <f>M5+92</f>
        <v>574</v>
      </c>
    </row>
    <row r="6" spans="1:14" ht="12.95" customHeight="1" x14ac:dyDescent="0.2">
      <c r="A6" s="19"/>
      <c r="B6" s="20">
        <v>3</v>
      </c>
      <c r="C6" s="1">
        <v>0.24840000000000001</v>
      </c>
      <c r="D6" s="16">
        <v>42841</v>
      </c>
      <c r="E6" s="21">
        <v>5</v>
      </c>
      <c r="F6" s="59"/>
      <c r="G6" s="22">
        <f t="shared" ref="G6:G69" si="0">H6+I6</f>
        <v>129</v>
      </c>
      <c r="H6" s="74">
        <v>0</v>
      </c>
      <c r="I6" s="22">
        <v>129</v>
      </c>
      <c r="J6" s="2"/>
      <c r="L6" s="45">
        <v>42838</v>
      </c>
      <c r="M6" s="37">
        <v>266</v>
      </c>
      <c r="N6" s="37">
        <f>M6+82</f>
        <v>348</v>
      </c>
    </row>
    <row r="7" spans="1:14" ht="12.95" customHeight="1" x14ac:dyDescent="0.2">
      <c r="A7" s="19"/>
      <c r="B7" s="20">
        <v>4</v>
      </c>
      <c r="C7" s="1">
        <v>0.34250000000000003</v>
      </c>
      <c r="D7" s="16">
        <v>42839</v>
      </c>
      <c r="E7" s="21">
        <v>3</v>
      </c>
      <c r="F7" s="59">
        <v>0.1832</v>
      </c>
      <c r="G7" s="22">
        <f t="shared" si="0"/>
        <v>65</v>
      </c>
      <c r="H7" s="74">
        <v>59</v>
      </c>
      <c r="I7" s="22">
        <v>6</v>
      </c>
      <c r="J7" s="2"/>
      <c r="L7" s="45">
        <v>42839</v>
      </c>
      <c r="M7" s="37">
        <v>146</v>
      </c>
      <c r="N7" s="37">
        <f>+M7+82</f>
        <v>228</v>
      </c>
    </row>
    <row r="8" spans="1:14" ht="12.95" customHeight="1" x14ac:dyDescent="0.2">
      <c r="A8" s="19"/>
      <c r="B8" s="20">
        <v>5</v>
      </c>
      <c r="C8" s="1">
        <v>0.32779999999999998</v>
      </c>
      <c r="D8" s="16">
        <v>42839</v>
      </c>
      <c r="E8" s="21">
        <v>3</v>
      </c>
      <c r="F8" s="59">
        <v>0.17269999999999999</v>
      </c>
      <c r="G8" s="22">
        <f t="shared" si="0"/>
        <v>42</v>
      </c>
      <c r="H8" s="74">
        <v>39</v>
      </c>
      <c r="I8" s="22">
        <v>3</v>
      </c>
      <c r="J8" s="2"/>
      <c r="L8" s="45">
        <v>42840</v>
      </c>
      <c r="M8" s="37">
        <v>0</v>
      </c>
      <c r="N8" s="37">
        <v>74</v>
      </c>
    </row>
    <row r="9" spans="1:14" ht="12.95" customHeight="1" x14ac:dyDescent="0.2">
      <c r="A9" s="19"/>
      <c r="B9" s="20">
        <v>6</v>
      </c>
      <c r="C9" s="1">
        <v>0.3594</v>
      </c>
      <c r="D9" s="23">
        <v>42840</v>
      </c>
      <c r="E9" s="21">
        <v>4</v>
      </c>
      <c r="F9" s="59">
        <v>0.1865</v>
      </c>
      <c r="G9" s="22">
        <f t="shared" si="0"/>
        <v>66</v>
      </c>
      <c r="H9" s="74">
        <v>61</v>
      </c>
      <c r="I9" s="22">
        <v>5</v>
      </c>
      <c r="L9" s="45">
        <v>42841</v>
      </c>
      <c r="M9" s="37">
        <v>0</v>
      </c>
      <c r="N9" s="37">
        <v>39</v>
      </c>
    </row>
    <row r="10" spans="1:14" ht="12.95" customHeight="1" x14ac:dyDescent="0.2">
      <c r="A10" s="19"/>
      <c r="B10" s="20">
        <v>7</v>
      </c>
      <c r="C10" s="1">
        <v>0.33729999999999999</v>
      </c>
      <c r="D10" s="23">
        <v>42840</v>
      </c>
      <c r="E10" s="21">
        <v>4</v>
      </c>
      <c r="F10" s="59">
        <v>0.1736</v>
      </c>
      <c r="G10" s="22">
        <f t="shared" si="0"/>
        <v>77</v>
      </c>
      <c r="H10" s="74">
        <v>52</v>
      </c>
      <c r="I10" s="22">
        <v>25</v>
      </c>
      <c r="L10" s="45"/>
      <c r="M10" s="37"/>
      <c r="N10" s="37"/>
    </row>
    <row r="11" spans="1:14" ht="12.95" customHeight="1" x14ac:dyDescent="0.2">
      <c r="A11" s="19"/>
      <c r="B11" s="20">
        <v>8</v>
      </c>
      <c r="C11" s="1">
        <v>0.33090000000000003</v>
      </c>
      <c r="D11" s="16">
        <v>42839</v>
      </c>
      <c r="E11" s="21">
        <v>3</v>
      </c>
      <c r="F11" s="59">
        <v>0.18459999999999999</v>
      </c>
      <c r="G11" s="22">
        <f t="shared" si="0"/>
        <v>99</v>
      </c>
      <c r="H11" s="74">
        <v>84</v>
      </c>
      <c r="I11" s="22">
        <v>15</v>
      </c>
      <c r="L11" s="45"/>
      <c r="M11" s="37"/>
      <c r="N11" s="53">
        <f>SUM(N4:N10)</f>
        <v>1393</v>
      </c>
    </row>
    <row r="12" spans="1:14" ht="12.95" customHeight="1" x14ac:dyDescent="0.2">
      <c r="A12" s="19"/>
      <c r="B12" s="20">
        <v>9</v>
      </c>
      <c r="C12" s="1">
        <v>0.27500000000000002</v>
      </c>
      <c r="D12" s="16">
        <v>42839</v>
      </c>
      <c r="E12" s="21">
        <v>3</v>
      </c>
      <c r="F12" s="59">
        <v>0.14710000000000001</v>
      </c>
      <c r="G12" s="22">
        <f t="shared" si="0"/>
        <v>100</v>
      </c>
      <c r="H12" s="74">
        <v>96</v>
      </c>
      <c r="I12" s="22">
        <v>4</v>
      </c>
      <c r="L12" s="45"/>
      <c r="M12" s="37"/>
      <c r="N12" s="37"/>
    </row>
    <row r="13" spans="1:14" ht="12.95" customHeight="1" x14ac:dyDescent="0.2">
      <c r="A13" s="19"/>
      <c r="B13" s="20">
        <v>10</v>
      </c>
      <c r="C13" s="1">
        <v>0.32750000000000001</v>
      </c>
      <c r="D13" s="23">
        <v>42840</v>
      </c>
      <c r="E13" s="21">
        <v>4</v>
      </c>
      <c r="F13" s="59">
        <v>0.13439999999999999</v>
      </c>
      <c r="G13" s="22">
        <f t="shared" si="0"/>
        <v>49</v>
      </c>
      <c r="H13" s="74">
        <v>39</v>
      </c>
      <c r="I13" s="22">
        <v>10</v>
      </c>
      <c r="L13" s="40"/>
      <c r="M13" s="37"/>
      <c r="N13" s="37"/>
    </row>
    <row r="14" spans="1:14" ht="12.95" customHeight="1" x14ac:dyDescent="0.2">
      <c r="A14" s="19"/>
      <c r="B14" s="20">
        <v>11</v>
      </c>
      <c r="C14" s="1">
        <v>0.32800000000000001</v>
      </c>
      <c r="D14" s="23">
        <v>42840</v>
      </c>
      <c r="E14" s="21">
        <v>4</v>
      </c>
      <c r="F14" s="59">
        <v>0.15</v>
      </c>
      <c r="G14" s="22">
        <f t="shared" si="0"/>
        <v>68</v>
      </c>
      <c r="H14" s="74">
        <v>59</v>
      </c>
      <c r="I14" s="22">
        <v>9</v>
      </c>
      <c r="L14" s="40"/>
      <c r="M14" s="37"/>
    </row>
    <row r="15" spans="1:14" ht="12.95" customHeight="1" x14ac:dyDescent="0.2">
      <c r="A15" s="19"/>
      <c r="B15" s="20">
        <v>12</v>
      </c>
      <c r="C15" s="1">
        <v>0.31940000000000002</v>
      </c>
      <c r="D15" s="16">
        <v>42840</v>
      </c>
      <c r="E15" s="21">
        <v>4</v>
      </c>
      <c r="F15" s="59">
        <v>0.16600000000000001</v>
      </c>
      <c r="G15" s="22">
        <f t="shared" si="0"/>
        <v>64</v>
      </c>
      <c r="H15" s="74">
        <v>60</v>
      </c>
      <c r="I15" s="22">
        <v>4</v>
      </c>
      <c r="L15" s="40"/>
      <c r="M15" s="37"/>
    </row>
    <row r="16" spans="1:14" ht="12.95" customHeight="1" x14ac:dyDescent="0.2">
      <c r="A16" s="19"/>
      <c r="B16" s="20">
        <v>13</v>
      </c>
      <c r="C16" s="1">
        <v>0.27999999999999903</v>
      </c>
      <c r="D16" s="16">
        <v>42839</v>
      </c>
      <c r="E16" s="21">
        <v>3</v>
      </c>
      <c r="F16" s="59">
        <v>0.15989999999999999</v>
      </c>
      <c r="G16" s="22">
        <f t="shared" si="0"/>
        <v>60</v>
      </c>
      <c r="H16" s="74">
        <v>57</v>
      </c>
      <c r="I16" s="22">
        <v>3</v>
      </c>
      <c r="L16" s="40"/>
      <c r="M16" s="37"/>
    </row>
    <row r="17" spans="1:13" ht="12.95" customHeight="1" x14ac:dyDescent="0.2">
      <c r="A17" s="19"/>
      <c r="B17" s="20">
        <v>14</v>
      </c>
      <c r="C17" s="1">
        <v>0.41489999999999999</v>
      </c>
      <c r="D17" s="16">
        <v>42839</v>
      </c>
      <c r="E17" s="21">
        <v>3</v>
      </c>
      <c r="F17" s="59">
        <v>0.2039</v>
      </c>
      <c r="G17" s="22">
        <f t="shared" si="0"/>
        <v>75</v>
      </c>
      <c r="H17" s="74">
        <v>56</v>
      </c>
      <c r="I17" s="22">
        <v>19</v>
      </c>
      <c r="L17" s="40"/>
      <c r="M17" s="37"/>
    </row>
    <row r="18" spans="1:13" ht="12.95" customHeight="1" x14ac:dyDescent="0.2">
      <c r="A18" s="19"/>
      <c r="B18" s="20">
        <v>15</v>
      </c>
      <c r="C18" s="1">
        <v>0.28110000000000002</v>
      </c>
      <c r="D18" s="16">
        <v>42839</v>
      </c>
      <c r="E18" s="21">
        <v>3</v>
      </c>
      <c r="F18" s="59">
        <v>0.1537</v>
      </c>
      <c r="G18" s="22">
        <f t="shared" si="0"/>
        <v>74</v>
      </c>
      <c r="H18" s="74">
        <v>72</v>
      </c>
      <c r="I18" s="22">
        <v>2</v>
      </c>
      <c r="L18" s="40"/>
      <c r="M18" s="37"/>
    </row>
    <row r="19" spans="1:13" ht="12.95" customHeight="1" x14ac:dyDescent="0.2">
      <c r="A19" s="19"/>
      <c r="B19" s="20">
        <v>16</v>
      </c>
      <c r="C19" s="1">
        <v>0.2964</v>
      </c>
      <c r="D19" s="16">
        <v>42840</v>
      </c>
      <c r="E19" s="21">
        <v>4</v>
      </c>
      <c r="F19" s="59">
        <v>0.15129999999999999</v>
      </c>
      <c r="G19" s="22">
        <f t="shared" si="0"/>
        <v>108</v>
      </c>
      <c r="H19" s="74">
        <v>96</v>
      </c>
      <c r="I19" s="22">
        <v>12</v>
      </c>
      <c r="L19" s="40"/>
      <c r="M19" s="37"/>
    </row>
    <row r="20" spans="1:13" ht="12.95" customHeight="1" x14ac:dyDescent="0.2">
      <c r="A20" s="19"/>
      <c r="B20" s="20">
        <v>17</v>
      </c>
      <c r="C20" s="1">
        <v>0.31290000000000001</v>
      </c>
      <c r="D20" s="16">
        <v>42839</v>
      </c>
      <c r="E20" s="21">
        <v>3</v>
      </c>
      <c r="F20" s="59">
        <v>0.1565</v>
      </c>
      <c r="G20" s="22">
        <f t="shared" si="0"/>
        <v>62</v>
      </c>
      <c r="H20" s="74">
        <v>58</v>
      </c>
      <c r="I20" s="22">
        <v>4</v>
      </c>
      <c r="L20" s="40"/>
      <c r="M20" s="37"/>
    </row>
    <row r="21" spans="1:13" ht="12.95" customHeight="1" x14ac:dyDescent="0.2">
      <c r="A21" s="19"/>
      <c r="B21" s="20">
        <v>18</v>
      </c>
      <c r="C21" s="1">
        <v>0.32819999999999999</v>
      </c>
      <c r="D21" s="16">
        <v>42839</v>
      </c>
      <c r="E21" s="21">
        <v>3</v>
      </c>
      <c r="F21" s="59">
        <v>0.18110000000000001</v>
      </c>
      <c r="G21" s="22">
        <f t="shared" si="0"/>
        <v>59</v>
      </c>
      <c r="H21" s="74">
        <v>48</v>
      </c>
      <c r="I21" s="22">
        <v>11</v>
      </c>
      <c r="L21" s="40"/>
      <c r="M21" s="37"/>
    </row>
    <row r="22" spans="1:13" ht="12.95" customHeight="1" x14ac:dyDescent="0.2">
      <c r="A22" s="19"/>
      <c r="B22" s="20">
        <v>19</v>
      </c>
      <c r="C22" s="1">
        <v>0.27389999999999998</v>
      </c>
      <c r="D22" s="16">
        <v>42839</v>
      </c>
      <c r="E22" s="21">
        <v>3</v>
      </c>
      <c r="F22" s="59">
        <v>0.1512</v>
      </c>
      <c r="G22" s="22">
        <f t="shared" si="0"/>
        <v>48</v>
      </c>
      <c r="H22" s="74">
        <v>46</v>
      </c>
      <c r="I22" s="22">
        <v>2</v>
      </c>
      <c r="L22" s="40"/>
      <c r="M22" s="37"/>
    </row>
    <row r="23" spans="1:13" ht="12.95" customHeight="1" x14ac:dyDescent="0.2">
      <c r="A23" s="19"/>
      <c r="B23" s="20">
        <v>20</v>
      </c>
      <c r="C23" s="1">
        <v>0.28389999999999999</v>
      </c>
      <c r="D23" s="16">
        <v>42842</v>
      </c>
      <c r="E23" s="21">
        <v>7</v>
      </c>
      <c r="F23" s="59">
        <v>0.12509999999999999</v>
      </c>
      <c r="G23" s="22">
        <f t="shared" si="0"/>
        <v>68</v>
      </c>
      <c r="H23" s="74">
        <v>21</v>
      </c>
      <c r="I23" s="22">
        <v>47</v>
      </c>
      <c r="L23" s="40"/>
      <c r="M23" s="37"/>
    </row>
    <row r="24" spans="1:13" ht="12.95" customHeight="1" x14ac:dyDescent="0.2">
      <c r="A24" s="19"/>
      <c r="B24" s="20">
        <v>21</v>
      </c>
      <c r="C24" s="1">
        <v>0.29220000000000002</v>
      </c>
      <c r="D24" s="16">
        <v>42839</v>
      </c>
      <c r="E24" s="21">
        <v>3</v>
      </c>
      <c r="F24" s="59">
        <v>0.16569999999999999</v>
      </c>
      <c r="G24" s="22">
        <f t="shared" si="0"/>
        <v>38</v>
      </c>
      <c r="H24" s="74">
        <v>37</v>
      </c>
      <c r="I24" s="22">
        <v>1</v>
      </c>
      <c r="L24" s="40"/>
      <c r="M24" s="37"/>
    </row>
    <row r="25" spans="1:13" ht="12.95" customHeight="1" x14ac:dyDescent="0.2">
      <c r="A25" s="19"/>
      <c r="B25" s="20">
        <v>22</v>
      </c>
      <c r="C25" s="1">
        <v>0.30459999999999998</v>
      </c>
      <c r="D25" s="16">
        <v>42839</v>
      </c>
      <c r="E25" s="21">
        <v>3</v>
      </c>
      <c r="F25" s="59">
        <v>0.1351</v>
      </c>
      <c r="G25" s="22">
        <f t="shared" si="0"/>
        <v>86</v>
      </c>
      <c r="H25" s="74">
        <v>47</v>
      </c>
      <c r="I25" s="22">
        <v>39</v>
      </c>
      <c r="L25" s="40"/>
      <c r="M25" s="37"/>
    </row>
    <row r="26" spans="1:13" ht="12.95" customHeight="1" x14ac:dyDescent="0.2">
      <c r="A26" s="19"/>
      <c r="B26" s="20">
        <v>23</v>
      </c>
      <c r="C26" s="1">
        <v>0.32769999999999999</v>
      </c>
      <c r="D26" s="23">
        <v>42839</v>
      </c>
      <c r="E26" s="21">
        <v>3</v>
      </c>
      <c r="F26" s="59">
        <v>0.1678</v>
      </c>
      <c r="G26" s="22">
        <f t="shared" si="0"/>
        <v>95</v>
      </c>
      <c r="H26" s="74">
        <v>87</v>
      </c>
      <c r="I26" s="22">
        <v>8</v>
      </c>
      <c r="L26" s="40"/>
      <c r="M26" s="37"/>
    </row>
    <row r="27" spans="1:13" ht="12.95" customHeight="1" x14ac:dyDescent="0.2">
      <c r="A27" s="19"/>
      <c r="B27" s="20">
        <v>24</v>
      </c>
      <c r="C27" s="1">
        <v>0.31830000000000003</v>
      </c>
      <c r="D27" s="23">
        <v>42840</v>
      </c>
      <c r="E27" s="21">
        <v>4</v>
      </c>
      <c r="F27" s="59">
        <v>0.14549999999999999</v>
      </c>
      <c r="G27" s="22">
        <f t="shared" si="0"/>
        <v>59</v>
      </c>
      <c r="H27" s="74">
        <v>56</v>
      </c>
      <c r="I27" s="22">
        <v>3</v>
      </c>
      <c r="L27" s="40"/>
      <c r="M27" s="37"/>
    </row>
    <row r="28" spans="1:13" ht="12.95" customHeight="1" x14ac:dyDescent="0.2">
      <c r="A28" s="19"/>
      <c r="B28" s="20">
        <v>25</v>
      </c>
      <c r="C28" s="34">
        <v>0.41670000000000001</v>
      </c>
      <c r="D28" s="16">
        <v>42839</v>
      </c>
      <c r="E28" s="21">
        <v>3</v>
      </c>
      <c r="F28" s="59">
        <v>0.2026</v>
      </c>
      <c r="G28" s="22">
        <f t="shared" si="0"/>
        <v>97</v>
      </c>
      <c r="H28" s="74">
        <v>17</v>
      </c>
      <c r="I28" s="22">
        <v>80</v>
      </c>
      <c r="L28" s="40"/>
      <c r="M28" s="37"/>
    </row>
    <row r="29" spans="1:13" ht="12.95" customHeight="1" x14ac:dyDescent="0.2">
      <c r="A29" s="19"/>
      <c r="B29" s="20">
        <v>26</v>
      </c>
      <c r="C29" s="1">
        <v>0.27339999999999998</v>
      </c>
      <c r="D29" s="23">
        <v>42840</v>
      </c>
      <c r="E29" s="21">
        <v>4</v>
      </c>
      <c r="F29" s="59">
        <v>0.1522</v>
      </c>
      <c r="G29" s="22">
        <f t="shared" si="0"/>
        <v>48</v>
      </c>
      <c r="H29" s="74">
        <v>46</v>
      </c>
      <c r="I29" s="22">
        <v>2</v>
      </c>
      <c r="L29" s="40"/>
      <c r="M29" s="37"/>
    </row>
    <row r="30" spans="1:13" ht="12.95" customHeight="1" x14ac:dyDescent="0.2">
      <c r="A30" s="19"/>
      <c r="B30" s="20">
        <v>27</v>
      </c>
      <c r="C30" s="1">
        <v>0.32390000000000002</v>
      </c>
      <c r="D30" s="23">
        <v>42840</v>
      </c>
      <c r="E30" s="21">
        <v>4</v>
      </c>
      <c r="F30" s="59">
        <v>0.13619999999999999</v>
      </c>
      <c r="G30" s="22">
        <f t="shared" si="0"/>
        <v>74</v>
      </c>
      <c r="H30" s="74">
        <v>66</v>
      </c>
      <c r="I30" s="22">
        <v>8</v>
      </c>
      <c r="L30" s="40"/>
      <c r="M30" s="37"/>
    </row>
    <row r="31" spans="1:13" ht="12.95" customHeight="1" x14ac:dyDescent="0.2">
      <c r="A31" s="19"/>
      <c r="B31" s="20">
        <v>28</v>
      </c>
      <c r="C31" s="1">
        <v>0.3291</v>
      </c>
      <c r="D31" s="16">
        <v>42839</v>
      </c>
      <c r="E31" s="21">
        <v>3</v>
      </c>
      <c r="F31" s="59">
        <v>0.18740000000000001</v>
      </c>
      <c r="G31" s="22">
        <f t="shared" si="0"/>
        <v>77</v>
      </c>
      <c r="H31" s="74">
        <v>76</v>
      </c>
      <c r="I31" s="22">
        <v>1</v>
      </c>
      <c r="L31" s="40"/>
      <c r="M31" s="37"/>
    </row>
    <row r="32" spans="1:13" ht="12.95" customHeight="1" x14ac:dyDescent="0.2">
      <c r="A32" s="19"/>
      <c r="B32" s="20">
        <v>29</v>
      </c>
      <c r="C32" s="1">
        <v>0.23350000000000001</v>
      </c>
      <c r="D32" s="23">
        <v>42840</v>
      </c>
      <c r="E32" s="21">
        <v>4</v>
      </c>
      <c r="F32" s="59">
        <v>0.1148</v>
      </c>
      <c r="G32" s="22">
        <f t="shared" si="0"/>
        <v>91</v>
      </c>
      <c r="H32" s="74">
        <v>89</v>
      </c>
      <c r="I32" s="22">
        <v>2</v>
      </c>
      <c r="L32" s="40"/>
      <c r="M32" s="37"/>
    </row>
    <row r="33" spans="1:13" ht="12.95" customHeight="1" x14ac:dyDescent="0.2">
      <c r="A33" s="19"/>
      <c r="B33" s="20">
        <v>30</v>
      </c>
      <c r="C33" s="1">
        <v>0.33510000000000001</v>
      </c>
      <c r="D33" s="16">
        <v>42839</v>
      </c>
      <c r="E33" s="21">
        <v>3</v>
      </c>
      <c r="F33" s="59">
        <v>0.17480000000000001</v>
      </c>
      <c r="G33" s="22">
        <f t="shared" si="0"/>
        <v>64</v>
      </c>
      <c r="H33" s="74">
        <v>63</v>
      </c>
      <c r="I33" s="22">
        <v>1</v>
      </c>
      <c r="L33" s="40"/>
      <c r="M33" s="37"/>
    </row>
    <row r="34" spans="1:13" ht="12.95" customHeight="1" x14ac:dyDescent="0.2">
      <c r="A34" s="19"/>
      <c r="B34" s="20">
        <v>31</v>
      </c>
      <c r="C34" s="1">
        <v>0.2732</v>
      </c>
      <c r="D34" s="16">
        <v>42839</v>
      </c>
      <c r="E34" s="21">
        <v>3</v>
      </c>
      <c r="F34" s="59">
        <v>0.14119999999999999</v>
      </c>
      <c r="G34" s="22">
        <f t="shared" si="0"/>
        <v>81</v>
      </c>
      <c r="H34" s="74">
        <v>78</v>
      </c>
      <c r="I34" s="22">
        <v>3</v>
      </c>
      <c r="L34" s="40"/>
      <c r="M34" s="37"/>
    </row>
    <row r="35" spans="1:13" ht="12.95" customHeight="1" x14ac:dyDescent="0.2">
      <c r="A35" s="19"/>
      <c r="B35" s="20">
        <v>32</v>
      </c>
      <c r="C35" s="1">
        <v>0.31809999999999999</v>
      </c>
      <c r="D35" s="23">
        <v>42840</v>
      </c>
      <c r="E35" s="21">
        <v>4</v>
      </c>
      <c r="F35" s="59">
        <v>0.17130000000000001</v>
      </c>
      <c r="G35" s="22">
        <f t="shared" si="0"/>
        <v>96</v>
      </c>
      <c r="H35" s="74">
        <v>89</v>
      </c>
      <c r="I35" s="22">
        <v>7</v>
      </c>
      <c r="L35" s="40"/>
      <c r="M35" s="37"/>
    </row>
    <row r="36" spans="1:13" ht="12.95" customHeight="1" x14ac:dyDescent="0.2">
      <c r="A36" s="19"/>
      <c r="B36" s="20">
        <v>33</v>
      </c>
      <c r="C36" s="1">
        <v>0.376</v>
      </c>
      <c r="D36" s="16">
        <v>42840</v>
      </c>
      <c r="E36" s="21">
        <v>4</v>
      </c>
      <c r="F36" s="59">
        <v>0.20710000000000001</v>
      </c>
      <c r="G36" s="22">
        <f t="shared" si="0"/>
        <v>37</v>
      </c>
      <c r="H36" s="74">
        <v>27</v>
      </c>
      <c r="I36" s="22">
        <v>10</v>
      </c>
      <c r="L36" s="40"/>
      <c r="M36" s="37"/>
    </row>
    <row r="37" spans="1:13" ht="12.95" customHeight="1" x14ac:dyDescent="0.2">
      <c r="A37" s="19"/>
      <c r="B37" s="20">
        <v>34</v>
      </c>
      <c r="C37" s="1">
        <v>0.31780000000000003</v>
      </c>
      <c r="D37" s="16">
        <v>42839</v>
      </c>
      <c r="E37" s="21">
        <v>3</v>
      </c>
      <c r="F37" s="59">
        <v>0.1686</v>
      </c>
      <c r="G37" s="22">
        <f t="shared" si="0"/>
        <v>71</v>
      </c>
      <c r="H37" s="74">
        <v>65</v>
      </c>
      <c r="I37" s="22">
        <v>6</v>
      </c>
      <c r="L37" s="40"/>
      <c r="M37" s="37"/>
    </row>
    <row r="38" spans="1:13" ht="12.95" customHeight="1" x14ac:dyDescent="0.2">
      <c r="A38" s="19"/>
      <c r="B38" s="20">
        <v>35</v>
      </c>
      <c r="C38" s="1">
        <v>0.3246</v>
      </c>
      <c r="D38" s="16">
        <v>42839</v>
      </c>
      <c r="E38" s="21">
        <v>3</v>
      </c>
      <c r="F38" s="59">
        <v>0.17430000000000001</v>
      </c>
      <c r="G38" s="22">
        <f t="shared" si="0"/>
        <v>60</v>
      </c>
      <c r="H38" s="74">
        <v>57</v>
      </c>
      <c r="I38" s="22">
        <v>3</v>
      </c>
      <c r="L38" s="40"/>
      <c r="M38" s="37"/>
    </row>
    <row r="39" spans="1:13" ht="12.95" customHeight="1" x14ac:dyDescent="0.2">
      <c r="A39" s="19"/>
      <c r="B39" s="20">
        <v>36</v>
      </c>
      <c r="C39" s="1">
        <v>0.30020000000000002</v>
      </c>
      <c r="D39" s="23">
        <v>42840</v>
      </c>
      <c r="E39" s="21">
        <v>4</v>
      </c>
      <c r="F39" s="59">
        <v>0.1668</v>
      </c>
      <c r="G39" s="22">
        <f t="shared" si="0"/>
        <v>51</v>
      </c>
      <c r="H39" s="74">
        <v>47</v>
      </c>
      <c r="I39" s="22">
        <v>4</v>
      </c>
      <c r="L39" s="40"/>
      <c r="M39" s="37"/>
    </row>
    <row r="40" spans="1:13" ht="12.95" customHeight="1" x14ac:dyDescent="0.2">
      <c r="A40" s="19"/>
      <c r="B40" s="20">
        <v>37</v>
      </c>
      <c r="C40" s="1">
        <v>0.34560000000000002</v>
      </c>
      <c r="D40" s="23">
        <v>42840</v>
      </c>
      <c r="E40" s="21">
        <v>4</v>
      </c>
      <c r="F40" s="59">
        <v>0.16919999999999999</v>
      </c>
      <c r="G40" s="22">
        <f t="shared" si="0"/>
        <v>85</v>
      </c>
      <c r="H40" s="74">
        <v>75</v>
      </c>
      <c r="I40" s="22">
        <v>10</v>
      </c>
      <c r="L40" s="40"/>
      <c r="M40" s="37"/>
    </row>
    <row r="41" spans="1:13" ht="12.95" customHeight="1" x14ac:dyDescent="0.2">
      <c r="A41" s="19"/>
      <c r="B41" s="20">
        <v>38</v>
      </c>
      <c r="C41" s="1">
        <v>0.3206</v>
      </c>
      <c r="D41" s="23">
        <v>42840</v>
      </c>
      <c r="E41" s="21">
        <v>4</v>
      </c>
      <c r="F41" s="59">
        <v>0.17299999999999999</v>
      </c>
      <c r="G41" s="22">
        <f t="shared" si="0"/>
        <v>73</v>
      </c>
      <c r="H41" s="74">
        <v>71</v>
      </c>
      <c r="I41" s="22">
        <v>2</v>
      </c>
      <c r="L41" s="40"/>
      <c r="M41" s="37"/>
    </row>
    <row r="42" spans="1:13" ht="12.95" customHeight="1" x14ac:dyDescent="0.2">
      <c r="A42" s="25"/>
      <c r="B42" s="20">
        <v>39</v>
      </c>
      <c r="C42" s="1">
        <v>0.30049999999999999</v>
      </c>
      <c r="D42" s="16">
        <v>42839</v>
      </c>
      <c r="E42" s="21">
        <v>3</v>
      </c>
      <c r="F42" s="59">
        <v>0.1575</v>
      </c>
      <c r="G42" s="22">
        <f t="shared" si="0"/>
        <v>64</v>
      </c>
      <c r="H42" s="74">
        <v>55</v>
      </c>
      <c r="I42" s="22">
        <v>9</v>
      </c>
      <c r="L42" s="40"/>
      <c r="M42" s="37"/>
    </row>
    <row r="43" spans="1:13" ht="12.95" customHeight="1" x14ac:dyDescent="0.2">
      <c r="A43" s="25"/>
      <c r="B43" s="20">
        <v>40</v>
      </c>
      <c r="C43" s="26">
        <v>0.36409999999999998</v>
      </c>
      <c r="D43" s="23">
        <v>42840</v>
      </c>
      <c r="E43" s="21">
        <v>4</v>
      </c>
      <c r="F43" s="59">
        <v>0.182</v>
      </c>
      <c r="G43" s="22">
        <f t="shared" si="0"/>
        <v>75</v>
      </c>
      <c r="H43" s="74">
        <v>64</v>
      </c>
      <c r="I43" s="22">
        <v>11</v>
      </c>
      <c r="L43" s="40"/>
      <c r="M43" s="37"/>
    </row>
    <row r="44" spans="1:13" ht="12.95" customHeight="1" x14ac:dyDescent="0.2">
      <c r="A44" s="25"/>
      <c r="B44" s="20">
        <v>41</v>
      </c>
      <c r="C44" s="26">
        <v>0.32490000000000002</v>
      </c>
      <c r="D44" s="16">
        <v>42839</v>
      </c>
      <c r="E44" s="21">
        <v>3</v>
      </c>
      <c r="F44" s="59">
        <v>0.10349999999999999</v>
      </c>
      <c r="G44" s="22">
        <f t="shared" si="0"/>
        <v>73</v>
      </c>
      <c r="H44" s="74">
        <v>66</v>
      </c>
      <c r="I44" s="22">
        <v>7</v>
      </c>
      <c r="L44" s="40"/>
      <c r="M44" s="37"/>
    </row>
    <row r="45" spans="1:13" ht="12.95" customHeight="1" x14ac:dyDescent="0.2">
      <c r="A45" s="25"/>
      <c r="B45" s="20">
        <v>42</v>
      </c>
      <c r="C45" s="26">
        <v>0.30270000000000002</v>
      </c>
      <c r="D45" s="16">
        <v>42841</v>
      </c>
      <c r="E45" s="21">
        <v>5</v>
      </c>
      <c r="F45" s="59">
        <v>9.0700000000000003E-2</v>
      </c>
      <c r="G45" s="22">
        <f t="shared" si="0"/>
        <v>106</v>
      </c>
      <c r="H45" s="74">
        <v>6</v>
      </c>
      <c r="I45" s="22">
        <v>100</v>
      </c>
      <c r="L45" s="40"/>
      <c r="M45" s="37"/>
    </row>
    <row r="46" spans="1:13" ht="12.95" customHeight="1" x14ac:dyDescent="0.2">
      <c r="A46" s="25"/>
      <c r="B46" s="20">
        <v>43</v>
      </c>
      <c r="C46" s="26">
        <v>0.29870000000000002</v>
      </c>
      <c r="D46" s="23">
        <v>42840</v>
      </c>
      <c r="E46" s="21">
        <v>4</v>
      </c>
      <c r="F46" s="59">
        <v>0.1623</v>
      </c>
      <c r="G46" s="22">
        <f t="shared" si="0"/>
        <v>90</v>
      </c>
      <c r="H46" s="74">
        <v>83</v>
      </c>
      <c r="I46" s="22">
        <v>7</v>
      </c>
      <c r="L46" s="40"/>
      <c r="M46" s="37"/>
    </row>
    <row r="47" spans="1:13" ht="12.95" customHeight="1" x14ac:dyDescent="0.2">
      <c r="A47" s="25"/>
      <c r="B47" s="20">
        <v>44</v>
      </c>
      <c r="C47" s="26">
        <v>0.34089999999999998</v>
      </c>
      <c r="D47" s="23">
        <v>42840</v>
      </c>
      <c r="E47" s="21">
        <v>4</v>
      </c>
      <c r="F47" s="59">
        <v>0.20019999999999999</v>
      </c>
      <c r="G47" s="22">
        <f t="shared" si="0"/>
        <v>53</v>
      </c>
      <c r="H47" s="74">
        <v>51</v>
      </c>
      <c r="I47" s="22">
        <v>2</v>
      </c>
      <c r="L47" s="40"/>
      <c r="M47" s="37"/>
    </row>
    <row r="48" spans="1:13" ht="12.95" customHeight="1" x14ac:dyDescent="0.2">
      <c r="A48" s="25"/>
      <c r="B48" s="20">
        <v>45</v>
      </c>
      <c r="C48" s="26">
        <v>0.31159999999999999</v>
      </c>
      <c r="D48" s="16">
        <v>42839</v>
      </c>
      <c r="E48" s="21">
        <v>3</v>
      </c>
      <c r="F48" s="59">
        <v>0.17399999999999999</v>
      </c>
      <c r="G48" s="22">
        <f t="shared" si="0"/>
        <v>56</v>
      </c>
      <c r="H48" s="74">
        <v>51</v>
      </c>
      <c r="I48" s="22">
        <v>5</v>
      </c>
      <c r="L48" s="40"/>
      <c r="M48" s="37"/>
    </row>
    <row r="49" spans="1:13" ht="12.95" customHeight="1" x14ac:dyDescent="0.2">
      <c r="A49" s="25"/>
      <c r="B49" s="20">
        <v>46</v>
      </c>
      <c r="C49" s="26">
        <v>0.26040000000000002</v>
      </c>
      <c r="D49" s="16">
        <v>42839</v>
      </c>
      <c r="E49" s="21">
        <v>3</v>
      </c>
      <c r="F49" s="59">
        <v>0.14680000000000001</v>
      </c>
      <c r="G49" s="22">
        <f t="shared" si="0"/>
        <v>66</v>
      </c>
      <c r="H49" s="74">
        <v>66</v>
      </c>
      <c r="I49" s="22">
        <v>0</v>
      </c>
      <c r="L49" s="40"/>
      <c r="M49" s="37"/>
    </row>
    <row r="50" spans="1:13" ht="12.95" customHeight="1" x14ac:dyDescent="0.2">
      <c r="A50" s="25"/>
      <c r="B50" s="20">
        <v>47</v>
      </c>
      <c r="C50" s="26">
        <v>0.31130000000000002</v>
      </c>
      <c r="D50" s="23">
        <v>42840</v>
      </c>
      <c r="E50" s="21">
        <v>4</v>
      </c>
      <c r="F50" s="59">
        <v>0.15359999999999999</v>
      </c>
      <c r="G50" s="22">
        <f t="shared" si="0"/>
        <v>54</v>
      </c>
      <c r="H50" s="74">
        <v>33</v>
      </c>
      <c r="I50" s="22">
        <v>21</v>
      </c>
      <c r="L50" s="40"/>
      <c r="M50" s="37"/>
    </row>
    <row r="51" spans="1:13" ht="12.95" customHeight="1" x14ac:dyDescent="0.2">
      <c r="A51" s="25"/>
      <c r="B51" s="20">
        <v>48</v>
      </c>
      <c r="C51" s="26">
        <v>0.36799999999999999</v>
      </c>
      <c r="D51" s="16">
        <v>42839</v>
      </c>
      <c r="E51" s="21">
        <v>3</v>
      </c>
      <c r="F51" s="59">
        <v>9.11E-2</v>
      </c>
      <c r="G51" s="22">
        <f t="shared" si="0"/>
        <v>98</v>
      </c>
      <c r="H51" s="74">
        <v>39</v>
      </c>
      <c r="I51" s="22">
        <v>59</v>
      </c>
      <c r="L51" s="40"/>
      <c r="M51" s="37"/>
    </row>
    <row r="52" spans="1:13" ht="12.95" customHeight="1" x14ac:dyDescent="0.2">
      <c r="A52" s="25"/>
      <c r="B52" s="20">
        <v>49</v>
      </c>
      <c r="C52" s="26">
        <v>0.38500000000000001</v>
      </c>
      <c r="D52" s="16">
        <v>42840</v>
      </c>
      <c r="E52" s="21">
        <v>4</v>
      </c>
      <c r="F52" s="59">
        <v>0.19850000000000001</v>
      </c>
      <c r="G52" s="22">
        <f t="shared" si="0"/>
        <v>0</v>
      </c>
      <c r="H52" s="74"/>
      <c r="I52" s="22"/>
      <c r="L52" s="40"/>
      <c r="M52" s="37"/>
    </row>
    <row r="53" spans="1:13" ht="12.95" customHeight="1" x14ac:dyDescent="0.2">
      <c r="A53" s="25"/>
      <c r="B53" s="20">
        <v>50</v>
      </c>
      <c r="C53" s="26">
        <v>0.25480000000000003</v>
      </c>
      <c r="D53" s="23">
        <v>42840</v>
      </c>
      <c r="E53" s="21">
        <v>4</v>
      </c>
      <c r="F53" s="59">
        <v>0.14729999999999999</v>
      </c>
      <c r="G53" s="22">
        <f t="shared" si="0"/>
        <v>0</v>
      </c>
      <c r="H53" s="74"/>
      <c r="I53" s="22"/>
      <c r="L53" s="40"/>
      <c r="M53" s="37"/>
    </row>
    <row r="54" spans="1:13" ht="12.95" customHeight="1" x14ac:dyDescent="0.2">
      <c r="A54" s="19"/>
      <c r="B54" s="20">
        <v>51</v>
      </c>
      <c r="C54" s="47">
        <v>0.29480000000000001</v>
      </c>
      <c r="D54" s="16">
        <v>42839</v>
      </c>
      <c r="E54" s="21">
        <v>3</v>
      </c>
      <c r="F54" s="59">
        <v>0.1313</v>
      </c>
      <c r="G54" s="22">
        <f t="shared" si="0"/>
        <v>0</v>
      </c>
      <c r="H54" s="74"/>
      <c r="I54" s="22"/>
      <c r="L54" s="40"/>
      <c r="M54" s="37"/>
    </row>
    <row r="55" spans="1:13" ht="12.95" customHeight="1" x14ac:dyDescent="0.2">
      <c r="A55" s="19"/>
      <c r="B55" s="20">
        <v>52</v>
      </c>
      <c r="C55" s="49">
        <v>0.27039999999999997</v>
      </c>
      <c r="D55" s="46">
        <v>42840</v>
      </c>
      <c r="E55" s="21">
        <v>4</v>
      </c>
      <c r="F55" s="59">
        <v>0.14680000000000001</v>
      </c>
      <c r="G55" s="22">
        <f t="shared" si="0"/>
        <v>0</v>
      </c>
      <c r="H55" s="74"/>
      <c r="I55" s="22"/>
      <c r="L55" s="40"/>
      <c r="M55" s="37"/>
    </row>
    <row r="56" spans="1:13" ht="12.95" customHeight="1" x14ac:dyDescent="0.2">
      <c r="A56" s="19"/>
      <c r="B56" s="20">
        <v>53</v>
      </c>
      <c r="C56" s="48">
        <v>0.32279999999999998</v>
      </c>
      <c r="D56" s="16">
        <v>42839</v>
      </c>
      <c r="E56" s="21">
        <v>3</v>
      </c>
      <c r="F56" s="59">
        <v>0.18490000000000001</v>
      </c>
      <c r="G56" s="22">
        <f t="shared" si="0"/>
        <v>0</v>
      </c>
      <c r="H56" s="74"/>
      <c r="I56" s="22"/>
      <c r="L56" s="40"/>
      <c r="M56" s="37"/>
    </row>
    <row r="57" spans="1:13" ht="12.95" customHeight="1" x14ac:dyDescent="0.2">
      <c r="A57" s="19"/>
      <c r="B57" s="20">
        <v>54</v>
      </c>
      <c r="C57" s="1">
        <v>0.31690000000000002</v>
      </c>
      <c r="D57" s="16">
        <v>42839</v>
      </c>
      <c r="E57" s="21">
        <v>3</v>
      </c>
      <c r="F57" s="59"/>
      <c r="G57" s="22">
        <f t="shared" si="0"/>
        <v>0</v>
      </c>
      <c r="H57" s="74"/>
      <c r="I57" s="22"/>
      <c r="L57" s="40"/>
      <c r="M57" s="37"/>
    </row>
    <row r="58" spans="1:13" ht="12.95" customHeight="1" x14ac:dyDescent="0.2">
      <c r="A58" s="19"/>
      <c r="B58" s="20">
        <v>55</v>
      </c>
      <c r="C58" s="1">
        <v>0.33910000000000001</v>
      </c>
      <c r="D58" s="16">
        <v>42839</v>
      </c>
      <c r="E58" s="21">
        <v>3</v>
      </c>
      <c r="F58" s="59">
        <v>0.16969999999999999</v>
      </c>
      <c r="G58" s="22">
        <f t="shared" si="0"/>
        <v>0</v>
      </c>
      <c r="H58" s="74"/>
      <c r="I58" s="22"/>
      <c r="L58" s="40"/>
      <c r="M58" s="37"/>
    </row>
    <row r="59" spans="1:13" ht="12.95" customHeight="1" x14ac:dyDescent="0.2">
      <c r="A59" s="19"/>
      <c r="B59" s="20">
        <v>56</v>
      </c>
      <c r="C59" s="1">
        <v>0.29809999999999998</v>
      </c>
      <c r="D59" s="16">
        <v>42839</v>
      </c>
      <c r="E59" s="21">
        <v>3</v>
      </c>
      <c r="F59" s="59">
        <v>0.1517</v>
      </c>
      <c r="G59" s="22">
        <f t="shared" si="0"/>
        <v>0</v>
      </c>
      <c r="H59" s="74"/>
      <c r="I59" s="22"/>
      <c r="L59" s="40"/>
      <c r="M59" s="37"/>
    </row>
    <row r="60" spans="1:13" ht="12.95" customHeight="1" x14ac:dyDescent="0.2">
      <c r="A60" s="19"/>
      <c r="B60" s="20">
        <v>57</v>
      </c>
      <c r="C60" s="1">
        <v>0.2787</v>
      </c>
      <c r="D60" s="16">
        <v>42839</v>
      </c>
      <c r="E60" s="21">
        <v>3</v>
      </c>
      <c r="F60" s="59">
        <v>0.13100000000000001</v>
      </c>
      <c r="G60" s="22">
        <f t="shared" si="0"/>
        <v>0</v>
      </c>
      <c r="H60" s="74"/>
      <c r="I60" s="22"/>
      <c r="L60" s="40"/>
      <c r="M60" s="37"/>
    </row>
    <row r="61" spans="1:13" ht="12.95" customHeight="1" x14ac:dyDescent="0.2">
      <c r="A61" s="19"/>
      <c r="B61" s="20">
        <v>58</v>
      </c>
      <c r="C61" s="1">
        <v>0.26190000000000002</v>
      </c>
      <c r="D61" s="23">
        <v>42839</v>
      </c>
      <c r="E61" s="21">
        <v>3</v>
      </c>
      <c r="F61" s="59">
        <v>0.13109999999999999</v>
      </c>
      <c r="G61" s="22">
        <f t="shared" si="0"/>
        <v>0</v>
      </c>
      <c r="H61" s="74"/>
      <c r="I61" s="22"/>
      <c r="L61" s="40"/>
      <c r="M61" s="37"/>
    </row>
    <row r="62" spans="1:13" ht="12.95" customHeight="1" x14ac:dyDescent="0.2">
      <c r="A62" s="19"/>
      <c r="B62" s="20">
        <v>59</v>
      </c>
      <c r="C62" s="1">
        <v>0.36020000000000002</v>
      </c>
      <c r="D62" s="16">
        <v>42839</v>
      </c>
      <c r="E62" s="21">
        <v>3</v>
      </c>
      <c r="F62" s="59">
        <v>0.2077</v>
      </c>
      <c r="G62" s="22">
        <f t="shared" si="0"/>
        <v>0</v>
      </c>
      <c r="H62" s="74"/>
      <c r="I62" s="22"/>
      <c r="L62" s="40"/>
      <c r="M62" s="37"/>
    </row>
    <row r="63" spans="1:13" ht="12.95" customHeight="1" x14ac:dyDescent="0.2">
      <c r="A63" s="19"/>
      <c r="B63" s="20">
        <v>60</v>
      </c>
      <c r="C63" s="1">
        <v>0.31609999999999999</v>
      </c>
      <c r="D63" s="16">
        <v>42839</v>
      </c>
      <c r="E63" s="21">
        <v>3</v>
      </c>
      <c r="F63" s="59">
        <v>0.1835</v>
      </c>
      <c r="G63" s="22">
        <f t="shared" si="0"/>
        <v>0</v>
      </c>
      <c r="H63" s="74"/>
      <c r="I63" s="22"/>
      <c r="L63" s="40"/>
      <c r="M63" s="37"/>
    </row>
    <row r="64" spans="1:13" ht="12.95" customHeight="1" x14ac:dyDescent="0.2">
      <c r="A64" s="19"/>
      <c r="B64" s="20">
        <v>61</v>
      </c>
      <c r="C64" s="1">
        <v>0.29480000000000001</v>
      </c>
      <c r="D64" s="23">
        <v>42839</v>
      </c>
      <c r="E64" s="21">
        <v>3</v>
      </c>
      <c r="F64" s="59">
        <v>0.17219999999999999</v>
      </c>
      <c r="G64" s="22">
        <f t="shared" si="0"/>
        <v>0</v>
      </c>
      <c r="H64" s="74"/>
      <c r="I64" s="22"/>
      <c r="L64" s="40"/>
      <c r="M64" s="37"/>
    </row>
    <row r="65" spans="1:13" ht="12.95" customHeight="1" x14ac:dyDescent="0.2">
      <c r="A65" s="19"/>
      <c r="B65" s="20">
        <v>62</v>
      </c>
      <c r="C65" s="1">
        <v>0.3599</v>
      </c>
      <c r="D65" s="16">
        <v>42840</v>
      </c>
      <c r="E65" s="21">
        <v>4</v>
      </c>
      <c r="F65" s="59">
        <v>0.18240000000000001</v>
      </c>
      <c r="G65" s="22">
        <f t="shared" si="0"/>
        <v>0</v>
      </c>
      <c r="H65" s="74"/>
      <c r="I65" s="22"/>
      <c r="L65" s="40"/>
      <c r="M65" s="37"/>
    </row>
    <row r="66" spans="1:13" ht="12.95" customHeight="1" x14ac:dyDescent="0.2">
      <c r="A66" s="19"/>
      <c r="B66" s="20">
        <v>63</v>
      </c>
      <c r="C66" s="1">
        <v>0.35880000000000001</v>
      </c>
      <c r="D66" s="16">
        <v>42841</v>
      </c>
      <c r="E66" s="21">
        <v>5</v>
      </c>
      <c r="F66" s="59">
        <v>0.18459999999999999</v>
      </c>
      <c r="G66" s="22">
        <f t="shared" si="0"/>
        <v>0</v>
      </c>
      <c r="H66" s="74"/>
      <c r="I66" s="22"/>
      <c r="L66" s="40"/>
      <c r="M66" s="37"/>
    </row>
    <row r="67" spans="1:13" ht="12.95" customHeight="1" x14ac:dyDescent="0.2">
      <c r="A67" s="19"/>
      <c r="B67" s="20">
        <v>64</v>
      </c>
      <c r="C67" s="1">
        <v>0.27079999999999999</v>
      </c>
      <c r="D67" s="23">
        <v>42840</v>
      </c>
      <c r="E67" s="21">
        <v>4</v>
      </c>
      <c r="F67" s="59"/>
      <c r="G67" s="22">
        <f t="shared" si="0"/>
        <v>0</v>
      </c>
      <c r="H67" s="74"/>
      <c r="I67" s="22"/>
      <c r="L67" s="40"/>
      <c r="M67" s="37"/>
    </row>
    <row r="68" spans="1:13" ht="12.95" customHeight="1" x14ac:dyDescent="0.2">
      <c r="A68" s="19"/>
      <c r="B68" s="20">
        <v>65</v>
      </c>
      <c r="C68" s="1">
        <v>0.34799999999999998</v>
      </c>
      <c r="D68" s="16">
        <v>42839</v>
      </c>
      <c r="E68" s="21">
        <v>3</v>
      </c>
      <c r="F68" s="59"/>
      <c r="G68" s="22">
        <f t="shared" si="0"/>
        <v>0</v>
      </c>
      <c r="H68" s="74"/>
      <c r="I68" s="22"/>
      <c r="L68" s="40"/>
      <c r="M68" s="37"/>
    </row>
    <row r="69" spans="1:13" ht="12.95" customHeight="1" x14ac:dyDescent="0.2">
      <c r="A69" s="19"/>
      <c r="B69" s="20">
        <v>66</v>
      </c>
      <c r="C69" s="1">
        <v>0.30070000000000002</v>
      </c>
      <c r="D69" s="16">
        <v>42839</v>
      </c>
      <c r="E69" s="21">
        <v>3</v>
      </c>
      <c r="F69" s="59">
        <v>0.14599999999999999</v>
      </c>
      <c r="G69" s="22">
        <f t="shared" si="0"/>
        <v>0</v>
      </c>
      <c r="H69" s="74"/>
      <c r="I69" s="22"/>
      <c r="L69" s="40"/>
      <c r="M69" s="37"/>
    </row>
    <row r="70" spans="1:13" ht="12.95" customHeight="1" x14ac:dyDescent="0.2">
      <c r="A70" s="19"/>
      <c r="B70" s="20">
        <v>67</v>
      </c>
      <c r="C70" s="1">
        <v>0.28560000000000002</v>
      </c>
      <c r="D70" s="16">
        <v>42839</v>
      </c>
      <c r="E70" s="21">
        <v>3</v>
      </c>
      <c r="F70" s="59">
        <v>0.1439</v>
      </c>
      <c r="G70" s="22">
        <f t="shared" ref="G70:G133" si="1">H70+I70</f>
        <v>0</v>
      </c>
      <c r="H70" s="74"/>
      <c r="I70" s="22"/>
      <c r="L70" s="40"/>
      <c r="M70" s="37"/>
    </row>
    <row r="71" spans="1:13" ht="12.95" customHeight="1" x14ac:dyDescent="0.2">
      <c r="A71" s="19"/>
      <c r="B71" s="20">
        <v>68</v>
      </c>
      <c r="C71" s="1">
        <v>0.32740000000000002</v>
      </c>
      <c r="D71" s="16">
        <v>42839</v>
      </c>
      <c r="E71" s="21">
        <v>3</v>
      </c>
      <c r="F71" s="59">
        <v>0.16639999999999999</v>
      </c>
      <c r="G71" s="22">
        <f t="shared" si="1"/>
        <v>0</v>
      </c>
      <c r="H71" s="74"/>
      <c r="I71" s="22"/>
      <c r="L71" s="40"/>
      <c r="M71" s="37"/>
    </row>
    <row r="72" spans="1:13" ht="12.95" customHeight="1" x14ac:dyDescent="0.2">
      <c r="A72" s="19"/>
      <c r="B72" s="20">
        <v>69</v>
      </c>
      <c r="C72" s="1">
        <v>0.34920000000000001</v>
      </c>
      <c r="D72" s="16">
        <v>42839</v>
      </c>
      <c r="E72" s="21">
        <v>3</v>
      </c>
      <c r="F72" s="59">
        <v>0.18179999999999999</v>
      </c>
      <c r="G72" s="22">
        <f t="shared" si="1"/>
        <v>0</v>
      </c>
      <c r="H72" s="74"/>
      <c r="I72" s="22"/>
      <c r="L72" s="40"/>
      <c r="M72" s="37"/>
    </row>
    <row r="73" spans="1:13" ht="12.95" customHeight="1" x14ac:dyDescent="0.2">
      <c r="A73" s="19"/>
      <c r="B73" s="20">
        <v>70</v>
      </c>
      <c r="C73" s="1">
        <v>0.2218</v>
      </c>
      <c r="D73" s="16">
        <v>42839</v>
      </c>
      <c r="E73" s="21">
        <v>3</v>
      </c>
      <c r="F73" s="59">
        <v>0.122</v>
      </c>
      <c r="G73" s="22">
        <f t="shared" si="1"/>
        <v>0</v>
      </c>
      <c r="H73" s="74"/>
      <c r="I73" s="22"/>
      <c r="L73" s="40"/>
      <c r="M73" s="37"/>
    </row>
    <row r="74" spans="1:13" ht="12.95" customHeight="1" x14ac:dyDescent="0.2">
      <c r="A74" s="19"/>
      <c r="B74" s="20">
        <v>71</v>
      </c>
      <c r="C74" s="1">
        <v>0.29289999999999999</v>
      </c>
      <c r="D74" s="16">
        <v>42839</v>
      </c>
      <c r="E74" s="21">
        <v>3</v>
      </c>
      <c r="F74" s="59">
        <v>0.13980000000000001</v>
      </c>
      <c r="G74" s="22">
        <f t="shared" si="1"/>
        <v>0</v>
      </c>
      <c r="H74" s="74"/>
      <c r="I74" s="22"/>
      <c r="L74" s="40"/>
      <c r="M74" s="37"/>
    </row>
    <row r="75" spans="1:13" ht="12.95" customHeight="1" x14ac:dyDescent="0.2">
      <c r="A75" s="19"/>
      <c r="B75" s="20">
        <v>72</v>
      </c>
      <c r="C75" s="1">
        <v>0.23680000000000001</v>
      </c>
      <c r="D75" s="16">
        <v>42839</v>
      </c>
      <c r="E75" s="21">
        <v>3</v>
      </c>
      <c r="F75" s="59">
        <v>0.1109</v>
      </c>
      <c r="G75" s="22">
        <f t="shared" si="1"/>
        <v>0</v>
      </c>
      <c r="H75" s="74"/>
      <c r="I75" s="22"/>
      <c r="L75" s="40"/>
      <c r="M75" s="37"/>
    </row>
    <row r="76" spans="1:13" ht="12.95" customHeight="1" x14ac:dyDescent="0.2">
      <c r="A76" s="19">
        <v>42837</v>
      </c>
      <c r="B76" s="20">
        <v>73</v>
      </c>
      <c r="C76" s="1">
        <v>0.3</v>
      </c>
      <c r="D76" s="23">
        <v>42839</v>
      </c>
      <c r="E76" s="21">
        <v>2</v>
      </c>
      <c r="F76" s="59">
        <v>0.15529999999999999</v>
      </c>
      <c r="G76" s="22">
        <f t="shared" si="1"/>
        <v>42</v>
      </c>
      <c r="H76" s="74">
        <v>35</v>
      </c>
      <c r="I76" s="22">
        <v>7</v>
      </c>
      <c r="L76" s="40"/>
      <c r="M76" s="37"/>
    </row>
    <row r="77" spans="1:13" ht="12.95" customHeight="1" x14ac:dyDescent="0.2">
      <c r="A77" s="19"/>
      <c r="B77" s="20">
        <v>74</v>
      </c>
      <c r="C77" s="1">
        <v>0.35709999999999997</v>
      </c>
      <c r="D77" s="16">
        <v>42842</v>
      </c>
      <c r="E77" s="21">
        <v>5</v>
      </c>
      <c r="F77" s="59">
        <v>0.1802</v>
      </c>
      <c r="G77" s="22">
        <f t="shared" si="1"/>
        <v>42</v>
      </c>
      <c r="H77" s="74">
        <v>21</v>
      </c>
      <c r="I77" s="22">
        <v>21</v>
      </c>
      <c r="L77" s="40"/>
      <c r="M77" s="37"/>
    </row>
    <row r="78" spans="1:13" ht="12.95" customHeight="1" x14ac:dyDescent="0.2">
      <c r="A78" s="19"/>
      <c r="B78" s="20">
        <v>75</v>
      </c>
      <c r="C78" s="1">
        <v>0.35270000000000001</v>
      </c>
      <c r="D78" s="23">
        <v>42840</v>
      </c>
      <c r="E78" s="21">
        <v>3</v>
      </c>
      <c r="F78" s="59">
        <v>0.1933</v>
      </c>
      <c r="G78" s="22">
        <f t="shared" si="1"/>
        <v>36</v>
      </c>
      <c r="H78" s="74">
        <v>34</v>
      </c>
      <c r="I78" s="22">
        <v>2</v>
      </c>
      <c r="L78" s="40"/>
      <c r="M78" s="37"/>
    </row>
    <row r="79" spans="1:13" ht="12.95" customHeight="1" x14ac:dyDescent="0.2">
      <c r="A79" s="19"/>
      <c r="B79" s="20">
        <v>76</v>
      </c>
      <c r="C79" s="1">
        <v>0.32150000000000001</v>
      </c>
      <c r="D79" s="23">
        <v>42840</v>
      </c>
      <c r="E79" s="24">
        <v>3</v>
      </c>
      <c r="F79" s="59">
        <v>0.1757</v>
      </c>
      <c r="G79" s="22">
        <f t="shared" si="1"/>
        <v>53</v>
      </c>
      <c r="H79" s="74">
        <v>36</v>
      </c>
      <c r="I79" s="22">
        <v>17</v>
      </c>
      <c r="L79" s="40"/>
      <c r="M79" s="37"/>
    </row>
    <row r="80" spans="1:13" ht="12.95" customHeight="1" x14ac:dyDescent="0.2">
      <c r="A80" s="19"/>
      <c r="B80" s="20">
        <v>77</v>
      </c>
      <c r="C80" s="1">
        <v>0.33179999999999998</v>
      </c>
      <c r="D80" s="23">
        <v>42839</v>
      </c>
      <c r="E80" s="21">
        <v>2</v>
      </c>
      <c r="F80" s="59"/>
      <c r="G80" s="22">
        <f t="shared" si="1"/>
        <v>0</v>
      </c>
      <c r="H80" s="74">
        <v>0</v>
      </c>
      <c r="I80" s="22">
        <v>0</v>
      </c>
      <c r="L80" s="40"/>
      <c r="M80" s="37"/>
    </row>
    <row r="81" spans="1:13" ht="12.95" customHeight="1" x14ac:dyDescent="0.2">
      <c r="A81" s="19"/>
      <c r="B81" s="20">
        <v>78</v>
      </c>
      <c r="C81" s="1">
        <v>0.34849999999999998</v>
      </c>
      <c r="D81" s="23">
        <v>42840</v>
      </c>
      <c r="E81" s="24">
        <v>3</v>
      </c>
      <c r="F81" s="59">
        <v>0.19040000000000001</v>
      </c>
      <c r="G81" s="22">
        <f t="shared" si="1"/>
        <v>51</v>
      </c>
      <c r="H81" s="74">
        <v>38</v>
      </c>
      <c r="I81" s="22">
        <v>13</v>
      </c>
      <c r="L81" s="40"/>
      <c r="M81" s="37"/>
    </row>
    <row r="82" spans="1:13" ht="12.95" customHeight="1" x14ac:dyDescent="0.2">
      <c r="A82" s="19"/>
      <c r="B82" s="20">
        <v>79</v>
      </c>
      <c r="C82" s="1">
        <v>0.31979999999999997</v>
      </c>
      <c r="D82" s="16">
        <v>42839</v>
      </c>
      <c r="E82" s="21">
        <v>2</v>
      </c>
      <c r="F82" s="59">
        <v>0.1696</v>
      </c>
      <c r="G82" s="22">
        <f t="shared" si="1"/>
        <v>46</v>
      </c>
      <c r="H82" s="74">
        <v>44</v>
      </c>
      <c r="I82" s="22">
        <v>2</v>
      </c>
      <c r="L82" s="40"/>
      <c r="M82" s="37"/>
    </row>
    <row r="83" spans="1:13" ht="12.95" customHeight="1" x14ac:dyDescent="0.2">
      <c r="A83" s="19"/>
      <c r="B83" s="20">
        <v>80</v>
      </c>
      <c r="C83" s="1">
        <v>0.25559999999999999</v>
      </c>
      <c r="D83" s="23">
        <v>42840</v>
      </c>
      <c r="E83" s="24">
        <v>3</v>
      </c>
      <c r="F83" s="59">
        <v>0.1048</v>
      </c>
      <c r="G83" s="22">
        <f t="shared" si="1"/>
        <v>39</v>
      </c>
      <c r="H83" s="74">
        <v>36</v>
      </c>
      <c r="I83" s="22">
        <v>3</v>
      </c>
      <c r="L83" s="40"/>
      <c r="M83" s="37"/>
    </row>
    <row r="84" spans="1:13" ht="12.95" customHeight="1" x14ac:dyDescent="0.2">
      <c r="A84" s="19"/>
      <c r="B84" s="20">
        <v>81</v>
      </c>
      <c r="C84" s="1">
        <v>0.3039</v>
      </c>
      <c r="D84" s="16">
        <v>42839</v>
      </c>
      <c r="E84" s="21">
        <v>2</v>
      </c>
      <c r="F84" s="59">
        <v>0.1656</v>
      </c>
      <c r="G84" s="22">
        <f t="shared" si="1"/>
        <v>40</v>
      </c>
      <c r="H84" s="74">
        <v>36</v>
      </c>
      <c r="I84" s="22">
        <v>4</v>
      </c>
      <c r="L84" s="40"/>
      <c r="M84" s="37"/>
    </row>
    <row r="85" spans="1:13" ht="12.95" customHeight="1" x14ac:dyDescent="0.2">
      <c r="A85" s="19"/>
      <c r="B85" s="20">
        <v>82</v>
      </c>
      <c r="C85" s="1">
        <v>0.30130000000000001</v>
      </c>
      <c r="D85" s="16">
        <v>42841</v>
      </c>
      <c r="E85" s="24">
        <v>4</v>
      </c>
      <c r="F85" s="59">
        <v>0.161</v>
      </c>
      <c r="G85" s="22">
        <f t="shared" si="1"/>
        <v>52</v>
      </c>
      <c r="H85" s="74">
        <v>33</v>
      </c>
      <c r="I85" s="22">
        <v>19</v>
      </c>
      <c r="L85" s="40"/>
      <c r="M85" s="37"/>
    </row>
    <row r="86" spans="1:13" ht="12.95" customHeight="1" x14ac:dyDescent="0.2">
      <c r="A86" s="19"/>
      <c r="B86" s="20">
        <v>83</v>
      </c>
      <c r="C86" s="1">
        <v>0.3574</v>
      </c>
      <c r="D86" s="23">
        <v>42475</v>
      </c>
      <c r="E86" s="21">
        <v>3</v>
      </c>
      <c r="F86" s="59">
        <v>0.1779</v>
      </c>
      <c r="G86" s="22">
        <f t="shared" si="1"/>
        <v>44</v>
      </c>
      <c r="H86" s="74">
        <v>38</v>
      </c>
      <c r="I86" s="22">
        <v>6</v>
      </c>
      <c r="L86" s="40"/>
      <c r="M86" s="37"/>
    </row>
    <row r="87" spans="1:13" ht="12.95" customHeight="1" x14ac:dyDescent="0.2">
      <c r="A87" s="19"/>
      <c r="B87" s="20">
        <v>84</v>
      </c>
      <c r="C87" s="1">
        <v>0.31140000000000001</v>
      </c>
      <c r="D87" s="16">
        <v>42841</v>
      </c>
      <c r="E87" s="24">
        <v>4</v>
      </c>
      <c r="F87" s="59">
        <v>0.1178</v>
      </c>
      <c r="G87" s="22">
        <f t="shared" si="1"/>
        <v>56</v>
      </c>
      <c r="H87" s="74">
        <v>1</v>
      </c>
      <c r="I87" s="22">
        <v>55</v>
      </c>
      <c r="L87" s="40"/>
      <c r="M87" s="37"/>
    </row>
    <row r="88" spans="1:13" ht="12.95" customHeight="1" x14ac:dyDescent="0.2">
      <c r="A88" s="19"/>
      <c r="B88" s="20">
        <v>85</v>
      </c>
      <c r="C88" s="1">
        <v>0.3821</v>
      </c>
      <c r="D88" s="16">
        <v>42842</v>
      </c>
      <c r="E88" s="21">
        <v>5</v>
      </c>
      <c r="F88" s="59">
        <v>0.15440000000000001</v>
      </c>
      <c r="G88" s="22">
        <f t="shared" si="1"/>
        <v>56</v>
      </c>
      <c r="H88" s="74">
        <v>53</v>
      </c>
      <c r="I88" s="22">
        <v>3</v>
      </c>
      <c r="L88" s="40"/>
      <c r="M88" s="37"/>
    </row>
    <row r="89" spans="1:13" ht="12.95" customHeight="1" x14ac:dyDescent="0.2">
      <c r="A89" s="19"/>
      <c r="B89" s="20">
        <v>86</v>
      </c>
      <c r="C89" s="1">
        <v>0.2979</v>
      </c>
      <c r="D89" s="16">
        <v>42841</v>
      </c>
      <c r="E89" s="24">
        <v>4</v>
      </c>
      <c r="F89" s="59">
        <v>0.14430000000000001</v>
      </c>
      <c r="G89" s="22">
        <f t="shared" si="1"/>
        <v>51</v>
      </c>
      <c r="H89" s="74">
        <v>48</v>
      </c>
      <c r="I89" s="22">
        <v>3</v>
      </c>
      <c r="L89" s="40"/>
      <c r="M89" s="37"/>
    </row>
    <row r="90" spans="1:13" ht="12.95" customHeight="1" x14ac:dyDescent="0.2">
      <c r="A90" s="19"/>
      <c r="B90" s="20">
        <v>87</v>
      </c>
      <c r="C90" s="1">
        <v>0.41310000000000002</v>
      </c>
      <c r="D90" s="23">
        <v>42840</v>
      </c>
      <c r="E90" s="21">
        <v>3</v>
      </c>
      <c r="F90" s="59">
        <v>0.20130000000000001</v>
      </c>
      <c r="G90" s="22">
        <f t="shared" si="1"/>
        <v>48</v>
      </c>
      <c r="H90" s="74">
        <v>41</v>
      </c>
      <c r="I90" s="22">
        <v>7</v>
      </c>
      <c r="L90" s="40"/>
      <c r="M90" s="37"/>
    </row>
    <row r="91" spans="1:13" ht="12.95" customHeight="1" x14ac:dyDescent="0.2">
      <c r="A91" s="19"/>
      <c r="B91" s="20">
        <v>88</v>
      </c>
      <c r="C91" s="1">
        <v>0.37780000000000002</v>
      </c>
      <c r="D91" s="23">
        <v>42840</v>
      </c>
      <c r="E91" s="24">
        <v>3</v>
      </c>
      <c r="F91" s="59">
        <v>0.21210000000000001</v>
      </c>
      <c r="G91" s="22">
        <f t="shared" si="1"/>
        <v>48</v>
      </c>
      <c r="H91" s="74">
        <v>40</v>
      </c>
      <c r="I91" s="22">
        <v>8</v>
      </c>
      <c r="L91" s="40"/>
      <c r="M91" s="37"/>
    </row>
    <row r="92" spans="1:13" ht="12.95" customHeight="1" x14ac:dyDescent="0.2">
      <c r="A92" s="19"/>
      <c r="B92" s="20">
        <v>89</v>
      </c>
      <c r="C92" s="1">
        <v>0.29499999999999998</v>
      </c>
      <c r="D92" s="16">
        <v>42839</v>
      </c>
      <c r="E92" s="21">
        <v>2</v>
      </c>
      <c r="F92" s="59">
        <v>0.1547</v>
      </c>
      <c r="G92" s="22">
        <f t="shared" si="1"/>
        <v>56</v>
      </c>
      <c r="H92" s="74">
        <v>25</v>
      </c>
      <c r="I92" s="22">
        <v>31</v>
      </c>
      <c r="L92" s="40"/>
      <c r="M92" s="37"/>
    </row>
    <row r="93" spans="1:13" ht="12.95" customHeight="1" x14ac:dyDescent="0.2">
      <c r="A93" s="19"/>
      <c r="B93" s="20">
        <v>90</v>
      </c>
      <c r="C93" s="1">
        <v>0.32990000000000003</v>
      </c>
      <c r="D93" s="16">
        <v>42841</v>
      </c>
      <c r="E93" s="24">
        <v>4</v>
      </c>
      <c r="F93" s="59">
        <v>0.18260000000000001</v>
      </c>
      <c r="G93" s="22">
        <f t="shared" si="1"/>
        <v>39</v>
      </c>
      <c r="H93" s="74">
        <v>39</v>
      </c>
      <c r="I93" s="22">
        <v>0</v>
      </c>
      <c r="L93" s="40"/>
      <c r="M93" s="37"/>
    </row>
    <row r="94" spans="1:13" ht="12.95" customHeight="1" x14ac:dyDescent="0.2">
      <c r="A94" s="19"/>
      <c r="B94" s="20">
        <v>91</v>
      </c>
      <c r="C94" s="1">
        <v>0.28439999999999999</v>
      </c>
      <c r="D94" s="16">
        <v>42841</v>
      </c>
      <c r="E94" s="21">
        <v>4</v>
      </c>
      <c r="F94" s="59">
        <v>0.15709999999999999</v>
      </c>
      <c r="G94" s="22">
        <f t="shared" si="1"/>
        <v>52</v>
      </c>
      <c r="H94" s="74">
        <v>31</v>
      </c>
      <c r="I94" s="22">
        <v>21</v>
      </c>
      <c r="L94" s="40"/>
      <c r="M94" s="37"/>
    </row>
    <row r="95" spans="1:13" ht="12.95" customHeight="1" x14ac:dyDescent="0.2">
      <c r="A95" s="19"/>
      <c r="B95" s="20">
        <v>92</v>
      </c>
      <c r="C95" s="1">
        <v>0.2863</v>
      </c>
      <c r="D95" s="23">
        <v>42840</v>
      </c>
      <c r="E95" s="24">
        <v>3</v>
      </c>
      <c r="F95" s="59">
        <v>0.1595</v>
      </c>
      <c r="G95" s="22">
        <f t="shared" si="1"/>
        <v>54</v>
      </c>
      <c r="H95" s="74">
        <v>52</v>
      </c>
      <c r="I95" s="22">
        <v>2</v>
      </c>
      <c r="L95" s="40"/>
      <c r="M95" s="37"/>
    </row>
    <row r="96" spans="1:13" ht="12.95" customHeight="1" x14ac:dyDescent="0.2">
      <c r="A96" s="19"/>
      <c r="B96" s="20">
        <v>93</v>
      </c>
      <c r="C96" s="1">
        <v>0.27239999999999998</v>
      </c>
      <c r="D96" s="23">
        <v>42840</v>
      </c>
      <c r="E96" s="21">
        <v>3</v>
      </c>
      <c r="F96" s="59">
        <v>0.15010000000000001</v>
      </c>
      <c r="G96" s="22">
        <f t="shared" si="1"/>
        <v>46</v>
      </c>
      <c r="H96" s="74">
        <v>45</v>
      </c>
      <c r="I96" s="22">
        <v>1</v>
      </c>
      <c r="L96" s="40"/>
      <c r="M96" s="37"/>
    </row>
    <row r="97" spans="1:13" ht="12.95" customHeight="1" x14ac:dyDescent="0.2">
      <c r="A97" s="19"/>
      <c r="B97" s="20">
        <v>94</v>
      </c>
      <c r="C97" s="1">
        <v>0.30509999999999998</v>
      </c>
      <c r="D97" s="16">
        <v>42839</v>
      </c>
      <c r="E97" s="24">
        <v>2</v>
      </c>
      <c r="F97" s="59">
        <v>0.1772</v>
      </c>
      <c r="G97" s="22">
        <f t="shared" si="1"/>
        <v>50</v>
      </c>
      <c r="H97" s="74">
        <v>47</v>
      </c>
      <c r="I97" s="22">
        <v>3</v>
      </c>
      <c r="L97" s="40"/>
      <c r="M97" s="37"/>
    </row>
    <row r="98" spans="1:13" ht="12.95" customHeight="1" x14ac:dyDescent="0.2">
      <c r="A98" s="19"/>
      <c r="B98" s="20">
        <v>95</v>
      </c>
      <c r="C98" s="1">
        <v>0.32679999999999998</v>
      </c>
      <c r="D98" s="23">
        <v>42840</v>
      </c>
      <c r="E98" s="21">
        <v>3</v>
      </c>
      <c r="F98" s="59">
        <v>0.1956</v>
      </c>
      <c r="G98" s="22">
        <f t="shared" si="1"/>
        <v>43</v>
      </c>
      <c r="H98" s="74">
        <v>40</v>
      </c>
      <c r="I98" s="22">
        <v>3</v>
      </c>
      <c r="L98" s="40"/>
      <c r="M98" s="37"/>
    </row>
    <row r="99" spans="1:13" ht="12.95" customHeight="1" x14ac:dyDescent="0.2">
      <c r="A99" s="19"/>
      <c r="B99" s="20">
        <v>96</v>
      </c>
      <c r="C99" s="1">
        <v>0.36630000000000001</v>
      </c>
      <c r="D99" s="16">
        <v>42839</v>
      </c>
      <c r="E99" s="24">
        <v>2</v>
      </c>
      <c r="F99" s="59">
        <v>0.19719999999999999</v>
      </c>
      <c r="G99" s="22">
        <f t="shared" si="1"/>
        <v>44</v>
      </c>
      <c r="H99" s="74">
        <v>3</v>
      </c>
      <c r="I99" s="22">
        <v>41</v>
      </c>
      <c r="L99" s="40"/>
      <c r="M99" s="37"/>
    </row>
    <row r="100" spans="1:13" ht="12.95" customHeight="1" x14ac:dyDescent="0.2">
      <c r="A100" s="19"/>
      <c r="B100" s="20">
        <v>97</v>
      </c>
      <c r="C100" s="1">
        <v>0.31619999999999998</v>
      </c>
      <c r="D100" s="23">
        <v>42840</v>
      </c>
      <c r="E100" s="21">
        <v>3</v>
      </c>
      <c r="F100" s="59">
        <v>0.16919999999999999</v>
      </c>
      <c r="G100" s="22">
        <f t="shared" si="1"/>
        <v>44</v>
      </c>
      <c r="H100" s="74">
        <v>33</v>
      </c>
      <c r="I100" s="22">
        <v>11</v>
      </c>
      <c r="L100" s="40"/>
      <c r="M100" s="37"/>
    </row>
    <row r="101" spans="1:13" ht="12.95" customHeight="1" x14ac:dyDescent="0.2">
      <c r="A101" s="19"/>
      <c r="B101" s="20">
        <v>98</v>
      </c>
      <c r="C101" s="1">
        <v>0.29189999999999999</v>
      </c>
      <c r="D101" s="16">
        <v>42841</v>
      </c>
      <c r="E101" s="24">
        <v>4</v>
      </c>
      <c r="F101" s="59">
        <v>0.15479999999999999</v>
      </c>
      <c r="G101" s="22">
        <f t="shared" si="1"/>
        <v>49</v>
      </c>
      <c r="H101" s="74">
        <v>41</v>
      </c>
      <c r="I101" s="22">
        <v>8</v>
      </c>
      <c r="L101" s="40"/>
      <c r="M101" s="37"/>
    </row>
    <row r="102" spans="1:13" ht="12.95" customHeight="1" x14ac:dyDescent="0.2">
      <c r="A102" s="19"/>
      <c r="B102" s="20">
        <v>99</v>
      </c>
      <c r="C102" s="1">
        <v>0.35339999999999999</v>
      </c>
      <c r="D102" s="23">
        <v>42840</v>
      </c>
      <c r="E102" s="21">
        <v>3</v>
      </c>
      <c r="F102" s="59">
        <v>0.1825</v>
      </c>
      <c r="G102" s="22">
        <f t="shared" si="1"/>
        <v>51</v>
      </c>
      <c r="H102" s="75">
        <v>38</v>
      </c>
      <c r="I102" s="76">
        <v>13</v>
      </c>
      <c r="L102" s="40"/>
      <c r="M102" s="37"/>
    </row>
    <row r="103" spans="1:13" ht="12.95" customHeight="1" x14ac:dyDescent="0.2">
      <c r="A103" s="19"/>
      <c r="B103" s="20">
        <v>100</v>
      </c>
      <c r="C103" s="1">
        <v>0.32290000000000002</v>
      </c>
      <c r="D103" s="23">
        <v>42840</v>
      </c>
      <c r="E103" s="24">
        <v>3</v>
      </c>
      <c r="F103" s="59">
        <v>7.4099999999999999E-2</v>
      </c>
      <c r="G103" s="22">
        <f t="shared" si="1"/>
        <v>51</v>
      </c>
      <c r="H103" s="74">
        <v>46</v>
      </c>
      <c r="I103" s="22">
        <v>5</v>
      </c>
      <c r="L103" s="40"/>
      <c r="M103" s="37"/>
    </row>
    <row r="104" spans="1:13" ht="12.95" customHeight="1" x14ac:dyDescent="0.2">
      <c r="A104" s="19"/>
      <c r="B104" s="20">
        <v>101</v>
      </c>
      <c r="C104" s="1">
        <v>0.27360000000000001</v>
      </c>
      <c r="D104" s="23">
        <v>42840</v>
      </c>
      <c r="E104" s="21">
        <v>3</v>
      </c>
      <c r="F104" s="59">
        <v>0.15409999999999999</v>
      </c>
      <c r="G104" s="22">
        <f t="shared" si="1"/>
        <v>55</v>
      </c>
      <c r="H104" s="74">
        <v>42</v>
      </c>
      <c r="I104" s="22">
        <v>13</v>
      </c>
      <c r="L104" s="40"/>
      <c r="M104" s="37"/>
    </row>
    <row r="105" spans="1:13" ht="12.95" customHeight="1" x14ac:dyDescent="0.2">
      <c r="A105" s="19"/>
      <c r="B105" s="20">
        <v>102</v>
      </c>
      <c r="C105" s="1">
        <v>0.2843</v>
      </c>
      <c r="D105" s="23">
        <v>42840</v>
      </c>
      <c r="E105" s="24">
        <v>3</v>
      </c>
      <c r="F105" s="59">
        <v>0.16059999999999999</v>
      </c>
      <c r="G105" s="22">
        <f t="shared" si="1"/>
        <v>55</v>
      </c>
      <c r="H105" s="74">
        <v>54</v>
      </c>
      <c r="I105" s="22">
        <v>1</v>
      </c>
      <c r="L105" s="40"/>
      <c r="M105" s="37"/>
    </row>
    <row r="106" spans="1:13" ht="12.95" customHeight="1" x14ac:dyDescent="0.2">
      <c r="A106" s="19"/>
      <c r="B106" s="20">
        <v>103</v>
      </c>
      <c r="C106" s="1">
        <v>0.32769999999999999</v>
      </c>
      <c r="D106" s="16">
        <v>42841</v>
      </c>
      <c r="E106" s="21">
        <v>4</v>
      </c>
      <c r="F106" s="59">
        <v>0.1875</v>
      </c>
      <c r="G106" s="22">
        <f t="shared" si="1"/>
        <v>53</v>
      </c>
      <c r="H106" s="74">
        <v>52</v>
      </c>
      <c r="I106" s="22">
        <v>1</v>
      </c>
      <c r="L106" s="40"/>
      <c r="M106" s="37"/>
    </row>
    <row r="107" spans="1:13" ht="12.95" customHeight="1" x14ac:dyDescent="0.2">
      <c r="A107" s="19"/>
      <c r="B107" s="20">
        <v>104</v>
      </c>
      <c r="C107" s="1">
        <v>0.29249999999999998</v>
      </c>
      <c r="D107" s="16">
        <v>42841</v>
      </c>
      <c r="E107" s="24">
        <v>4</v>
      </c>
      <c r="F107" s="59">
        <v>0.1618</v>
      </c>
      <c r="G107" s="22">
        <f t="shared" si="1"/>
        <v>57</v>
      </c>
      <c r="H107" s="74">
        <v>37</v>
      </c>
      <c r="I107" s="22">
        <v>20</v>
      </c>
      <c r="L107" s="40"/>
      <c r="M107" s="37"/>
    </row>
    <row r="108" spans="1:13" ht="12.95" customHeight="1" x14ac:dyDescent="0.2">
      <c r="A108" s="19"/>
      <c r="B108" s="20">
        <v>105</v>
      </c>
      <c r="C108" s="1">
        <v>0.33050000000000002</v>
      </c>
      <c r="D108" s="16">
        <v>42839</v>
      </c>
      <c r="E108" s="21">
        <v>2</v>
      </c>
      <c r="F108" s="59">
        <v>0.1885</v>
      </c>
      <c r="G108" s="22">
        <f t="shared" si="1"/>
        <v>60</v>
      </c>
      <c r="H108" s="74">
        <v>55</v>
      </c>
      <c r="I108" s="22">
        <v>5</v>
      </c>
      <c r="L108" s="40"/>
      <c r="M108" s="37"/>
    </row>
    <row r="109" spans="1:13" ht="12.95" customHeight="1" x14ac:dyDescent="0.2">
      <c r="A109" s="19"/>
      <c r="B109" s="20">
        <v>106</v>
      </c>
      <c r="C109" s="1">
        <v>0.32040000000000002</v>
      </c>
      <c r="D109" s="16">
        <v>42841</v>
      </c>
      <c r="E109" s="24">
        <v>4</v>
      </c>
      <c r="F109" s="59"/>
      <c r="G109" s="22">
        <f t="shared" si="1"/>
        <v>50</v>
      </c>
      <c r="H109" s="74">
        <v>1</v>
      </c>
      <c r="I109" s="22">
        <v>49</v>
      </c>
      <c r="L109" s="40"/>
      <c r="M109" s="37"/>
    </row>
    <row r="110" spans="1:13" ht="12.95" customHeight="1" x14ac:dyDescent="0.2">
      <c r="A110" s="19"/>
      <c r="B110" s="20">
        <v>107</v>
      </c>
      <c r="C110" s="1">
        <v>0.50349999999999995</v>
      </c>
      <c r="D110" s="23">
        <v>42840</v>
      </c>
      <c r="E110" s="21">
        <v>3</v>
      </c>
      <c r="F110" s="59">
        <v>0.22259999999999999</v>
      </c>
      <c r="G110" s="22">
        <f t="shared" si="1"/>
        <v>65</v>
      </c>
      <c r="H110" s="74">
        <v>61</v>
      </c>
      <c r="I110" s="22">
        <v>4</v>
      </c>
      <c r="L110" s="40"/>
      <c r="M110" s="37"/>
    </row>
    <row r="111" spans="1:13" ht="12.95" customHeight="1" x14ac:dyDescent="0.2">
      <c r="A111" s="19"/>
      <c r="B111" s="20">
        <v>108</v>
      </c>
      <c r="C111" s="1">
        <v>0.3301</v>
      </c>
      <c r="D111" s="16">
        <v>42839</v>
      </c>
      <c r="E111" s="24">
        <v>2</v>
      </c>
      <c r="F111" s="59">
        <v>8.4000000000000005E-2</v>
      </c>
      <c r="G111" s="22">
        <f t="shared" si="1"/>
        <v>74</v>
      </c>
      <c r="H111" s="74">
        <v>56</v>
      </c>
      <c r="I111" s="22">
        <v>18</v>
      </c>
      <c r="L111" s="40"/>
      <c r="M111" s="37"/>
    </row>
    <row r="112" spans="1:13" ht="12.95" customHeight="1" x14ac:dyDescent="0.2">
      <c r="A112" s="19"/>
      <c r="B112" s="20">
        <v>109</v>
      </c>
      <c r="C112" s="1">
        <v>0.29699999999999999</v>
      </c>
      <c r="D112" s="23">
        <v>42840</v>
      </c>
      <c r="E112" s="21">
        <v>3</v>
      </c>
      <c r="F112" s="59">
        <v>0.1179</v>
      </c>
      <c r="G112" s="22">
        <f t="shared" si="1"/>
        <v>53</v>
      </c>
      <c r="H112" s="74">
        <v>0</v>
      </c>
      <c r="I112" s="22">
        <v>53</v>
      </c>
      <c r="L112" s="40"/>
      <c r="M112" s="37"/>
    </row>
    <row r="113" spans="1:13" ht="12.95" customHeight="1" x14ac:dyDescent="0.2">
      <c r="A113" s="19"/>
      <c r="B113" s="20">
        <v>110</v>
      </c>
      <c r="C113" s="1">
        <v>0.33260000000000001</v>
      </c>
      <c r="D113" s="23">
        <v>42840</v>
      </c>
      <c r="E113" s="24">
        <v>3</v>
      </c>
      <c r="F113" s="59">
        <v>0.1963</v>
      </c>
      <c r="G113" s="22">
        <f t="shared" si="1"/>
        <v>46</v>
      </c>
      <c r="H113" s="74">
        <v>43</v>
      </c>
      <c r="I113" s="22">
        <v>3</v>
      </c>
      <c r="L113" s="40"/>
      <c r="M113" s="37"/>
    </row>
    <row r="114" spans="1:13" ht="12.95" customHeight="1" x14ac:dyDescent="0.2">
      <c r="A114" s="19"/>
      <c r="B114" s="20">
        <v>111</v>
      </c>
      <c r="C114" s="1">
        <v>0.3377</v>
      </c>
      <c r="D114" s="23">
        <v>42840</v>
      </c>
      <c r="E114" s="21">
        <v>3</v>
      </c>
      <c r="F114" s="59">
        <v>0.1608</v>
      </c>
      <c r="G114" s="22">
        <f t="shared" si="1"/>
        <v>43</v>
      </c>
      <c r="H114" s="74">
        <v>21</v>
      </c>
      <c r="I114" s="22">
        <v>22</v>
      </c>
      <c r="L114" s="40"/>
      <c r="M114" s="37"/>
    </row>
    <row r="115" spans="1:13" ht="12.95" customHeight="1" x14ac:dyDescent="0.2">
      <c r="A115" s="19"/>
      <c r="B115" s="20">
        <v>112</v>
      </c>
      <c r="C115" s="1">
        <v>0.3281</v>
      </c>
      <c r="D115" s="23">
        <v>42840</v>
      </c>
      <c r="E115" s="24">
        <v>3</v>
      </c>
      <c r="F115" s="59">
        <v>0.1729</v>
      </c>
      <c r="G115" s="22">
        <f t="shared" si="1"/>
        <v>65</v>
      </c>
      <c r="H115" s="74">
        <v>23</v>
      </c>
      <c r="I115" s="22">
        <v>42</v>
      </c>
      <c r="L115" s="40"/>
      <c r="M115" s="37"/>
    </row>
    <row r="116" spans="1:13" ht="12.95" customHeight="1" x14ac:dyDescent="0.2">
      <c r="A116" s="19"/>
      <c r="B116" s="20">
        <v>113</v>
      </c>
      <c r="C116" s="1">
        <v>0.33500000000000002</v>
      </c>
      <c r="D116" s="23">
        <v>42840</v>
      </c>
      <c r="E116" s="21">
        <v>3</v>
      </c>
      <c r="F116" s="59">
        <v>0.17829999999999999</v>
      </c>
      <c r="G116" s="22">
        <f t="shared" si="1"/>
        <v>36</v>
      </c>
      <c r="H116" s="74">
        <v>35</v>
      </c>
      <c r="I116" s="22">
        <v>1</v>
      </c>
      <c r="L116" s="40"/>
      <c r="M116" s="37"/>
    </row>
    <row r="117" spans="1:13" ht="12.95" customHeight="1" x14ac:dyDescent="0.2">
      <c r="A117" s="19"/>
      <c r="B117" s="20">
        <v>114</v>
      </c>
      <c r="C117" s="1">
        <v>0.33189999999999997</v>
      </c>
      <c r="D117" s="16">
        <v>42841</v>
      </c>
      <c r="E117" s="24">
        <v>4</v>
      </c>
      <c r="F117" s="59">
        <v>0.1153</v>
      </c>
      <c r="G117" s="22">
        <f t="shared" si="1"/>
        <v>66</v>
      </c>
      <c r="H117" s="74">
        <v>43</v>
      </c>
      <c r="I117" s="22">
        <v>23</v>
      </c>
      <c r="L117" s="40"/>
      <c r="M117" s="37"/>
    </row>
    <row r="118" spans="1:13" ht="12.95" customHeight="1" x14ac:dyDescent="0.2">
      <c r="A118" s="19"/>
      <c r="B118" s="20">
        <v>115</v>
      </c>
      <c r="C118" s="1">
        <v>0.28239999999999998</v>
      </c>
      <c r="D118" s="23">
        <v>42840</v>
      </c>
      <c r="E118" s="21">
        <v>3</v>
      </c>
      <c r="F118" s="59">
        <v>0.13819999999999999</v>
      </c>
      <c r="G118" s="22">
        <f t="shared" si="1"/>
        <v>81</v>
      </c>
      <c r="H118" s="74">
        <v>30</v>
      </c>
      <c r="I118" s="22">
        <v>51</v>
      </c>
      <c r="L118" s="40"/>
      <c r="M118" s="37"/>
    </row>
    <row r="119" spans="1:13" ht="12.95" customHeight="1" x14ac:dyDescent="0.2">
      <c r="A119" s="19"/>
      <c r="B119" s="20">
        <v>116</v>
      </c>
      <c r="C119" s="1">
        <v>0.35189999999999999</v>
      </c>
      <c r="D119" s="23">
        <v>42840</v>
      </c>
      <c r="E119" s="24">
        <v>3</v>
      </c>
      <c r="F119" s="59">
        <v>0.18629999999999999</v>
      </c>
      <c r="G119" s="22">
        <f t="shared" si="1"/>
        <v>66</v>
      </c>
      <c r="H119" s="74">
        <v>34</v>
      </c>
      <c r="I119" s="22">
        <v>32</v>
      </c>
      <c r="L119" s="40"/>
      <c r="M119" s="37"/>
    </row>
    <row r="120" spans="1:13" ht="12.95" customHeight="1" x14ac:dyDescent="0.2">
      <c r="A120" s="19"/>
      <c r="B120" s="20">
        <v>117</v>
      </c>
      <c r="C120" s="1">
        <v>0.30170000000000002</v>
      </c>
      <c r="D120" s="23">
        <v>42840</v>
      </c>
      <c r="E120" s="21">
        <v>3</v>
      </c>
      <c r="F120" s="59">
        <v>0.1628</v>
      </c>
      <c r="G120" s="22">
        <f t="shared" si="1"/>
        <v>43</v>
      </c>
      <c r="H120" s="74">
        <v>42</v>
      </c>
      <c r="I120" s="22">
        <v>1</v>
      </c>
      <c r="L120" s="40"/>
      <c r="M120" s="37"/>
    </row>
    <row r="121" spans="1:13" ht="12.95" customHeight="1" x14ac:dyDescent="0.2">
      <c r="A121" s="19"/>
      <c r="B121" s="20">
        <v>118</v>
      </c>
      <c r="C121" s="1">
        <v>0.3</v>
      </c>
      <c r="D121" s="16">
        <v>42839</v>
      </c>
      <c r="E121" s="24">
        <v>2</v>
      </c>
      <c r="F121" s="59">
        <v>0.18049999999999999</v>
      </c>
      <c r="G121" s="22">
        <f t="shared" si="1"/>
        <v>70</v>
      </c>
      <c r="H121" s="74">
        <v>70</v>
      </c>
      <c r="I121" s="22">
        <v>0</v>
      </c>
      <c r="L121" s="40"/>
      <c r="M121" s="37"/>
    </row>
    <row r="122" spans="1:13" ht="12.95" customHeight="1" x14ac:dyDescent="0.2">
      <c r="A122" s="19"/>
      <c r="B122" s="20">
        <v>119</v>
      </c>
      <c r="C122" s="1">
        <v>0.2445</v>
      </c>
      <c r="D122" s="23">
        <v>42840</v>
      </c>
      <c r="E122" s="21">
        <v>3</v>
      </c>
      <c r="F122" s="59">
        <v>0.1215</v>
      </c>
      <c r="G122" s="22">
        <f t="shared" si="1"/>
        <v>38</v>
      </c>
      <c r="H122" s="74">
        <v>37</v>
      </c>
      <c r="I122" s="22">
        <v>1</v>
      </c>
      <c r="L122" s="40"/>
      <c r="M122" s="37"/>
    </row>
    <row r="123" spans="1:13" ht="12.95" customHeight="1" x14ac:dyDescent="0.2">
      <c r="A123" s="19"/>
      <c r="B123" s="20">
        <v>120</v>
      </c>
      <c r="C123" s="1">
        <v>0.42270000000000002</v>
      </c>
      <c r="D123" s="23">
        <v>42840</v>
      </c>
      <c r="E123" s="24">
        <v>3</v>
      </c>
      <c r="F123" s="59">
        <v>0.11700000000000001</v>
      </c>
      <c r="G123" s="22">
        <f t="shared" si="1"/>
        <v>80</v>
      </c>
      <c r="H123" s="74">
        <v>3</v>
      </c>
      <c r="I123" s="22">
        <v>77</v>
      </c>
      <c r="L123" s="40"/>
      <c r="M123" s="37"/>
    </row>
    <row r="124" spans="1:13" ht="12.95" customHeight="1" x14ac:dyDescent="0.2">
      <c r="A124" s="19"/>
      <c r="B124" s="20">
        <v>121</v>
      </c>
      <c r="C124" s="1">
        <v>0.3659</v>
      </c>
      <c r="D124" s="16">
        <v>42841</v>
      </c>
      <c r="E124" s="21">
        <v>4</v>
      </c>
      <c r="F124" s="59">
        <v>0.18190000000000001</v>
      </c>
      <c r="G124" s="22">
        <f t="shared" si="1"/>
        <v>0</v>
      </c>
      <c r="H124" s="74"/>
      <c r="I124" s="22"/>
      <c r="L124" s="40"/>
      <c r="M124" s="37"/>
    </row>
    <row r="125" spans="1:13" ht="12.95" customHeight="1" x14ac:dyDescent="0.2">
      <c r="A125" s="19"/>
      <c r="B125" s="20">
        <v>122</v>
      </c>
      <c r="C125" s="1">
        <v>0.31769999999999998</v>
      </c>
      <c r="D125" s="23">
        <v>42840</v>
      </c>
      <c r="E125" s="24">
        <v>3</v>
      </c>
      <c r="F125" s="59">
        <v>0.16700000000000001</v>
      </c>
      <c r="G125" s="22">
        <f t="shared" si="1"/>
        <v>0</v>
      </c>
      <c r="H125" s="74"/>
      <c r="I125" s="22"/>
      <c r="L125" s="40"/>
      <c r="M125" s="37"/>
    </row>
    <row r="126" spans="1:13" ht="12.95" customHeight="1" x14ac:dyDescent="0.2">
      <c r="A126" s="19"/>
      <c r="B126" s="20">
        <v>123</v>
      </c>
      <c r="C126" s="1">
        <v>0.36020000000000002</v>
      </c>
      <c r="D126" s="16">
        <v>42839</v>
      </c>
      <c r="E126" s="21">
        <v>2</v>
      </c>
      <c r="F126" s="59">
        <v>0.20610000000000001</v>
      </c>
      <c r="G126" s="22">
        <f t="shared" si="1"/>
        <v>0</v>
      </c>
      <c r="H126" s="74"/>
      <c r="I126" s="22"/>
      <c r="L126" s="40"/>
      <c r="M126" s="37"/>
    </row>
    <row r="127" spans="1:13" ht="12.95" customHeight="1" x14ac:dyDescent="0.2">
      <c r="A127" s="19"/>
      <c r="B127" s="20">
        <v>124</v>
      </c>
      <c r="C127" s="1">
        <v>0.34260000000000002</v>
      </c>
      <c r="D127" s="23">
        <v>42109</v>
      </c>
      <c r="E127" s="24">
        <v>3</v>
      </c>
      <c r="F127" s="59">
        <v>0.1948</v>
      </c>
      <c r="G127" s="22">
        <f t="shared" si="1"/>
        <v>0</v>
      </c>
      <c r="H127" s="74"/>
      <c r="I127" s="22"/>
      <c r="L127" s="40"/>
      <c r="M127" s="37"/>
    </row>
    <row r="128" spans="1:13" ht="12.95" customHeight="1" x14ac:dyDescent="0.2">
      <c r="A128" s="19"/>
      <c r="B128" s="20">
        <v>125</v>
      </c>
      <c r="C128" s="1">
        <v>0.32040000000000002</v>
      </c>
      <c r="D128" s="16">
        <v>42841</v>
      </c>
      <c r="E128" s="21">
        <v>4</v>
      </c>
      <c r="F128" s="59">
        <v>0.18210000000000001</v>
      </c>
      <c r="G128" s="22">
        <f t="shared" si="1"/>
        <v>0</v>
      </c>
      <c r="H128" s="74"/>
      <c r="I128" s="22"/>
      <c r="L128" s="40"/>
      <c r="M128" s="37"/>
    </row>
    <row r="129" spans="1:13" ht="12.95" customHeight="1" x14ac:dyDescent="0.2">
      <c r="A129" s="19"/>
      <c r="B129" s="20">
        <v>126</v>
      </c>
      <c r="C129" s="1">
        <v>0.33760000000000001</v>
      </c>
      <c r="D129" s="16">
        <v>42841</v>
      </c>
      <c r="E129" s="24">
        <v>4</v>
      </c>
      <c r="F129" s="59">
        <v>0.1535</v>
      </c>
      <c r="G129" s="22">
        <f t="shared" si="1"/>
        <v>0</v>
      </c>
      <c r="H129" s="74"/>
      <c r="I129" s="22"/>
      <c r="L129" s="40"/>
      <c r="M129" s="37"/>
    </row>
    <row r="130" spans="1:13" ht="12.95" customHeight="1" x14ac:dyDescent="0.2">
      <c r="A130" s="19"/>
      <c r="B130" s="20">
        <v>127</v>
      </c>
      <c r="C130" s="1">
        <v>0.29499999999999998</v>
      </c>
      <c r="D130" s="23">
        <v>42840</v>
      </c>
      <c r="E130" s="21">
        <v>3</v>
      </c>
      <c r="F130" s="59">
        <v>0.1704</v>
      </c>
      <c r="G130" s="22">
        <f t="shared" si="1"/>
        <v>0</v>
      </c>
      <c r="H130" s="74"/>
      <c r="I130" s="22"/>
      <c r="L130" s="40"/>
      <c r="M130" s="37"/>
    </row>
    <row r="131" spans="1:13" ht="12.95" customHeight="1" x14ac:dyDescent="0.2">
      <c r="A131" s="19"/>
      <c r="B131" s="20">
        <v>128</v>
      </c>
      <c r="C131" s="1">
        <v>0.33279999999999998</v>
      </c>
      <c r="D131" s="16">
        <v>42840</v>
      </c>
      <c r="E131" s="24">
        <v>3</v>
      </c>
      <c r="F131" s="59">
        <v>0.19289999999999999</v>
      </c>
      <c r="G131" s="22">
        <f t="shared" si="1"/>
        <v>0</v>
      </c>
      <c r="H131" s="74"/>
      <c r="I131" s="22"/>
      <c r="L131" s="40"/>
      <c r="M131" s="37"/>
    </row>
    <row r="132" spans="1:13" ht="12.95" customHeight="1" x14ac:dyDescent="0.2">
      <c r="A132" s="19"/>
      <c r="B132" s="20">
        <v>129</v>
      </c>
      <c r="C132" s="1">
        <v>0.2296</v>
      </c>
      <c r="D132" s="16">
        <v>42841</v>
      </c>
      <c r="E132" s="21">
        <v>4</v>
      </c>
      <c r="F132" s="59">
        <v>0.12839999999999999</v>
      </c>
      <c r="G132" s="22">
        <f t="shared" si="1"/>
        <v>0</v>
      </c>
      <c r="H132" s="74"/>
      <c r="I132" s="22"/>
      <c r="L132" s="40"/>
      <c r="M132" s="37"/>
    </row>
    <row r="133" spans="1:13" ht="12.95" customHeight="1" x14ac:dyDescent="0.2">
      <c r="A133" s="19"/>
      <c r="B133" s="20">
        <v>130</v>
      </c>
      <c r="C133" s="1">
        <v>0.39739999999999998</v>
      </c>
      <c r="D133" s="23">
        <v>42840</v>
      </c>
      <c r="E133" s="24">
        <v>3</v>
      </c>
      <c r="F133" s="59">
        <v>0.23319999999999999</v>
      </c>
      <c r="G133" s="22">
        <f t="shared" si="1"/>
        <v>0</v>
      </c>
      <c r="H133" s="74"/>
      <c r="I133" s="22"/>
      <c r="L133" s="40"/>
      <c r="M133" s="37"/>
    </row>
    <row r="134" spans="1:13" ht="12.95" customHeight="1" x14ac:dyDescent="0.2">
      <c r="A134" s="19"/>
      <c r="B134" s="20">
        <v>131</v>
      </c>
      <c r="C134" s="1">
        <v>0.38190000000000002</v>
      </c>
      <c r="D134" s="23">
        <v>42840</v>
      </c>
      <c r="E134" s="21">
        <v>3</v>
      </c>
      <c r="F134" s="59">
        <v>0.2157</v>
      </c>
      <c r="G134" s="22">
        <f t="shared" ref="G134:G197" si="2">H134+I134</f>
        <v>0</v>
      </c>
      <c r="H134" s="74"/>
      <c r="I134" s="22"/>
      <c r="L134" s="40"/>
      <c r="M134" s="37"/>
    </row>
    <row r="135" spans="1:13" ht="12.95" customHeight="1" x14ac:dyDescent="0.2">
      <c r="A135" s="19"/>
      <c r="B135" s="20">
        <v>132</v>
      </c>
      <c r="C135" s="1">
        <v>0.31459999999999999</v>
      </c>
      <c r="D135" s="23">
        <v>42840</v>
      </c>
      <c r="E135" s="24">
        <v>3</v>
      </c>
      <c r="F135" s="59">
        <v>0.14960000000000001</v>
      </c>
      <c r="G135" s="22">
        <f t="shared" si="2"/>
        <v>0</v>
      </c>
      <c r="H135" s="74"/>
      <c r="I135" s="22"/>
      <c r="L135" s="40"/>
      <c r="M135" s="37"/>
    </row>
    <row r="136" spans="1:13" ht="12.95" customHeight="1" x14ac:dyDescent="0.2">
      <c r="A136" s="19"/>
      <c r="B136" s="20">
        <v>133</v>
      </c>
      <c r="C136" s="1">
        <v>0.35139999999999999</v>
      </c>
      <c r="D136" s="23">
        <v>42840</v>
      </c>
      <c r="E136" s="21">
        <v>3</v>
      </c>
      <c r="F136" s="59">
        <v>0.20730000000000001</v>
      </c>
      <c r="G136" s="22">
        <f t="shared" si="2"/>
        <v>0</v>
      </c>
      <c r="H136" s="74"/>
      <c r="I136" s="22"/>
      <c r="L136" s="40"/>
      <c r="M136" s="37"/>
    </row>
    <row r="137" spans="1:13" ht="12.95" customHeight="1" x14ac:dyDescent="0.2">
      <c r="A137" s="19"/>
      <c r="B137" s="20">
        <v>134</v>
      </c>
      <c r="C137" s="1">
        <v>0.32579999999999998</v>
      </c>
      <c r="D137" s="23">
        <v>42840</v>
      </c>
      <c r="E137" s="24">
        <v>3</v>
      </c>
      <c r="F137" s="59">
        <v>0.18090000000000001</v>
      </c>
      <c r="G137" s="22">
        <f t="shared" si="2"/>
        <v>0</v>
      </c>
      <c r="H137" s="74"/>
      <c r="I137" s="22"/>
      <c r="L137" s="40"/>
      <c r="M137" s="37"/>
    </row>
    <row r="138" spans="1:13" ht="12.95" customHeight="1" x14ac:dyDescent="0.2">
      <c r="A138" s="19"/>
      <c r="B138" s="20">
        <v>135</v>
      </c>
      <c r="C138" s="1">
        <v>0.3528</v>
      </c>
      <c r="D138" s="23">
        <v>42840</v>
      </c>
      <c r="E138" s="21">
        <v>3</v>
      </c>
      <c r="F138" s="59">
        <v>0.20280000000000001</v>
      </c>
      <c r="G138" s="22">
        <f t="shared" si="2"/>
        <v>0</v>
      </c>
      <c r="H138" s="74"/>
      <c r="I138" s="22"/>
      <c r="L138" s="40"/>
      <c r="M138" s="37"/>
    </row>
    <row r="139" spans="1:13" ht="12.95" customHeight="1" x14ac:dyDescent="0.2">
      <c r="A139" s="19"/>
      <c r="B139" s="20">
        <v>136</v>
      </c>
      <c r="C139" s="1">
        <v>0.24010000000000001</v>
      </c>
      <c r="D139" s="23">
        <v>42840</v>
      </c>
      <c r="E139" s="24">
        <v>3</v>
      </c>
      <c r="F139" s="59">
        <v>0.13289999999999999</v>
      </c>
      <c r="G139" s="22">
        <f t="shared" si="2"/>
        <v>0</v>
      </c>
      <c r="H139" s="74"/>
      <c r="I139" s="22"/>
      <c r="L139" s="40"/>
      <c r="M139" s="37"/>
    </row>
    <row r="140" spans="1:13" ht="12.95" customHeight="1" x14ac:dyDescent="0.2">
      <c r="A140" s="19"/>
      <c r="B140" s="20">
        <v>137</v>
      </c>
      <c r="C140" s="1">
        <v>0.34260000000000002</v>
      </c>
      <c r="D140" s="23">
        <v>42840</v>
      </c>
      <c r="E140" s="21">
        <v>3</v>
      </c>
      <c r="F140" s="59">
        <v>0.18240000000000001</v>
      </c>
      <c r="G140" s="22">
        <f t="shared" si="2"/>
        <v>0</v>
      </c>
      <c r="H140" s="74"/>
      <c r="I140" s="22"/>
      <c r="L140" s="40"/>
      <c r="M140" s="37"/>
    </row>
    <row r="141" spans="1:13" ht="12.95" customHeight="1" x14ac:dyDescent="0.2">
      <c r="A141" s="19"/>
      <c r="B141" s="20">
        <v>138</v>
      </c>
      <c r="C141" s="1">
        <v>0.36870000000000003</v>
      </c>
      <c r="D141" s="23">
        <v>42840</v>
      </c>
      <c r="E141" s="24">
        <v>3</v>
      </c>
      <c r="F141" s="59">
        <v>0.22170000000000001</v>
      </c>
      <c r="G141" s="22">
        <f t="shared" si="2"/>
        <v>0</v>
      </c>
      <c r="H141" s="74"/>
      <c r="I141" s="22"/>
      <c r="L141" s="40"/>
      <c r="M141" s="37"/>
    </row>
    <row r="142" spans="1:13" ht="12.95" customHeight="1" x14ac:dyDescent="0.2">
      <c r="A142" s="19"/>
      <c r="B142" s="20">
        <v>139</v>
      </c>
      <c r="C142" s="1">
        <v>0.26579999999999998</v>
      </c>
      <c r="D142" s="23">
        <v>42840</v>
      </c>
      <c r="E142" s="21">
        <v>3</v>
      </c>
      <c r="F142" s="59">
        <v>0.15040000000000001</v>
      </c>
      <c r="G142" s="22">
        <f t="shared" si="2"/>
        <v>0</v>
      </c>
      <c r="H142" s="74"/>
      <c r="I142" s="22"/>
      <c r="L142" s="40"/>
      <c r="M142" s="37"/>
    </row>
    <row r="143" spans="1:13" ht="12.95" customHeight="1" x14ac:dyDescent="0.2">
      <c r="A143" s="19"/>
      <c r="B143" s="20">
        <v>140</v>
      </c>
      <c r="C143" s="1">
        <v>0.31209999999999999</v>
      </c>
      <c r="D143" s="23">
        <v>42840</v>
      </c>
      <c r="E143" s="24">
        <v>3</v>
      </c>
      <c r="F143" s="59">
        <v>0.1706</v>
      </c>
      <c r="G143" s="22">
        <f t="shared" si="2"/>
        <v>0</v>
      </c>
      <c r="H143" s="74"/>
      <c r="I143" s="22"/>
      <c r="L143" s="40"/>
      <c r="M143" s="37"/>
    </row>
    <row r="144" spans="1:13" ht="12.95" customHeight="1" x14ac:dyDescent="0.2">
      <c r="A144" s="19"/>
      <c r="B144" s="20">
        <v>141</v>
      </c>
      <c r="C144" s="1">
        <v>0.34329999999999999</v>
      </c>
      <c r="D144" s="23">
        <v>42840</v>
      </c>
      <c r="E144" s="21">
        <v>3</v>
      </c>
      <c r="F144" s="59">
        <v>0.1862</v>
      </c>
      <c r="G144" s="22">
        <f t="shared" si="2"/>
        <v>0</v>
      </c>
      <c r="H144" s="74"/>
      <c r="I144" s="22"/>
      <c r="L144" s="40"/>
      <c r="M144" s="37"/>
    </row>
    <row r="145" spans="1:13" ht="12.95" customHeight="1" x14ac:dyDescent="0.2">
      <c r="A145" s="19"/>
      <c r="B145" s="20">
        <v>142</v>
      </c>
      <c r="C145" s="1">
        <v>0.2626</v>
      </c>
      <c r="D145" s="16">
        <v>42841</v>
      </c>
      <c r="E145" s="24">
        <v>4</v>
      </c>
      <c r="F145" s="59">
        <v>0.13089999999999999</v>
      </c>
      <c r="G145" s="22">
        <f t="shared" si="2"/>
        <v>0</v>
      </c>
      <c r="H145" s="74"/>
      <c r="I145" s="22"/>
      <c r="L145" s="40"/>
      <c r="M145" s="37"/>
    </row>
    <row r="146" spans="1:13" ht="12.95" customHeight="1" x14ac:dyDescent="0.2">
      <c r="A146" s="19"/>
      <c r="B146" s="20">
        <v>143</v>
      </c>
      <c r="C146" s="1">
        <v>0.28149999999999997</v>
      </c>
      <c r="D146" s="23">
        <v>42840</v>
      </c>
      <c r="E146" s="21">
        <v>3</v>
      </c>
      <c r="F146" s="59">
        <v>0.14169999999999999</v>
      </c>
      <c r="G146" s="22">
        <f t="shared" si="2"/>
        <v>0</v>
      </c>
      <c r="H146" s="74"/>
      <c r="I146" s="22"/>
      <c r="L146" s="40"/>
      <c r="M146" s="37"/>
    </row>
    <row r="147" spans="1:13" ht="12.95" customHeight="1" x14ac:dyDescent="0.2">
      <c r="A147" s="19"/>
      <c r="B147" s="20">
        <v>144</v>
      </c>
      <c r="C147" s="1">
        <v>0.35959999999999998</v>
      </c>
      <c r="D147" s="23">
        <v>42840</v>
      </c>
      <c r="E147" s="24">
        <v>3</v>
      </c>
      <c r="F147" s="59">
        <v>0.21729999999999999</v>
      </c>
      <c r="G147" s="22">
        <f t="shared" si="2"/>
        <v>0</v>
      </c>
      <c r="H147" s="74"/>
      <c r="I147" s="22"/>
      <c r="L147" s="40"/>
      <c r="M147" s="37"/>
    </row>
    <row r="148" spans="1:13" ht="12.95" customHeight="1" x14ac:dyDescent="0.2">
      <c r="A148" s="19">
        <v>42838</v>
      </c>
      <c r="B148" s="20">
        <v>145</v>
      </c>
      <c r="C148" s="33">
        <v>0.3715</v>
      </c>
      <c r="D148" s="16">
        <v>42841</v>
      </c>
      <c r="E148" s="21">
        <v>3</v>
      </c>
      <c r="F148" s="59">
        <v>0.19450000000000001</v>
      </c>
      <c r="G148" s="22">
        <f t="shared" si="2"/>
        <v>52</v>
      </c>
      <c r="H148" s="74">
        <v>52</v>
      </c>
      <c r="I148" s="22">
        <v>0</v>
      </c>
      <c r="L148" s="40"/>
      <c r="M148" s="37"/>
    </row>
    <row r="149" spans="1:13" ht="12.95" customHeight="1" x14ac:dyDescent="0.2">
      <c r="A149" s="19"/>
      <c r="B149" s="20">
        <v>146</v>
      </c>
      <c r="C149" s="33">
        <v>0.2954</v>
      </c>
      <c r="D149" s="23">
        <v>42840</v>
      </c>
      <c r="E149" s="24">
        <v>2</v>
      </c>
      <c r="F149" s="59">
        <v>9.1800000000000007E-2</v>
      </c>
      <c r="G149" s="22">
        <f t="shared" si="2"/>
        <v>47</v>
      </c>
      <c r="H149" s="74">
        <v>42</v>
      </c>
      <c r="I149" s="22">
        <v>5</v>
      </c>
      <c r="L149" s="40"/>
      <c r="M149" s="37"/>
    </row>
    <row r="150" spans="1:13" ht="12.95" customHeight="1" x14ac:dyDescent="0.2">
      <c r="A150" s="19"/>
      <c r="B150" s="20">
        <v>147</v>
      </c>
      <c r="C150" s="33">
        <v>0.38009999999999999</v>
      </c>
      <c r="D150" s="16">
        <v>42841</v>
      </c>
      <c r="E150" s="21">
        <v>3</v>
      </c>
      <c r="F150" s="59">
        <v>0.1986</v>
      </c>
      <c r="G150" s="22">
        <f t="shared" si="2"/>
        <v>61</v>
      </c>
      <c r="H150" s="74">
        <v>57</v>
      </c>
      <c r="I150" s="22">
        <v>4</v>
      </c>
      <c r="L150" s="40"/>
      <c r="M150" s="37"/>
    </row>
    <row r="151" spans="1:13" ht="12.95" customHeight="1" x14ac:dyDescent="0.2">
      <c r="A151" s="19"/>
      <c r="B151" s="20">
        <v>148</v>
      </c>
      <c r="C151" s="33">
        <v>0.28670000000000001</v>
      </c>
      <c r="D151" s="16">
        <v>42841</v>
      </c>
      <c r="E151" s="24">
        <v>3</v>
      </c>
      <c r="F151" s="59">
        <v>0.1449</v>
      </c>
      <c r="G151" s="22">
        <f t="shared" si="2"/>
        <v>104</v>
      </c>
      <c r="H151" s="74">
        <v>97</v>
      </c>
      <c r="I151" s="22">
        <v>7</v>
      </c>
      <c r="L151" s="40"/>
      <c r="M151" s="37"/>
    </row>
    <row r="152" spans="1:13" ht="12.95" customHeight="1" x14ac:dyDescent="0.2">
      <c r="A152" s="19"/>
      <c r="B152" s="20">
        <v>149</v>
      </c>
      <c r="C152" s="33">
        <v>0.3296</v>
      </c>
      <c r="D152" s="16">
        <v>42841</v>
      </c>
      <c r="E152" s="21">
        <v>3</v>
      </c>
      <c r="F152" s="59">
        <v>0.18429999999999999</v>
      </c>
      <c r="G152" s="22">
        <f t="shared" si="2"/>
        <v>81</v>
      </c>
      <c r="H152" s="74">
        <v>80</v>
      </c>
      <c r="I152" s="22">
        <v>1</v>
      </c>
      <c r="L152" s="40"/>
      <c r="M152" s="37"/>
    </row>
    <row r="153" spans="1:13" ht="12.95" customHeight="1" x14ac:dyDescent="0.2">
      <c r="A153" s="19"/>
      <c r="B153" s="20">
        <v>150</v>
      </c>
      <c r="C153" s="33">
        <v>0.24229999999999999</v>
      </c>
      <c r="D153" s="23">
        <v>42840</v>
      </c>
      <c r="E153" s="24">
        <v>2</v>
      </c>
      <c r="F153" s="59">
        <v>0.12659999999999999</v>
      </c>
      <c r="G153" s="22">
        <f t="shared" si="2"/>
        <v>60</v>
      </c>
      <c r="H153" s="74">
        <v>52</v>
      </c>
      <c r="I153" s="22">
        <v>8</v>
      </c>
      <c r="L153" s="40"/>
      <c r="M153" s="37"/>
    </row>
    <row r="154" spans="1:13" ht="12.95" customHeight="1" x14ac:dyDescent="0.2">
      <c r="A154" s="19"/>
      <c r="B154" s="20">
        <v>151</v>
      </c>
      <c r="C154" s="33">
        <v>0.37390000000000001</v>
      </c>
      <c r="D154" s="16">
        <v>42841</v>
      </c>
      <c r="E154" s="21">
        <v>3</v>
      </c>
      <c r="F154" s="59">
        <v>0.20080000000000001</v>
      </c>
      <c r="G154" s="22">
        <f t="shared" si="2"/>
        <v>35</v>
      </c>
      <c r="H154" s="74">
        <v>31</v>
      </c>
      <c r="I154" s="22">
        <v>4</v>
      </c>
      <c r="L154" s="40"/>
      <c r="M154" s="37"/>
    </row>
    <row r="155" spans="1:13" ht="12.95" customHeight="1" x14ac:dyDescent="0.2">
      <c r="A155" s="19"/>
      <c r="B155" s="20">
        <v>152</v>
      </c>
      <c r="C155" s="33">
        <v>0.30819999999999997</v>
      </c>
      <c r="D155" s="23">
        <v>42840</v>
      </c>
      <c r="E155" s="24">
        <v>2</v>
      </c>
      <c r="F155" s="59">
        <v>8.7499999999999994E-2</v>
      </c>
      <c r="G155" s="22">
        <f t="shared" si="2"/>
        <v>46</v>
      </c>
      <c r="H155" s="74">
        <v>36</v>
      </c>
      <c r="I155" s="22">
        <v>10</v>
      </c>
      <c r="L155" s="40"/>
      <c r="M155" s="37"/>
    </row>
    <row r="156" spans="1:13" ht="12.95" customHeight="1" x14ac:dyDescent="0.2">
      <c r="A156" s="19"/>
      <c r="B156" s="20">
        <v>153</v>
      </c>
      <c r="C156" s="33">
        <v>0.31390000000000001</v>
      </c>
      <c r="D156" s="16">
        <v>42841</v>
      </c>
      <c r="E156" s="21">
        <v>3</v>
      </c>
      <c r="F156" s="59">
        <v>0.17599999999999999</v>
      </c>
      <c r="G156" s="22">
        <f t="shared" si="2"/>
        <v>66</v>
      </c>
      <c r="H156" s="74">
        <v>64</v>
      </c>
      <c r="I156" s="22">
        <v>2</v>
      </c>
      <c r="L156" s="40"/>
      <c r="M156" s="37"/>
    </row>
    <row r="157" spans="1:13" ht="12.95" customHeight="1" x14ac:dyDescent="0.2">
      <c r="A157" s="19"/>
      <c r="B157" s="20">
        <v>154</v>
      </c>
      <c r="C157" s="33">
        <v>0.2697</v>
      </c>
      <c r="D157" s="16">
        <v>42842</v>
      </c>
      <c r="E157" s="24">
        <v>4</v>
      </c>
      <c r="F157" s="59">
        <v>0.14080000000000001</v>
      </c>
      <c r="G157" s="22">
        <f t="shared" si="2"/>
        <v>90</v>
      </c>
      <c r="H157" s="74">
        <v>84</v>
      </c>
      <c r="I157" s="22">
        <v>6</v>
      </c>
      <c r="L157" s="40"/>
      <c r="M157" s="37"/>
    </row>
    <row r="158" spans="1:13" ht="12.95" customHeight="1" x14ac:dyDescent="0.2">
      <c r="A158" s="19"/>
      <c r="B158" s="20">
        <v>155</v>
      </c>
      <c r="C158" s="33">
        <v>0.30990000000000001</v>
      </c>
      <c r="D158" s="23">
        <v>42840</v>
      </c>
      <c r="E158" s="21">
        <v>2</v>
      </c>
      <c r="F158" s="59">
        <v>0.18890000000000001</v>
      </c>
      <c r="G158" s="22">
        <f t="shared" si="2"/>
        <v>55</v>
      </c>
      <c r="H158" s="74">
        <v>24</v>
      </c>
      <c r="I158" s="22">
        <v>31</v>
      </c>
      <c r="L158" s="40"/>
      <c r="M158" s="37"/>
    </row>
    <row r="159" spans="1:13" ht="12.95" customHeight="1" x14ac:dyDescent="0.2">
      <c r="A159" s="19"/>
      <c r="B159" s="20">
        <v>156</v>
      </c>
      <c r="C159" s="33">
        <v>0.2419</v>
      </c>
      <c r="D159" s="16">
        <v>42841</v>
      </c>
      <c r="E159" s="24">
        <v>3</v>
      </c>
      <c r="F159" s="59">
        <v>0.1181</v>
      </c>
      <c r="G159" s="22">
        <f t="shared" si="2"/>
        <v>74</v>
      </c>
      <c r="H159" s="74">
        <v>72</v>
      </c>
      <c r="I159" s="22">
        <v>2</v>
      </c>
      <c r="L159" s="40"/>
      <c r="M159" s="37"/>
    </row>
    <row r="160" spans="1:13" ht="12.95" customHeight="1" x14ac:dyDescent="0.2">
      <c r="A160" s="19"/>
      <c r="B160" s="20">
        <v>157</v>
      </c>
      <c r="C160" s="33">
        <v>0.28070000000000001</v>
      </c>
      <c r="D160" s="16">
        <v>42841</v>
      </c>
      <c r="E160" s="21">
        <v>3</v>
      </c>
      <c r="F160" s="59">
        <v>0.1671</v>
      </c>
      <c r="G160" s="22">
        <f t="shared" si="2"/>
        <v>53</v>
      </c>
      <c r="H160" s="74">
        <v>53</v>
      </c>
      <c r="I160" s="22">
        <v>0</v>
      </c>
      <c r="L160" s="40"/>
      <c r="M160" s="37"/>
    </row>
    <row r="161" spans="1:13" ht="12.95" customHeight="1" x14ac:dyDescent="0.2">
      <c r="A161" s="19"/>
      <c r="B161" s="20">
        <v>158</v>
      </c>
      <c r="C161" s="33">
        <v>0.28239999999999998</v>
      </c>
      <c r="D161" s="16">
        <v>42841</v>
      </c>
      <c r="E161" s="24">
        <v>3</v>
      </c>
      <c r="F161" s="59">
        <v>0.16270000000000001</v>
      </c>
      <c r="G161" s="22">
        <f t="shared" si="2"/>
        <v>105</v>
      </c>
      <c r="H161" s="74">
        <v>97</v>
      </c>
      <c r="I161" s="22">
        <v>8</v>
      </c>
      <c r="L161" s="40"/>
      <c r="M161" s="37"/>
    </row>
    <row r="162" spans="1:13" ht="12.95" customHeight="1" x14ac:dyDescent="0.2">
      <c r="A162" s="19"/>
      <c r="B162" s="20">
        <v>159</v>
      </c>
      <c r="C162" s="33">
        <v>0.31340000000000001</v>
      </c>
      <c r="D162" s="16">
        <v>42841</v>
      </c>
      <c r="E162" s="21">
        <v>3</v>
      </c>
      <c r="F162" s="59">
        <v>0.16650000000000001</v>
      </c>
      <c r="G162" s="22">
        <f t="shared" si="2"/>
        <v>108</v>
      </c>
      <c r="H162" s="74">
        <v>70</v>
      </c>
      <c r="I162" s="22">
        <v>38</v>
      </c>
      <c r="K162" s="27" t="s">
        <v>9</v>
      </c>
      <c r="L162" s="40"/>
      <c r="M162" s="37"/>
    </row>
    <row r="163" spans="1:13" ht="12.95" customHeight="1" x14ac:dyDescent="0.2">
      <c r="A163" s="19"/>
      <c r="B163" s="20">
        <v>160</v>
      </c>
      <c r="C163" s="33">
        <v>0.36670000000000003</v>
      </c>
      <c r="D163" s="16">
        <v>42840</v>
      </c>
      <c r="E163" s="24">
        <v>2</v>
      </c>
      <c r="F163" s="59">
        <v>0.1232</v>
      </c>
      <c r="G163" s="22">
        <f t="shared" si="2"/>
        <v>77</v>
      </c>
      <c r="H163" s="74">
        <v>32</v>
      </c>
      <c r="I163" s="22">
        <v>45</v>
      </c>
      <c r="L163" s="40"/>
      <c r="M163" s="37"/>
    </row>
    <row r="164" spans="1:13" ht="12.95" customHeight="1" x14ac:dyDescent="0.2">
      <c r="A164" s="19"/>
      <c r="B164" s="20">
        <v>161</v>
      </c>
      <c r="C164" s="33">
        <v>0.31290000000000001</v>
      </c>
      <c r="D164" s="16">
        <v>42841</v>
      </c>
      <c r="E164" s="21">
        <v>3</v>
      </c>
      <c r="F164" s="59">
        <v>0.17080000000000001</v>
      </c>
      <c r="G164" s="22">
        <f t="shared" si="2"/>
        <v>51</v>
      </c>
      <c r="H164" s="74">
        <v>50</v>
      </c>
      <c r="I164" s="22">
        <v>1</v>
      </c>
      <c r="L164" s="40"/>
      <c r="M164" s="37"/>
    </row>
    <row r="165" spans="1:13" ht="12.95" customHeight="1" x14ac:dyDescent="0.2">
      <c r="A165" s="19"/>
      <c r="B165" s="20">
        <v>162</v>
      </c>
      <c r="C165" s="33">
        <v>0.26840000000000003</v>
      </c>
      <c r="D165" s="16">
        <v>42841</v>
      </c>
      <c r="E165" s="24">
        <v>3</v>
      </c>
      <c r="F165" s="59">
        <v>0.10920000000000001</v>
      </c>
      <c r="G165" s="22">
        <f t="shared" si="2"/>
        <v>80</v>
      </c>
      <c r="H165" s="74">
        <v>50</v>
      </c>
      <c r="I165" s="22">
        <v>30</v>
      </c>
      <c r="L165" s="40"/>
      <c r="M165" s="37"/>
    </row>
    <row r="166" spans="1:13" ht="12.95" customHeight="1" x14ac:dyDescent="0.2">
      <c r="A166" s="19"/>
      <c r="B166" s="20">
        <v>163</v>
      </c>
      <c r="C166" s="33">
        <v>0.37990000000000002</v>
      </c>
      <c r="D166" s="16">
        <v>42841</v>
      </c>
      <c r="E166" s="21">
        <v>3</v>
      </c>
      <c r="F166" s="59">
        <v>0.2031</v>
      </c>
      <c r="G166" s="22">
        <f t="shared" si="2"/>
        <v>86</v>
      </c>
      <c r="H166" s="74">
        <v>76</v>
      </c>
      <c r="I166" s="22">
        <v>10</v>
      </c>
      <c r="L166" s="40"/>
      <c r="M166" s="37"/>
    </row>
    <row r="167" spans="1:13" ht="12.95" customHeight="1" x14ac:dyDescent="0.2">
      <c r="A167" s="19"/>
      <c r="B167" s="20">
        <v>164</v>
      </c>
      <c r="C167" s="33">
        <v>0.29399999999999998</v>
      </c>
      <c r="D167" s="16">
        <v>42841</v>
      </c>
      <c r="E167" s="24">
        <v>3</v>
      </c>
      <c r="F167" s="59">
        <v>0.16070000000000001</v>
      </c>
      <c r="G167" s="22">
        <f t="shared" si="2"/>
        <v>68</v>
      </c>
      <c r="H167" s="74">
        <v>66</v>
      </c>
      <c r="I167" s="22">
        <v>2</v>
      </c>
      <c r="L167" s="40"/>
      <c r="M167" s="37"/>
    </row>
    <row r="168" spans="1:13" ht="12.95" customHeight="1" x14ac:dyDescent="0.2">
      <c r="A168" s="19"/>
      <c r="B168" s="20">
        <v>165</v>
      </c>
      <c r="C168" s="33">
        <v>0.36509999999999998</v>
      </c>
      <c r="D168" s="23">
        <v>42840</v>
      </c>
      <c r="E168" s="21">
        <v>2</v>
      </c>
      <c r="F168" s="59">
        <v>0.18509999999999999</v>
      </c>
      <c r="G168" s="22">
        <f t="shared" si="2"/>
        <v>104</v>
      </c>
      <c r="H168" s="74">
        <v>85</v>
      </c>
      <c r="I168" s="22">
        <v>19</v>
      </c>
      <c r="L168" s="40"/>
      <c r="M168" s="37"/>
    </row>
    <row r="169" spans="1:13" ht="12.95" customHeight="1" x14ac:dyDescent="0.2">
      <c r="A169" s="19"/>
      <c r="B169" s="20">
        <v>166</v>
      </c>
      <c r="C169" s="33">
        <v>0.28249999999999997</v>
      </c>
      <c r="D169" s="16">
        <v>42841</v>
      </c>
      <c r="E169" s="24">
        <v>3</v>
      </c>
      <c r="F169" s="59">
        <v>0.1484</v>
      </c>
      <c r="G169" s="22">
        <f t="shared" si="2"/>
        <v>63</v>
      </c>
      <c r="H169" s="74">
        <v>45</v>
      </c>
      <c r="I169" s="22">
        <v>18</v>
      </c>
      <c r="L169" s="40"/>
      <c r="M169" s="37"/>
    </row>
    <row r="170" spans="1:13" ht="12.95" customHeight="1" x14ac:dyDescent="0.2">
      <c r="A170" s="19"/>
      <c r="B170" s="20">
        <v>167</v>
      </c>
      <c r="C170" s="33">
        <v>0.28660000000000002</v>
      </c>
      <c r="D170" s="16">
        <v>42841</v>
      </c>
      <c r="E170" s="21">
        <v>3</v>
      </c>
      <c r="F170" s="59">
        <v>0.1426</v>
      </c>
      <c r="G170" s="22">
        <f t="shared" si="2"/>
        <v>62</v>
      </c>
      <c r="H170" s="74">
        <v>56</v>
      </c>
      <c r="I170" s="22">
        <v>6</v>
      </c>
      <c r="L170" s="40"/>
      <c r="M170" s="37"/>
    </row>
    <row r="171" spans="1:13" ht="12.95" customHeight="1" x14ac:dyDescent="0.2">
      <c r="A171" s="19"/>
      <c r="B171" s="20">
        <v>168</v>
      </c>
      <c r="C171" s="33">
        <v>0.30759999999999998</v>
      </c>
      <c r="D171" s="16">
        <v>42841</v>
      </c>
      <c r="E171" s="24">
        <v>3</v>
      </c>
      <c r="F171" s="59">
        <v>0.1603</v>
      </c>
      <c r="G171" s="22">
        <f t="shared" si="2"/>
        <v>52</v>
      </c>
      <c r="H171" s="74">
        <v>46</v>
      </c>
      <c r="I171" s="22">
        <v>6</v>
      </c>
      <c r="L171" s="40"/>
      <c r="M171" s="37"/>
    </row>
    <row r="172" spans="1:13" ht="12.95" customHeight="1" x14ac:dyDescent="0.2">
      <c r="A172" s="19"/>
      <c r="B172" s="20">
        <v>169</v>
      </c>
      <c r="C172" s="1">
        <v>0.28349999999999997</v>
      </c>
      <c r="D172" s="16">
        <v>42841</v>
      </c>
      <c r="E172" s="21">
        <v>3</v>
      </c>
      <c r="F172" s="59">
        <v>0.14080000000000001</v>
      </c>
      <c r="G172" s="22">
        <f t="shared" si="2"/>
        <v>75</v>
      </c>
      <c r="H172" s="74">
        <v>69</v>
      </c>
      <c r="I172" s="22">
        <v>6</v>
      </c>
      <c r="L172" s="40"/>
      <c r="M172" s="37"/>
    </row>
    <row r="173" spans="1:13" ht="12.95" customHeight="1" x14ac:dyDescent="0.2">
      <c r="A173" s="19"/>
      <c r="B173" s="20">
        <v>170</v>
      </c>
      <c r="C173" s="1">
        <v>0.26479999999999998</v>
      </c>
      <c r="D173" s="16">
        <v>42841</v>
      </c>
      <c r="E173" s="24">
        <v>3</v>
      </c>
      <c r="F173" s="59">
        <v>0.13919999999999999</v>
      </c>
      <c r="G173" s="22">
        <f t="shared" si="2"/>
        <v>75</v>
      </c>
      <c r="H173" s="74">
        <v>71</v>
      </c>
      <c r="I173" s="22">
        <v>4</v>
      </c>
      <c r="L173" s="40"/>
      <c r="M173" s="37"/>
    </row>
    <row r="174" spans="1:13" ht="12.95" customHeight="1" x14ac:dyDescent="0.2">
      <c r="A174" s="19"/>
      <c r="B174" s="20">
        <v>171</v>
      </c>
      <c r="C174" s="1">
        <v>0.36130000000000001</v>
      </c>
      <c r="D174" s="16">
        <v>42841</v>
      </c>
      <c r="E174" s="21">
        <v>3</v>
      </c>
      <c r="F174" s="59">
        <v>0.188</v>
      </c>
      <c r="G174" s="22">
        <f t="shared" si="2"/>
        <v>60</v>
      </c>
      <c r="H174" s="74">
        <v>57</v>
      </c>
      <c r="I174" s="22">
        <v>3</v>
      </c>
      <c r="L174" s="40"/>
      <c r="M174" s="37"/>
    </row>
    <row r="175" spans="1:13" ht="12.95" customHeight="1" x14ac:dyDescent="0.2">
      <c r="A175" s="19"/>
      <c r="B175" s="20">
        <v>172</v>
      </c>
      <c r="C175" s="1">
        <v>0.30640000000000001</v>
      </c>
      <c r="D175" s="16">
        <v>42842</v>
      </c>
      <c r="E175" s="24">
        <v>4</v>
      </c>
      <c r="F175" s="59">
        <v>7.1599999999999997E-2</v>
      </c>
      <c r="G175" s="22">
        <f t="shared" si="2"/>
        <v>91</v>
      </c>
      <c r="H175" s="74">
        <v>28</v>
      </c>
      <c r="I175" s="22">
        <v>63</v>
      </c>
      <c r="L175" s="40"/>
      <c r="M175" s="37"/>
    </row>
    <row r="176" spans="1:13" ht="12.95" customHeight="1" x14ac:dyDescent="0.2">
      <c r="A176" s="19"/>
      <c r="B176" s="20">
        <v>173</v>
      </c>
      <c r="C176" s="1">
        <v>0.35699999999999998</v>
      </c>
      <c r="D176" s="16">
        <v>42840</v>
      </c>
      <c r="E176" s="21">
        <v>2</v>
      </c>
      <c r="F176" s="59">
        <v>0.18790000000000001</v>
      </c>
      <c r="G176" s="22">
        <f t="shared" si="2"/>
        <v>62</v>
      </c>
      <c r="H176" s="74">
        <v>57</v>
      </c>
      <c r="I176" s="22">
        <v>5</v>
      </c>
      <c r="L176" s="40"/>
      <c r="M176" s="37"/>
    </row>
    <row r="177" spans="1:13" ht="12.95" customHeight="1" x14ac:dyDescent="0.2">
      <c r="A177" s="19"/>
      <c r="B177" s="20">
        <v>174</v>
      </c>
      <c r="C177" s="1">
        <v>0.34599999999999997</v>
      </c>
      <c r="D177" s="16">
        <v>42843</v>
      </c>
      <c r="E177" s="24">
        <v>5</v>
      </c>
      <c r="F177" s="59">
        <v>0.15909999999999999</v>
      </c>
      <c r="G177" s="22">
        <f t="shared" si="2"/>
        <v>61</v>
      </c>
      <c r="H177" s="74">
        <v>29</v>
      </c>
      <c r="I177" s="22">
        <v>32</v>
      </c>
      <c r="L177" s="40"/>
      <c r="M177" s="37"/>
    </row>
    <row r="178" spans="1:13" ht="12.95" customHeight="1" x14ac:dyDescent="0.2">
      <c r="A178" s="19"/>
      <c r="B178" s="20">
        <v>175</v>
      </c>
      <c r="C178" s="1">
        <v>0.28179999999999999</v>
      </c>
      <c r="D178" s="16">
        <v>42841</v>
      </c>
      <c r="E178" s="21">
        <v>3</v>
      </c>
      <c r="F178" s="59">
        <v>0.14699999999999999</v>
      </c>
      <c r="G178" s="22">
        <f t="shared" si="2"/>
        <v>74</v>
      </c>
      <c r="H178" s="74">
        <v>66</v>
      </c>
      <c r="I178" s="22">
        <v>8</v>
      </c>
      <c r="L178" s="40"/>
      <c r="M178" s="37"/>
    </row>
    <row r="179" spans="1:13" ht="12.95" customHeight="1" x14ac:dyDescent="0.2">
      <c r="A179" s="19"/>
      <c r="B179" s="20">
        <v>176</v>
      </c>
      <c r="C179" s="1">
        <v>0.30780000000000002</v>
      </c>
      <c r="D179" s="16">
        <v>42841</v>
      </c>
      <c r="E179" s="24">
        <v>3</v>
      </c>
      <c r="F179" s="59">
        <v>0.17530000000000001</v>
      </c>
      <c r="G179" s="22">
        <f t="shared" si="2"/>
        <v>78</v>
      </c>
      <c r="H179" s="74">
        <v>74</v>
      </c>
      <c r="I179" s="22">
        <v>4</v>
      </c>
      <c r="L179" s="40"/>
      <c r="M179" s="37"/>
    </row>
    <row r="180" spans="1:13" ht="12.95" customHeight="1" x14ac:dyDescent="0.2">
      <c r="A180" s="19"/>
      <c r="B180" s="20">
        <v>177</v>
      </c>
      <c r="C180" s="1">
        <v>0.26979999999999998</v>
      </c>
      <c r="D180" s="16">
        <v>42841</v>
      </c>
      <c r="E180" s="21">
        <v>3</v>
      </c>
      <c r="F180" s="59">
        <v>0.13830000000000001</v>
      </c>
      <c r="G180" s="22">
        <f t="shared" si="2"/>
        <v>106</v>
      </c>
      <c r="H180" s="74">
        <v>97</v>
      </c>
      <c r="I180" s="22">
        <v>9</v>
      </c>
      <c r="L180" s="40"/>
      <c r="M180" s="37"/>
    </row>
    <row r="181" spans="1:13" ht="12.95" customHeight="1" x14ac:dyDescent="0.2">
      <c r="A181" s="19"/>
      <c r="B181" s="20">
        <v>178</v>
      </c>
      <c r="C181" s="1">
        <v>0.19420000000000001</v>
      </c>
      <c r="D181" s="16">
        <v>42843</v>
      </c>
      <c r="E181" s="24">
        <v>5</v>
      </c>
      <c r="F181" s="59"/>
      <c r="G181" s="22">
        <f t="shared" si="2"/>
        <v>0</v>
      </c>
      <c r="H181" s="74">
        <v>0</v>
      </c>
      <c r="I181" s="22">
        <v>0</v>
      </c>
      <c r="L181" s="40"/>
      <c r="M181" s="37"/>
    </row>
    <row r="182" spans="1:13" ht="12.95" customHeight="1" x14ac:dyDescent="0.2">
      <c r="A182" s="19"/>
      <c r="B182" s="20">
        <v>179</v>
      </c>
      <c r="C182" s="1">
        <v>0.3715</v>
      </c>
      <c r="D182" s="23" t="s">
        <v>37</v>
      </c>
      <c r="E182" s="21"/>
      <c r="F182" s="59"/>
      <c r="G182" s="22">
        <f t="shared" si="2"/>
        <v>0</v>
      </c>
      <c r="H182" s="74">
        <v>0</v>
      </c>
      <c r="I182" s="22">
        <v>0</v>
      </c>
      <c r="L182" s="40"/>
      <c r="M182" s="37"/>
    </row>
    <row r="183" spans="1:13" ht="12.95" customHeight="1" x14ac:dyDescent="0.2">
      <c r="A183" s="19"/>
      <c r="B183" s="20">
        <v>180</v>
      </c>
      <c r="C183" s="1">
        <v>0.30470000000000003</v>
      </c>
      <c r="D183" s="16">
        <v>42841</v>
      </c>
      <c r="E183" s="24">
        <v>3</v>
      </c>
      <c r="F183" s="59">
        <v>0.16769999999999999</v>
      </c>
      <c r="G183" s="22">
        <f t="shared" si="2"/>
        <v>54</v>
      </c>
      <c r="H183" s="74">
        <v>52</v>
      </c>
      <c r="I183" s="22">
        <v>2</v>
      </c>
      <c r="L183" s="40"/>
      <c r="M183" s="37"/>
    </row>
    <row r="184" spans="1:13" ht="12.95" customHeight="1" x14ac:dyDescent="0.2">
      <c r="A184" s="19"/>
      <c r="B184" s="20">
        <v>181</v>
      </c>
      <c r="C184" s="1">
        <v>0.33600000000000002</v>
      </c>
      <c r="D184" s="16">
        <v>42840</v>
      </c>
      <c r="E184" s="21">
        <v>2</v>
      </c>
      <c r="F184" s="59">
        <v>0.19650000000000001</v>
      </c>
      <c r="G184" s="22">
        <f t="shared" si="2"/>
        <v>87</v>
      </c>
      <c r="H184" s="74">
        <v>70</v>
      </c>
      <c r="I184" s="22">
        <v>17</v>
      </c>
      <c r="L184" s="40"/>
      <c r="M184" s="37"/>
    </row>
    <row r="185" spans="1:13" ht="12.95" customHeight="1" x14ac:dyDescent="0.2">
      <c r="A185" s="19"/>
      <c r="B185" s="20">
        <v>182</v>
      </c>
      <c r="C185" s="1">
        <v>0.21110000000000001</v>
      </c>
      <c r="D185" s="16">
        <v>42842</v>
      </c>
      <c r="E185" s="24">
        <v>4</v>
      </c>
      <c r="F185" s="59">
        <v>8.0600000000000005E-2</v>
      </c>
      <c r="G185" s="22">
        <f t="shared" si="2"/>
        <v>63</v>
      </c>
      <c r="H185" s="74">
        <v>47</v>
      </c>
      <c r="I185" s="22">
        <v>16</v>
      </c>
      <c r="L185" s="40"/>
      <c r="M185" s="37"/>
    </row>
    <row r="186" spans="1:13" ht="12.95" customHeight="1" x14ac:dyDescent="0.2">
      <c r="A186" s="19"/>
      <c r="B186" s="20">
        <v>183</v>
      </c>
      <c r="C186" s="1">
        <v>0.18110000000000001</v>
      </c>
      <c r="D186" s="16">
        <v>42842</v>
      </c>
      <c r="E186" s="21">
        <v>4</v>
      </c>
      <c r="F186" s="59">
        <v>7.8399999999999997E-2</v>
      </c>
      <c r="G186" s="22">
        <f t="shared" si="2"/>
        <v>63</v>
      </c>
      <c r="H186" s="74">
        <v>55</v>
      </c>
      <c r="I186" s="22">
        <v>8</v>
      </c>
      <c r="L186" s="40"/>
      <c r="M186" s="37"/>
    </row>
    <row r="187" spans="1:13" ht="12.95" customHeight="1" x14ac:dyDescent="0.2">
      <c r="A187" s="19"/>
      <c r="B187" s="20">
        <v>184</v>
      </c>
      <c r="C187" s="1">
        <v>0.34839999999999999</v>
      </c>
      <c r="D187" s="16">
        <v>42842</v>
      </c>
      <c r="E187" s="24">
        <v>4</v>
      </c>
      <c r="F187" s="59">
        <v>0.17960000000000001</v>
      </c>
      <c r="G187" s="22">
        <f t="shared" si="2"/>
        <v>78</v>
      </c>
      <c r="H187" s="74">
        <v>66</v>
      </c>
      <c r="I187" s="22">
        <v>12</v>
      </c>
      <c r="L187" s="40"/>
      <c r="M187" s="37"/>
    </row>
    <row r="188" spans="1:13" ht="12.95" customHeight="1" x14ac:dyDescent="0.2">
      <c r="A188" s="19"/>
      <c r="B188" s="20">
        <v>185</v>
      </c>
      <c r="C188" s="1">
        <v>0.30020000000000002</v>
      </c>
      <c r="D188" s="16">
        <v>42841</v>
      </c>
      <c r="E188" s="21">
        <v>3</v>
      </c>
      <c r="F188" s="59">
        <v>0.1686</v>
      </c>
      <c r="G188" s="22">
        <f t="shared" si="2"/>
        <v>95</v>
      </c>
      <c r="H188" s="74">
        <v>89</v>
      </c>
      <c r="I188" s="22">
        <v>6</v>
      </c>
      <c r="L188" s="40"/>
      <c r="M188" s="37"/>
    </row>
    <row r="189" spans="1:13" ht="12.95" customHeight="1" x14ac:dyDescent="0.2">
      <c r="A189" s="19"/>
      <c r="B189" s="20">
        <v>186</v>
      </c>
      <c r="C189" s="1">
        <v>0.24110000000000001</v>
      </c>
      <c r="D189" s="16">
        <v>42841</v>
      </c>
      <c r="E189" s="24">
        <v>3</v>
      </c>
      <c r="F189" s="59">
        <v>0.13170000000000001</v>
      </c>
      <c r="G189" s="22">
        <f t="shared" si="2"/>
        <v>95</v>
      </c>
      <c r="H189" s="74">
        <v>29</v>
      </c>
      <c r="I189" s="22">
        <v>66</v>
      </c>
      <c r="L189" s="40"/>
      <c r="M189" s="37"/>
    </row>
    <row r="190" spans="1:13" ht="12.95" customHeight="1" x14ac:dyDescent="0.2">
      <c r="A190" s="19"/>
      <c r="B190" s="20">
        <v>187</v>
      </c>
      <c r="C190" s="1">
        <v>0.40260000000000001</v>
      </c>
      <c r="D190" s="16">
        <v>42841</v>
      </c>
      <c r="E190" s="21">
        <v>3</v>
      </c>
      <c r="F190" s="59">
        <v>0.20200000000000001</v>
      </c>
      <c r="G190" s="22">
        <f t="shared" si="2"/>
        <v>79</v>
      </c>
      <c r="H190" s="74">
        <v>56</v>
      </c>
      <c r="I190" s="22">
        <v>23</v>
      </c>
      <c r="L190" s="40"/>
      <c r="M190" s="37"/>
    </row>
    <row r="191" spans="1:13" ht="12.95" customHeight="1" x14ac:dyDescent="0.2">
      <c r="A191" s="19"/>
      <c r="B191" s="20">
        <v>188</v>
      </c>
      <c r="C191" s="1">
        <v>0.32369999999999999</v>
      </c>
      <c r="D191" s="16">
        <v>42841</v>
      </c>
      <c r="E191" s="24">
        <v>3</v>
      </c>
      <c r="F191" s="59">
        <v>0.19040000000000001</v>
      </c>
      <c r="G191" s="22">
        <f t="shared" si="2"/>
        <v>78</v>
      </c>
      <c r="H191" s="74">
        <v>70</v>
      </c>
      <c r="I191" s="22">
        <v>8</v>
      </c>
      <c r="L191" s="40"/>
      <c r="M191" s="37"/>
    </row>
    <row r="192" spans="1:13" ht="12.95" customHeight="1" x14ac:dyDescent="0.2">
      <c r="A192" s="19"/>
      <c r="B192" s="20">
        <v>189</v>
      </c>
      <c r="C192" s="1">
        <v>0.21579999999999999</v>
      </c>
      <c r="D192" s="16">
        <v>42841</v>
      </c>
      <c r="E192" s="21">
        <v>3</v>
      </c>
      <c r="F192" s="59">
        <v>0.1192</v>
      </c>
      <c r="G192" s="22">
        <f t="shared" si="2"/>
        <v>85</v>
      </c>
      <c r="H192" s="74">
        <v>53</v>
      </c>
      <c r="I192" s="22">
        <v>32</v>
      </c>
      <c r="L192" s="40"/>
      <c r="M192" s="37"/>
    </row>
    <row r="193" spans="1:15" ht="12.95" customHeight="1" x14ac:dyDescent="0.2">
      <c r="A193" s="19"/>
      <c r="B193" s="20">
        <v>190</v>
      </c>
      <c r="C193" s="1">
        <v>0.35770000000000002</v>
      </c>
      <c r="D193" s="16">
        <v>42842</v>
      </c>
      <c r="E193" s="24">
        <v>4</v>
      </c>
      <c r="F193" s="59">
        <v>0.19109999999999999</v>
      </c>
      <c r="G193" s="22">
        <f t="shared" si="2"/>
        <v>85</v>
      </c>
      <c r="H193" s="74">
        <v>72</v>
      </c>
      <c r="I193" s="22">
        <v>13</v>
      </c>
      <c r="L193" s="40"/>
      <c r="M193" s="37"/>
    </row>
    <row r="194" spans="1:15" ht="12.95" customHeight="1" x14ac:dyDescent="0.2">
      <c r="A194" s="19"/>
      <c r="B194" s="20">
        <v>191</v>
      </c>
      <c r="C194" s="1">
        <v>0.3362</v>
      </c>
      <c r="D194" s="16">
        <v>42841</v>
      </c>
      <c r="E194" s="21">
        <v>3</v>
      </c>
      <c r="F194" s="59">
        <v>0.19839999999999999</v>
      </c>
      <c r="G194" s="22">
        <f t="shared" si="2"/>
        <v>49</v>
      </c>
      <c r="H194" s="74">
        <v>47</v>
      </c>
      <c r="I194" s="22">
        <v>2</v>
      </c>
      <c r="L194" s="40"/>
      <c r="M194" s="37"/>
    </row>
    <row r="195" spans="1:15" ht="12.95" customHeight="1" x14ac:dyDescent="0.2">
      <c r="A195" s="19"/>
      <c r="B195" s="20">
        <v>192</v>
      </c>
      <c r="C195" s="1">
        <v>0.25030000000000002</v>
      </c>
      <c r="D195" s="16">
        <v>42841</v>
      </c>
      <c r="E195" s="24">
        <v>3</v>
      </c>
      <c r="F195" s="59">
        <v>0.1419</v>
      </c>
      <c r="G195" s="22">
        <f t="shared" si="2"/>
        <v>89</v>
      </c>
      <c r="H195" s="74">
        <v>85</v>
      </c>
      <c r="I195" s="22">
        <v>4</v>
      </c>
      <c r="L195" s="40"/>
      <c r="M195" s="37"/>
    </row>
    <row r="196" spans="1:15" ht="12.95" customHeight="1" x14ac:dyDescent="0.2">
      <c r="A196" s="19"/>
      <c r="B196" s="20">
        <v>193</v>
      </c>
      <c r="C196" s="1">
        <v>0.29770000000000002</v>
      </c>
      <c r="D196" s="16">
        <v>42841</v>
      </c>
      <c r="E196" s="21">
        <v>3</v>
      </c>
      <c r="F196" s="59">
        <v>0.16619999999999999</v>
      </c>
      <c r="G196" s="22">
        <f t="shared" si="2"/>
        <v>71</v>
      </c>
      <c r="H196" s="74">
        <v>71</v>
      </c>
      <c r="I196" s="22">
        <v>0</v>
      </c>
      <c r="L196" s="40"/>
      <c r="M196" s="37"/>
      <c r="O196" s="94">
        <v>1</v>
      </c>
    </row>
    <row r="197" spans="1:15" ht="12.95" customHeight="1" x14ac:dyDescent="0.2">
      <c r="A197" s="19"/>
      <c r="B197" s="20">
        <v>194</v>
      </c>
      <c r="C197" s="1">
        <v>0.30719999999999997</v>
      </c>
      <c r="D197" s="16">
        <v>42840</v>
      </c>
      <c r="E197" s="24">
        <v>2</v>
      </c>
      <c r="F197" s="59">
        <v>0.16569999999999999</v>
      </c>
      <c r="G197" s="22">
        <f t="shared" si="2"/>
        <v>0</v>
      </c>
      <c r="H197" s="74"/>
      <c r="I197" s="22"/>
      <c r="L197" s="40"/>
      <c r="M197" s="37"/>
    </row>
    <row r="198" spans="1:15" ht="12.95" customHeight="1" x14ac:dyDescent="0.2">
      <c r="A198" s="19"/>
      <c r="B198" s="20">
        <v>195</v>
      </c>
      <c r="C198" s="1">
        <v>0.35060000000000002</v>
      </c>
      <c r="D198" s="16">
        <v>42841</v>
      </c>
      <c r="E198" s="21">
        <v>3</v>
      </c>
      <c r="F198" s="59">
        <v>0.16769999999999999</v>
      </c>
      <c r="G198" s="22">
        <f t="shared" ref="G198:G261" si="3">H198+I198</f>
        <v>0</v>
      </c>
      <c r="H198" s="74"/>
      <c r="I198" s="22"/>
      <c r="L198" s="40"/>
      <c r="M198" s="37"/>
    </row>
    <row r="199" spans="1:15" ht="12.95" customHeight="1" x14ac:dyDescent="0.2">
      <c r="A199" s="19"/>
      <c r="B199" s="20">
        <v>196</v>
      </c>
      <c r="C199" s="1">
        <v>0.317</v>
      </c>
      <c r="D199" s="16">
        <v>42841</v>
      </c>
      <c r="E199" s="24">
        <v>3</v>
      </c>
      <c r="F199" s="59">
        <v>0.17849999999999999</v>
      </c>
      <c r="G199" s="22">
        <f t="shared" si="3"/>
        <v>0</v>
      </c>
      <c r="H199" s="74"/>
      <c r="I199" s="22"/>
      <c r="L199" s="40"/>
      <c r="M199" s="37"/>
    </row>
    <row r="200" spans="1:15" ht="12.95" customHeight="1" x14ac:dyDescent="0.2">
      <c r="A200" s="19"/>
      <c r="B200" s="20">
        <v>197</v>
      </c>
      <c r="C200" s="1">
        <v>0.32750000000000001</v>
      </c>
      <c r="D200" s="16">
        <v>42841</v>
      </c>
      <c r="E200" s="21">
        <v>3</v>
      </c>
      <c r="F200" s="59">
        <v>0.16750000000000001</v>
      </c>
      <c r="G200" s="22">
        <f t="shared" si="3"/>
        <v>0</v>
      </c>
      <c r="H200" s="74"/>
      <c r="I200" s="22"/>
      <c r="L200" s="40"/>
      <c r="M200" s="37"/>
    </row>
    <row r="201" spans="1:15" ht="12.95" customHeight="1" x14ac:dyDescent="0.2">
      <c r="A201" s="19"/>
      <c r="B201" s="20">
        <v>198</v>
      </c>
      <c r="C201" s="1">
        <v>0.37290000000000001</v>
      </c>
      <c r="D201" s="23">
        <v>42840</v>
      </c>
      <c r="E201" s="24">
        <v>2</v>
      </c>
      <c r="F201" s="59">
        <v>0.2026</v>
      </c>
      <c r="G201" s="22">
        <f t="shared" si="3"/>
        <v>0</v>
      </c>
      <c r="H201" s="74"/>
      <c r="I201" s="22"/>
      <c r="L201" s="40"/>
      <c r="M201" s="37"/>
    </row>
    <row r="202" spans="1:15" ht="12.95" customHeight="1" x14ac:dyDescent="0.2">
      <c r="A202" s="19"/>
      <c r="B202" s="20">
        <v>199</v>
      </c>
      <c r="C202" s="1">
        <v>0.36220000000000002</v>
      </c>
      <c r="D202" s="23">
        <v>42840</v>
      </c>
      <c r="E202" s="21">
        <v>2</v>
      </c>
      <c r="F202" s="59">
        <v>0.20169999999999999</v>
      </c>
      <c r="G202" s="22">
        <f t="shared" si="3"/>
        <v>0</v>
      </c>
      <c r="H202" s="74"/>
      <c r="I202" s="22"/>
      <c r="L202" s="40"/>
      <c r="M202" s="37"/>
    </row>
    <row r="203" spans="1:15" ht="12.95" customHeight="1" x14ac:dyDescent="0.2">
      <c r="A203" s="19"/>
      <c r="B203" s="20">
        <v>200</v>
      </c>
      <c r="C203" s="1">
        <v>0.26850000000000002</v>
      </c>
      <c r="D203" s="16">
        <v>42842</v>
      </c>
      <c r="E203" s="24">
        <v>4</v>
      </c>
      <c r="F203" s="59">
        <v>0.14990000000000001</v>
      </c>
      <c r="G203" s="22">
        <f t="shared" si="3"/>
        <v>0</v>
      </c>
      <c r="H203" s="74"/>
      <c r="I203" s="22"/>
      <c r="L203" s="40"/>
      <c r="M203" s="37"/>
    </row>
    <row r="204" spans="1:15" ht="12.95" customHeight="1" x14ac:dyDescent="0.2">
      <c r="A204" s="19"/>
      <c r="B204" s="20">
        <v>201</v>
      </c>
      <c r="C204" s="1">
        <v>0.33839999999999998</v>
      </c>
      <c r="D204" s="16">
        <v>42841</v>
      </c>
      <c r="E204" s="21">
        <v>3</v>
      </c>
      <c r="F204" s="59">
        <v>0.18379999999999999</v>
      </c>
      <c r="G204" s="22">
        <f t="shared" si="3"/>
        <v>0</v>
      </c>
      <c r="H204" s="74"/>
      <c r="I204" s="22"/>
      <c r="L204" s="40"/>
      <c r="M204" s="37"/>
    </row>
    <row r="205" spans="1:15" ht="12.95" customHeight="1" x14ac:dyDescent="0.2">
      <c r="A205" s="19"/>
      <c r="B205" s="20">
        <v>202</v>
      </c>
      <c r="C205" s="1">
        <v>0.3165</v>
      </c>
      <c r="D205" s="16">
        <v>42841</v>
      </c>
      <c r="E205" s="24">
        <v>3</v>
      </c>
      <c r="F205" s="59">
        <v>0.1595</v>
      </c>
      <c r="G205" s="22">
        <f t="shared" si="3"/>
        <v>0</v>
      </c>
      <c r="H205" s="74"/>
      <c r="I205" s="22"/>
      <c r="L205" s="40"/>
      <c r="M205" s="37"/>
    </row>
    <row r="206" spans="1:15" ht="12.95" customHeight="1" x14ac:dyDescent="0.2">
      <c r="A206" s="19"/>
      <c r="B206" s="20">
        <v>203</v>
      </c>
      <c r="C206" s="1">
        <v>0.39190000000000003</v>
      </c>
      <c r="D206" s="16">
        <v>42841</v>
      </c>
      <c r="E206" s="21">
        <v>3</v>
      </c>
      <c r="F206" s="59">
        <v>0.22040000000000001</v>
      </c>
      <c r="G206" s="22">
        <f t="shared" si="3"/>
        <v>0</v>
      </c>
      <c r="H206" s="74"/>
      <c r="I206" s="22"/>
      <c r="L206" s="40"/>
      <c r="M206" s="37"/>
    </row>
    <row r="207" spans="1:15" ht="12.95" customHeight="1" x14ac:dyDescent="0.2">
      <c r="A207" s="19"/>
      <c r="B207" s="20">
        <v>204</v>
      </c>
      <c r="C207" s="1">
        <v>0.434</v>
      </c>
      <c r="D207" s="16">
        <v>42843</v>
      </c>
      <c r="E207" s="24">
        <v>5</v>
      </c>
      <c r="F207" s="59"/>
      <c r="G207" s="22">
        <f t="shared" si="3"/>
        <v>0</v>
      </c>
      <c r="H207" s="74"/>
      <c r="I207" s="22"/>
      <c r="L207" s="40"/>
      <c r="M207" s="37"/>
    </row>
    <row r="208" spans="1:15" ht="12.95" customHeight="1" x14ac:dyDescent="0.2">
      <c r="A208" s="19"/>
      <c r="B208" s="20">
        <v>205</v>
      </c>
      <c r="C208" s="1">
        <v>0.27660000000000001</v>
      </c>
      <c r="D208" s="16">
        <v>42841</v>
      </c>
      <c r="E208" s="21">
        <v>3</v>
      </c>
      <c r="F208" s="59">
        <v>0.14149999999999999</v>
      </c>
      <c r="G208" s="22">
        <f t="shared" si="3"/>
        <v>0</v>
      </c>
      <c r="H208" s="74"/>
      <c r="I208" s="22"/>
      <c r="L208" s="40"/>
      <c r="M208" s="37"/>
    </row>
    <row r="209" spans="1:13" ht="12.95" customHeight="1" x14ac:dyDescent="0.2">
      <c r="A209" s="19"/>
      <c r="B209" s="20">
        <v>206</v>
      </c>
      <c r="C209" s="1">
        <v>0.34279999999999999</v>
      </c>
      <c r="D209" s="16">
        <v>42841</v>
      </c>
      <c r="E209" s="24">
        <v>3</v>
      </c>
      <c r="F209" s="59">
        <v>0.17180000000000001</v>
      </c>
      <c r="G209" s="22">
        <f t="shared" si="3"/>
        <v>0</v>
      </c>
      <c r="H209" s="74"/>
      <c r="I209" s="22"/>
      <c r="L209" s="40"/>
      <c r="M209" s="37"/>
    </row>
    <row r="210" spans="1:13" ht="12.95" customHeight="1" x14ac:dyDescent="0.2">
      <c r="A210" s="19"/>
      <c r="B210" s="20">
        <v>207</v>
      </c>
      <c r="C210" s="1">
        <v>0.3695</v>
      </c>
      <c r="D210" s="16">
        <v>42841</v>
      </c>
      <c r="E210" s="21">
        <v>3</v>
      </c>
      <c r="F210" s="59">
        <v>0.2102</v>
      </c>
      <c r="G210" s="22">
        <f t="shared" si="3"/>
        <v>0</v>
      </c>
      <c r="H210" s="74"/>
      <c r="I210" s="22"/>
      <c r="L210" s="40"/>
      <c r="M210" s="37"/>
    </row>
    <row r="211" spans="1:13" ht="12.95" customHeight="1" x14ac:dyDescent="0.2">
      <c r="A211" s="19"/>
      <c r="B211" s="20">
        <v>208</v>
      </c>
      <c r="C211" s="1">
        <v>0.32390000000000002</v>
      </c>
      <c r="D211" s="16">
        <v>42842</v>
      </c>
      <c r="E211" s="24">
        <v>4</v>
      </c>
      <c r="F211" s="59">
        <v>0.17649999999999999</v>
      </c>
      <c r="G211" s="22">
        <f t="shared" si="3"/>
        <v>0</v>
      </c>
      <c r="H211" s="74"/>
      <c r="I211" s="22"/>
      <c r="L211" s="40"/>
      <c r="M211" s="37"/>
    </row>
    <row r="212" spans="1:13" ht="12.95" customHeight="1" x14ac:dyDescent="0.2">
      <c r="A212" s="19"/>
      <c r="B212" s="20">
        <v>209</v>
      </c>
      <c r="C212" s="1">
        <v>0.42430000000000001</v>
      </c>
      <c r="D212" s="16">
        <v>42842</v>
      </c>
      <c r="E212" s="21">
        <v>4</v>
      </c>
      <c r="F212" s="59">
        <v>0.1983</v>
      </c>
      <c r="G212" s="22">
        <f t="shared" si="3"/>
        <v>0</v>
      </c>
      <c r="H212" s="74"/>
      <c r="I212" s="22"/>
      <c r="L212" s="40"/>
      <c r="M212" s="37"/>
    </row>
    <row r="213" spans="1:13" ht="12.95" customHeight="1" x14ac:dyDescent="0.2">
      <c r="A213" s="19"/>
      <c r="B213" s="20">
        <v>210</v>
      </c>
      <c r="C213" s="1">
        <v>0.34610000000000002</v>
      </c>
      <c r="D213" s="16">
        <v>42841</v>
      </c>
      <c r="E213" s="24">
        <v>3</v>
      </c>
      <c r="F213" s="59">
        <v>0.20150000000000001</v>
      </c>
      <c r="G213" s="22">
        <f t="shared" si="3"/>
        <v>0</v>
      </c>
      <c r="H213" s="74"/>
      <c r="I213" s="22"/>
      <c r="L213" s="40"/>
      <c r="M213" s="37"/>
    </row>
    <row r="214" spans="1:13" ht="12.95" customHeight="1" x14ac:dyDescent="0.2">
      <c r="A214" s="19"/>
      <c r="B214" s="20">
        <v>211</v>
      </c>
      <c r="C214" s="1">
        <v>0.31090000000000001</v>
      </c>
      <c r="D214" s="16">
        <v>42841</v>
      </c>
      <c r="E214" s="21">
        <v>3</v>
      </c>
      <c r="F214" s="59">
        <v>0.1734</v>
      </c>
      <c r="G214" s="22">
        <f t="shared" si="3"/>
        <v>0</v>
      </c>
      <c r="H214" s="74"/>
      <c r="I214" s="22"/>
      <c r="L214" s="40"/>
      <c r="M214" s="37"/>
    </row>
    <row r="215" spans="1:13" ht="12.95" customHeight="1" x14ac:dyDescent="0.2">
      <c r="A215" s="19"/>
      <c r="B215" s="20">
        <v>212</v>
      </c>
      <c r="C215" s="1">
        <v>0.2984</v>
      </c>
      <c r="D215" s="16">
        <v>42841</v>
      </c>
      <c r="E215" s="24">
        <v>3</v>
      </c>
      <c r="F215" s="59"/>
      <c r="G215" s="22">
        <f t="shared" si="3"/>
        <v>0</v>
      </c>
      <c r="H215" s="74"/>
      <c r="I215" s="22"/>
      <c r="L215" s="40"/>
      <c r="M215" s="37"/>
    </row>
    <row r="216" spans="1:13" ht="12.95" customHeight="1" x14ac:dyDescent="0.2">
      <c r="A216" s="19"/>
      <c r="B216" s="20">
        <v>213</v>
      </c>
      <c r="C216" s="1">
        <v>0.39829999999999999</v>
      </c>
      <c r="D216" s="16">
        <v>42841</v>
      </c>
      <c r="E216" s="21">
        <v>3</v>
      </c>
      <c r="F216" s="59">
        <v>0.2306</v>
      </c>
      <c r="G216" s="22">
        <f t="shared" si="3"/>
        <v>0</v>
      </c>
      <c r="H216" s="74"/>
      <c r="I216" s="22"/>
      <c r="L216" s="40"/>
      <c r="M216" s="37"/>
    </row>
    <row r="217" spans="1:13" ht="12.95" customHeight="1" x14ac:dyDescent="0.2">
      <c r="A217" s="19"/>
      <c r="B217" s="20">
        <v>214</v>
      </c>
      <c r="C217" s="1">
        <v>0.35099999999999998</v>
      </c>
      <c r="D217" s="16">
        <v>42841</v>
      </c>
      <c r="E217" s="24">
        <v>3</v>
      </c>
      <c r="F217" s="59">
        <v>0.19919999999999999</v>
      </c>
      <c r="G217" s="22">
        <f t="shared" si="3"/>
        <v>0</v>
      </c>
      <c r="H217" s="74"/>
      <c r="I217" s="22"/>
      <c r="L217" s="40"/>
      <c r="M217" s="37"/>
    </row>
    <row r="218" spans="1:13" ht="12.95" customHeight="1" x14ac:dyDescent="0.2">
      <c r="A218" s="19"/>
      <c r="B218" s="20">
        <v>215</v>
      </c>
      <c r="C218" s="1">
        <v>0.33260000000000001</v>
      </c>
      <c r="D218" s="16">
        <v>42841</v>
      </c>
      <c r="E218" s="21">
        <v>3</v>
      </c>
      <c r="F218" s="59">
        <v>0.18140000000000001</v>
      </c>
      <c r="G218" s="22">
        <f t="shared" si="3"/>
        <v>0</v>
      </c>
      <c r="H218" s="74"/>
      <c r="I218" s="22"/>
      <c r="L218" s="40"/>
      <c r="M218" s="37"/>
    </row>
    <row r="219" spans="1:13" ht="12.95" customHeight="1" x14ac:dyDescent="0.2">
      <c r="A219" s="19"/>
      <c r="B219" s="20">
        <v>216</v>
      </c>
      <c r="C219" s="1">
        <v>0.20530000000000001</v>
      </c>
      <c r="D219" s="16">
        <v>42842</v>
      </c>
      <c r="E219" s="24">
        <v>4</v>
      </c>
      <c r="F219" s="59">
        <v>9.7299999999999998E-2</v>
      </c>
      <c r="G219" s="22">
        <f t="shared" si="3"/>
        <v>0</v>
      </c>
      <c r="H219" s="74"/>
      <c r="I219" s="22"/>
      <c r="L219" s="40"/>
      <c r="M219" s="37"/>
    </row>
    <row r="220" spans="1:13" ht="12.95" customHeight="1" x14ac:dyDescent="0.2">
      <c r="A220" s="19">
        <v>42839</v>
      </c>
      <c r="B220" s="20">
        <v>217</v>
      </c>
      <c r="C220" s="1">
        <v>0.30299999999999999</v>
      </c>
      <c r="D220" s="16">
        <v>42842</v>
      </c>
      <c r="E220" s="21">
        <v>3</v>
      </c>
      <c r="F220" s="59">
        <v>0.1739</v>
      </c>
      <c r="G220" s="22">
        <f t="shared" si="3"/>
        <v>51</v>
      </c>
      <c r="H220" s="74">
        <v>51</v>
      </c>
      <c r="I220" s="22">
        <v>0</v>
      </c>
      <c r="L220" s="40"/>
      <c r="M220" s="37"/>
    </row>
    <row r="221" spans="1:13" ht="12.95" customHeight="1" x14ac:dyDescent="0.2">
      <c r="A221" s="19"/>
      <c r="B221" s="20">
        <v>218</v>
      </c>
      <c r="C221" s="1">
        <v>0.35360000000000003</v>
      </c>
      <c r="D221" s="16">
        <v>42841</v>
      </c>
      <c r="E221" s="21">
        <v>2</v>
      </c>
      <c r="F221" s="59">
        <v>0.17449999999999999</v>
      </c>
      <c r="G221" s="22">
        <f t="shared" si="3"/>
        <v>65</v>
      </c>
      <c r="H221" s="74">
        <v>54</v>
      </c>
      <c r="I221" s="22">
        <v>11</v>
      </c>
      <c r="L221" s="40"/>
      <c r="M221" s="37"/>
    </row>
    <row r="222" spans="1:13" ht="12.95" customHeight="1" x14ac:dyDescent="0.2">
      <c r="A222" s="19"/>
      <c r="B222" s="20">
        <v>219</v>
      </c>
      <c r="C222" s="1">
        <v>0.31140000000000001</v>
      </c>
      <c r="D222" s="16">
        <v>42841</v>
      </c>
      <c r="E222" s="21">
        <v>2</v>
      </c>
      <c r="F222" s="59">
        <v>0.17549999999999999</v>
      </c>
      <c r="G222" s="22">
        <f t="shared" si="3"/>
        <v>75</v>
      </c>
      <c r="H222" s="74">
        <v>61</v>
      </c>
      <c r="I222" s="22">
        <v>14</v>
      </c>
      <c r="L222" s="40"/>
      <c r="M222" s="37"/>
    </row>
    <row r="223" spans="1:13" ht="12.95" customHeight="1" x14ac:dyDescent="0.2">
      <c r="A223" s="19"/>
      <c r="B223" s="20">
        <v>220</v>
      </c>
      <c r="C223" s="1">
        <v>0.32319999999999999</v>
      </c>
      <c r="D223" s="16">
        <v>42842</v>
      </c>
      <c r="E223" s="21">
        <v>3</v>
      </c>
      <c r="F223" s="59">
        <v>0.18079999999999999</v>
      </c>
      <c r="G223" s="22">
        <f t="shared" si="3"/>
        <v>41</v>
      </c>
      <c r="H223" s="74">
        <v>38</v>
      </c>
      <c r="I223" s="22">
        <v>3</v>
      </c>
      <c r="L223" s="40"/>
      <c r="M223" s="37"/>
    </row>
    <row r="224" spans="1:13" ht="12.95" customHeight="1" x14ac:dyDescent="0.2">
      <c r="A224" s="19"/>
      <c r="B224" s="20">
        <v>221</v>
      </c>
      <c r="C224" s="1">
        <v>0.3221</v>
      </c>
      <c r="D224" s="16">
        <v>42842</v>
      </c>
      <c r="E224" s="21">
        <v>3</v>
      </c>
      <c r="F224" s="59">
        <v>0.18099999999999999</v>
      </c>
      <c r="G224" s="22">
        <f t="shared" si="3"/>
        <v>74</v>
      </c>
      <c r="H224" s="74">
        <v>68</v>
      </c>
      <c r="I224" s="22">
        <v>6</v>
      </c>
      <c r="L224" s="40"/>
      <c r="M224" s="37"/>
    </row>
    <row r="225" spans="1:13" ht="12.95" customHeight="1" x14ac:dyDescent="0.2">
      <c r="A225" s="19"/>
      <c r="B225" s="20">
        <v>222</v>
      </c>
      <c r="C225" s="1">
        <v>0.40489999999999998</v>
      </c>
      <c r="D225" s="16">
        <v>42843</v>
      </c>
      <c r="E225" s="21">
        <v>4</v>
      </c>
      <c r="F225" s="59"/>
      <c r="G225" s="22">
        <f t="shared" si="3"/>
        <v>0</v>
      </c>
      <c r="H225" s="74">
        <v>0</v>
      </c>
      <c r="I225" s="22">
        <v>0</v>
      </c>
      <c r="L225" s="40"/>
      <c r="M225" s="37"/>
    </row>
    <row r="226" spans="1:13" ht="12.95" customHeight="1" x14ac:dyDescent="0.2">
      <c r="A226" s="19"/>
      <c r="B226" s="20">
        <v>223</v>
      </c>
      <c r="C226" s="1">
        <v>0.31719999999999998</v>
      </c>
      <c r="D226" s="16">
        <v>42841</v>
      </c>
      <c r="E226" s="21">
        <v>2</v>
      </c>
      <c r="F226" s="59">
        <v>0.1363</v>
      </c>
      <c r="G226" s="22">
        <f t="shared" si="3"/>
        <v>53</v>
      </c>
      <c r="H226" s="74">
        <v>46</v>
      </c>
      <c r="I226" s="22">
        <v>7</v>
      </c>
      <c r="L226" s="40"/>
      <c r="M226" s="37"/>
    </row>
    <row r="227" spans="1:13" ht="12.95" customHeight="1" x14ac:dyDescent="0.2">
      <c r="A227" s="19"/>
      <c r="B227" s="20">
        <v>224</v>
      </c>
      <c r="C227" s="1">
        <v>0.28520000000000001</v>
      </c>
      <c r="D227" s="16">
        <v>42842</v>
      </c>
      <c r="E227" s="21">
        <v>3</v>
      </c>
      <c r="F227" s="59">
        <v>0.151</v>
      </c>
      <c r="G227" s="22">
        <f t="shared" si="3"/>
        <v>54</v>
      </c>
      <c r="H227" s="74">
        <v>39</v>
      </c>
      <c r="I227" s="22">
        <v>15</v>
      </c>
      <c r="L227" s="40"/>
      <c r="M227" s="37"/>
    </row>
    <row r="228" spans="1:13" ht="12.95" customHeight="1" x14ac:dyDescent="0.2">
      <c r="A228" s="19"/>
      <c r="B228" s="20">
        <v>225</v>
      </c>
      <c r="C228" s="1">
        <v>0.18310000000000001</v>
      </c>
      <c r="D228" s="16">
        <v>42843</v>
      </c>
      <c r="E228" s="21">
        <v>4</v>
      </c>
      <c r="F228" s="59">
        <v>5.7700000000000001E-2</v>
      </c>
      <c r="G228" s="22">
        <f t="shared" si="3"/>
        <v>55</v>
      </c>
      <c r="H228" s="74">
        <v>5</v>
      </c>
      <c r="I228" s="22">
        <v>50</v>
      </c>
      <c r="L228" s="40"/>
      <c r="M228" s="37"/>
    </row>
    <row r="229" spans="1:13" ht="12.95" customHeight="1" x14ac:dyDescent="0.2">
      <c r="A229" s="19"/>
      <c r="B229" s="20">
        <v>226</v>
      </c>
      <c r="C229" s="1">
        <v>0.32940000000000003</v>
      </c>
      <c r="D229" s="16">
        <v>42842</v>
      </c>
      <c r="E229" s="21">
        <v>3</v>
      </c>
      <c r="F229" s="59">
        <v>0.18360000000000001</v>
      </c>
      <c r="G229" s="22">
        <f t="shared" si="3"/>
        <v>65</v>
      </c>
      <c r="H229" s="74">
        <v>49</v>
      </c>
      <c r="I229" s="22">
        <v>16</v>
      </c>
      <c r="L229" s="40"/>
      <c r="M229" s="37"/>
    </row>
    <row r="230" spans="1:13" ht="12.95" customHeight="1" x14ac:dyDescent="0.2">
      <c r="A230" s="19"/>
      <c r="B230" s="20">
        <v>227</v>
      </c>
      <c r="C230" s="1">
        <v>0.27779999999999999</v>
      </c>
      <c r="D230" s="16">
        <v>42842</v>
      </c>
      <c r="E230" s="21">
        <v>3</v>
      </c>
      <c r="F230" s="59">
        <v>0.1623</v>
      </c>
      <c r="G230" s="22">
        <f t="shared" si="3"/>
        <v>72</v>
      </c>
      <c r="H230" s="74">
        <v>69</v>
      </c>
      <c r="I230" s="22">
        <v>3</v>
      </c>
      <c r="L230" s="40"/>
      <c r="M230" s="37"/>
    </row>
    <row r="231" spans="1:13" ht="12.95" customHeight="1" x14ac:dyDescent="0.2">
      <c r="A231" s="19"/>
      <c r="B231" s="20">
        <v>228</v>
      </c>
      <c r="C231" s="1">
        <v>0.40789999999999998</v>
      </c>
      <c r="D231" s="16">
        <v>42842</v>
      </c>
      <c r="E231" s="21">
        <v>3</v>
      </c>
      <c r="F231" s="59">
        <v>0.16839999999999999</v>
      </c>
      <c r="G231" s="22">
        <f t="shared" si="3"/>
        <v>60</v>
      </c>
      <c r="H231" s="74">
        <v>46</v>
      </c>
      <c r="I231" s="22">
        <v>14</v>
      </c>
      <c r="L231" s="40"/>
      <c r="M231" s="37"/>
    </row>
    <row r="232" spans="1:13" ht="12.95" customHeight="1" x14ac:dyDescent="0.2">
      <c r="A232" s="19"/>
      <c r="B232" s="20">
        <v>229</v>
      </c>
      <c r="C232" s="1">
        <v>0.30609999999999998</v>
      </c>
      <c r="D232" s="23">
        <v>42840</v>
      </c>
      <c r="E232" s="21">
        <v>1</v>
      </c>
      <c r="F232" s="59">
        <v>0.17119999999999999</v>
      </c>
      <c r="G232" s="22">
        <f t="shared" si="3"/>
        <v>91</v>
      </c>
      <c r="H232" s="74">
        <v>88</v>
      </c>
      <c r="I232" s="22">
        <v>3</v>
      </c>
      <c r="L232" s="40"/>
      <c r="M232" s="37"/>
    </row>
    <row r="233" spans="1:13" ht="12.95" customHeight="1" x14ac:dyDescent="0.2">
      <c r="A233" s="19"/>
      <c r="B233" s="20">
        <v>230</v>
      </c>
      <c r="C233" s="1">
        <v>0.34260000000000002</v>
      </c>
      <c r="D233" s="23">
        <v>42840</v>
      </c>
      <c r="E233" s="21">
        <v>1</v>
      </c>
      <c r="F233" s="59">
        <v>0.1885</v>
      </c>
      <c r="G233" s="22">
        <f t="shared" si="3"/>
        <v>81</v>
      </c>
      <c r="H233" s="74">
        <v>71</v>
      </c>
      <c r="I233" s="22">
        <v>10</v>
      </c>
      <c r="L233" s="40"/>
      <c r="M233" s="37"/>
    </row>
    <row r="234" spans="1:13" ht="12.95" customHeight="1" x14ac:dyDescent="0.2">
      <c r="A234" s="19"/>
      <c r="B234" s="20">
        <v>231</v>
      </c>
      <c r="C234" s="1">
        <v>0.24890000000000001</v>
      </c>
      <c r="D234" s="16">
        <v>42841</v>
      </c>
      <c r="E234" s="21">
        <v>2</v>
      </c>
      <c r="F234" s="59">
        <v>0.1166</v>
      </c>
      <c r="G234" s="22">
        <f t="shared" si="3"/>
        <v>68</v>
      </c>
      <c r="H234" s="74">
        <v>30</v>
      </c>
      <c r="I234" s="22">
        <v>38</v>
      </c>
      <c r="L234" s="40"/>
      <c r="M234" s="37"/>
    </row>
    <row r="235" spans="1:13" ht="12.95" customHeight="1" x14ac:dyDescent="0.2">
      <c r="A235" s="19"/>
      <c r="B235" s="20">
        <v>232</v>
      </c>
      <c r="C235" s="1">
        <v>0.30149999999999999</v>
      </c>
      <c r="D235" s="16">
        <v>42842</v>
      </c>
      <c r="E235" s="21">
        <v>3</v>
      </c>
      <c r="F235" s="59">
        <v>0.16689999999999999</v>
      </c>
      <c r="G235" s="22">
        <f t="shared" si="3"/>
        <v>64</v>
      </c>
      <c r="H235" s="74">
        <v>57</v>
      </c>
      <c r="I235" s="22">
        <v>7</v>
      </c>
      <c r="L235" s="41"/>
      <c r="M235" s="31"/>
    </row>
    <row r="236" spans="1:13" ht="12.95" customHeight="1" x14ac:dyDescent="0.2">
      <c r="A236" s="19"/>
      <c r="B236" s="20">
        <v>233</v>
      </c>
      <c r="C236" s="1">
        <v>0.31190000000000001</v>
      </c>
      <c r="D236" s="16">
        <v>42841</v>
      </c>
      <c r="E236" s="21">
        <v>2</v>
      </c>
      <c r="F236" s="59">
        <v>0.17599999999999999</v>
      </c>
      <c r="G236" s="22">
        <f t="shared" si="3"/>
        <v>58</v>
      </c>
      <c r="H236" s="74">
        <v>55</v>
      </c>
      <c r="I236" s="22">
        <v>3</v>
      </c>
      <c r="L236" s="42"/>
      <c r="M236" s="31"/>
    </row>
    <row r="237" spans="1:13" ht="12.95" customHeight="1" x14ac:dyDescent="0.2">
      <c r="A237" s="19"/>
      <c r="B237" s="20">
        <v>234</v>
      </c>
      <c r="C237" s="1">
        <v>0.34210000000000002</v>
      </c>
      <c r="D237" s="16">
        <v>42842</v>
      </c>
      <c r="E237" s="21">
        <v>3</v>
      </c>
      <c r="F237" s="59">
        <v>4.2799999999999998E-2</v>
      </c>
      <c r="G237" s="22">
        <f t="shared" si="3"/>
        <v>64</v>
      </c>
      <c r="H237" s="74">
        <v>54</v>
      </c>
      <c r="I237" s="22">
        <v>10</v>
      </c>
      <c r="L237" s="42"/>
      <c r="M237" s="31"/>
    </row>
    <row r="238" spans="1:13" ht="12.95" customHeight="1" x14ac:dyDescent="0.2">
      <c r="A238" s="19"/>
      <c r="B238" s="20">
        <v>235</v>
      </c>
      <c r="C238" s="1">
        <v>0.35199999999999998</v>
      </c>
      <c r="D238" s="16">
        <v>42841</v>
      </c>
      <c r="E238" s="21">
        <v>2</v>
      </c>
      <c r="F238" s="59">
        <v>0.18190000000000001</v>
      </c>
      <c r="G238" s="22">
        <f t="shared" si="3"/>
        <v>77</v>
      </c>
      <c r="H238" s="74">
        <v>14</v>
      </c>
      <c r="I238" s="22">
        <v>63</v>
      </c>
      <c r="L238" s="42"/>
      <c r="M238" s="31"/>
    </row>
    <row r="239" spans="1:13" ht="12.95" customHeight="1" x14ac:dyDescent="0.2">
      <c r="A239" s="19"/>
      <c r="B239" s="20">
        <v>236</v>
      </c>
      <c r="C239" s="1">
        <v>0.19500000000000001</v>
      </c>
      <c r="D239" s="16">
        <v>42842</v>
      </c>
      <c r="E239" s="21">
        <v>3</v>
      </c>
      <c r="F239" s="59">
        <v>0.10639999999999999</v>
      </c>
      <c r="G239" s="22">
        <f t="shared" si="3"/>
        <v>53</v>
      </c>
      <c r="H239" s="74">
        <v>52</v>
      </c>
      <c r="I239" s="22">
        <v>1</v>
      </c>
      <c r="L239" s="42"/>
      <c r="M239" s="31"/>
    </row>
    <row r="240" spans="1:13" ht="12.95" customHeight="1" x14ac:dyDescent="0.2">
      <c r="A240" s="19"/>
      <c r="B240" s="20">
        <v>237</v>
      </c>
      <c r="C240" s="1">
        <v>0.2727</v>
      </c>
      <c r="D240" s="16">
        <v>42842</v>
      </c>
      <c r="E240" s="21">
        <v>3</v>
      </c>
      <c r="F240" s="59">
        <v>0.15229999999999999</v>
      </c>
      <c r="G240" s="22">
        <f t="shared" si="3"/>
        <v>51</v>
      </c>
      <c r="H240" s="74">
        <v>42</v>
      </c>
      <c r="I240" s="22">
        <v>9</v>
      </c>
      <c r="L240" s="42"/>
      <c r="M240" s="31"/>
    </row>
    <row r="241" spans="1:13" ht="12.95" customHeight="1" x14ac:dyDescent="0.2">
      <c r="A241" s="19"/>
      <c r="B241" s="20">
        <v>238</v>
      </c>
      <c r="C241" s="1">
        <v>0.36509999999999998</v>
      </c>
      <c r="D241" s="16">
        <v>42841</v>
      </c>
      <c r="E241" s="21">
        <v>2</v>
      </c>
      <c r="F241" s="59">
        <v>0.19259999999999999</v>
      </c>
      <c r="G241" s="22">
        <f t="shared" si="3"/>
        <v>72</v>
      </c>
      <c r="H241" s="74">
        <v>50</v>
      </c>
      <c r="I241" s="22">
        <v>22</v>
      </c>
      <c r="L241" s="42"/>
      <c r="M241" s="31"/>
    </row>
    <row r="242" spans="1:13" ht="12.95" customHeight="1" x14ac:dyDescent="0.2">
      <c r="A242" s="19"/>
      <c r="B242" s="20">
        <v>239</v>
      </c>
      <c r="C242" s="1">
        <v>0.32350000000000001</v>
      </c>
      <c r="D242" s="16">
        <v>42842</v>
      </c>
      <c r="E242" s="21">
        <v>3</v>
      </c>
      <c r="F242" s="59">
        <v>0.19220000000000001</v>
      </c>
      <c r="G242" s="22">
        <f t="shared" si="3"/>
        <v>47</v>
      </c>
      <c r="H242" s="74">
        <v>41</v>
      </c>
      <c r="I242" s="22">
        <v>6</v>
      </c>
      <c r="L242" s="42"/>
      <c r="M242" s="31"/>
    </row>
    <row r="243" spans="1:13" ht="12.95" customHeight="1" x14ac:dyDescent="0.2">
      <c r="A243" s="19"/>
      <c r="B243" s="20">
        <v>240</v>
      </c>
      <c r="C243" s="1">
        <v>0.41020000000000001</v>
      </c>
      <c r="D243" s="16">
        <v>42841</v>
      </c>
      <c r="E243" s="21">
        <v>2</v>
      </c>
      <c r="F243" s="59">
        <v>0.23319999999999999</v>
      </c>
      <c r="G243" s="22">
        <f t="shared" si="3"/>
        <v>64</v>
      </c>
      <c r="H243" s="74">
        <v>25</v>
      </c>
      <c r="I243" s="22">
        <v>39</v>
      </c>
      <c r="L243" s="42"/>
      <c r="M243" s="31"/>
    </row>
    <row r="244" spans="1:13" ht="12.95" customHeight="1" x14ac:dyDescent="0.2">
      <c r="A244" s="19"/>
      <c r="B244" s="20">
        <v>241</v>
      </c>
      <c r="C244" s="1">
        <v>0.31019999999999998</v>
      </c>
      <c r="D244" s="16">
        <v>42842</v>
      </c>
      <c r="E244" s="21">
        <v>3</v>
      </c>
      <c r="F244" s="59">
        <v>0.1772</v>
      </c>
      <c r="G244" s="22">
        <f t="shared" si="3"/>
        <v>67</v>
      </c>
      <c r="H244" s="74">
        <v>65</v>
      </c>
      <c r="I244" s="22">
        <v>2</v>
      </c>
      <c r="L244" s="42"/>
      <c r="M244" s="31"/>
    </row>
    <row r="245" spans="1:13" ht="12.95" customHeight="1" x14ac:dyDescent="0.2">
      <c r="A245" s="19"/>
      <c r="B245" s="20">
        <v>242</v>
      </c>
      <c r="C245" s="1">
        <v>0.28399999999999997</v>
      </c>
      <c r="D245" s="16">
        <v>42842</v>
      </c>
      <c r="E245" s="21">
        <v>3</v>
      </c>
      <c r="F245" s="59">
        <v>0.15959999999999999</v>
      </c>
      <c r="G245" s="22">
        <f t="shared" si="3"/>
        <v>48</v>
      </c>
      <c r="H245" s="74">
        <v>48</v>
      </c>
      <c r="I245" s="22">
        <v>0</v>
      </c>
      <c r="L245" s="42"/>
      <c r="M245" s="31"/>
    </row>
    <row r="246" spans="1:13" ht="12.95" customHeight="1" x14ac:dyDescent="0.2">
      <c r="A246" s="19"/>
      <c r="B246" s="20">
        <v>243</v>
      </c>
      <c r="C246" s="1">
        <v>0.33529999999999999</v>
      </c>
      <c r="D246" s="16">
        <v>42841</v>
      </c>
      <c r="E246" s="21">
        <v>2</v>
      </c>
      <c r="F246" s="59">
        <v>0.2014</v>
      </c>
      <c r="G246" s="22">
        <f t="shared" si="3"/>
        <v>42</v>
      </c>
      <c r="H246" s="74">
        <v>42</v>
      </c>
      <c r="I246" s="22">
        <v>0</v>
      </c>
      <c r="L246" s="42"/>
      <c r="M246" s="31"/>
    </row>
    <row r="247" spans="1:13" ht="12.95" customHeight="1" x14ac:dyDescent="0.2">
      <c r="A247" s="19"/>
      <c r="B247" s="20">
        <v>244</v>
      </c>
      <c r="C247" s="1">
        <v>0.31119999999999998</v>
      </c>
      <c r="D247" s="16">
        <v>42841</v>
      </c>
      <c r="E247" s="21">
        <v>2</v>
      </c>
      <c r="F247" s="59">
        <v>0.17949999999999999</v>
      </c>
      <c r="G247" s="22">
        <f t="shared" si="3"/>
        <v>55</v>
      </c>
      <c r="H247" s="74">
        <v>54</v>
      </c>
      <c r="I247" s="22">
        <v>1</v>
      </c>
      <c r="L247" s="42"/>
      <c r="M247" s="31"/>
    </row>
    <row r="248" spans="1:13" ht="12.95" customHeight="1" x14ac:dyDescent="0.2">
      <c r="A248" s="19"/>
      <c r="B248" s="20">
        <v>245</v>
      </c>
      <c r="C248" s="1">
        <v>0.33310000000000001</v>
      </c>
      <c r="D248" s="16">
        <v>42841</v>
      </c>
      <c r="E248" s="21">
        <v>2</v>
      </c>
      <c r="F248" s="59">
        <v>0.2034</v>
      </c>
      <c r="G248" s="22">
        <f t="shared" si="3"/>
        <v>57</v>
      </c>
      <c r="H248" s="74">
        <v>57</v>
      </c>
      <c r="I248" s="22">
        <v>0</v>
      </c>
      <c r="L248" s="42"/>
      <c r="M248" s="31"/>
    </row>
    <row r="249" spans="1:13" ht="12.95" customHeight="1" x14ac:dyDescent="0.2">
      <c r="A249" s="19"/>
      <c r="B249" s="20">
        <v>246</v>
      </c>
      <c r="C249" s="1">
        <v>0.30880000000000002</v>
      </c>
      <c r="D249" s="16">
        <v>42842</v>
      </c>
      <c r="E249" s="21">
        <v>3</v>
      </c>
      <c r="F249" s="59">
        <v>0.1812</v>
      </c>
      <c r="G249" s="22">
        <f t="shared" si="3"/>
        <v>62</v>
      </c>
      <c r="H249" s="74">
        <v>52</v>
      </c>
      <c r="I249" s="22">
        <v>10</v>
      </c>
      <c r="L249" s="42"/>
      <c r="M249" s="31"/>
    </row>
    <row r="250" spans="1:13" ht="12.95" customHeight="1" x14ac:dyDescent="0.2">
      <c r="A250" s="19"/>
      <c r="B250" s="20">
        <v>247</v>
      </c>
      <c r="C250" s="1">
        <v>0.33529999999999999</v>
      </c>
      <c r="D250" s="16">
        <v>42842</v>
      </c>
      <c r="E250" s="21">
        <v>3</v>
      </c>
      <c r="F250" s="59">
        <v>0.18079999999999999</v>
      </c>
      <c r="G250" s="22">
        <f t="shared" si="3"/>
        <v>66</v>
      </c>
      <c r="H250" s="74">
        <v>65</v>
      </c>
      <c r="I250" s="22">
        <v>1</v>
      </c>
      <c r="L250" s="42"/>
      <c r="M250" s="31"/>
    </row>
    <row r="251" spans="1:13" ht="12.95" customHeight="1" x14ac:dyDescent="0.2">
      <c r="A251" s="19"/>
      <c r="B251" s="20">
        <v>248</v>
      </c>
      <c r="C251" s="1">
        <v>0.45429999999999998</v>
      </c>
      <c r="D251" s="16">
        <v>42841</v>
      </c>
      <c r="E251" s="21">
        <v>2</v>
      </c>
      <c r="F251" s="59">
        <v>0.16200000000000001</v>
      </c>
      <c r="G251" s="22">
        <f t="shared" si="3"/>
        <v>69</v>
      </c>
      <c r="H251" s="74">
        <v>13</v>
      </c>
      <c r="I251" s="22">
        <v>56</v>
      </c>
      <c r="L251" s="42"/>
      <c r="M251" s="31"/>
    </row>
    <row r="252" spans="1:13" ht="12.95" customHeight="1" x14ac:dyDescent="0.2">
      <c r="A252" s="19"/>
      <c r="B252" s="20">
        <v>249</v>
      </c>
      <c r="C252" s="1">
        <v>0.32369999999999999</v>
      </c>
      <c r="D252" s="16">
        <v>42842</v>
      </c>
      <c r="E252" s="21">
        <v>3</v>
      </c>
      <c r="F252" s="59">
        <v>0.1772</v>
      </c>
      <c r="G252" s="22">
        <f t="shared" si="3"/>
        <v>73</v>
      </c>
      <c r="H252" s="74">
        <v>69</v>
      </c>
      <c r="I252" s="22">
        <v>4</v>
      </c>
      <c r="L252" s="42"/>
      <c r="M252" s="31"/>
    </row>
    <row r="253" spans="1:13" ht="12.95" customHeight="1" x14ac:dyDescent="0.2">
      <c r="A253" s="19"/>
      <c r="B253" s="20">
        <v>250</v>
      </c>
      <c r="C253" s="1">
        <v>0.35560000000000003</v>
      </c>
      <c r="D253" s="16">
        <v>42842</v>
      </c>
      <c r="E253" s="21">
        <v>3</v>
      </c>
      <c r="F253" s="59">
        <v>0.183</v>
      </c>
      <c r="G253" s="22">
        <f t="shared" si="3"/>
        <v>76</v>
      </c>
      <c r="H253" s="74">
        <v>65</v>
      </c>
      <c r="I253" s="22">
        <v>11</v>
      </c>
      <c r="L253" s="42"/>
      <c r="M253" s="31"/>
    </row>
    <row r="254" spans="1:13" ht="12.95" customHeight="1" x14ac:dyDescent="0.2">
      <c r="A254" s="19"/>
      <c r="B254" s="20">
        <v>251</v>
      </c>
      <c r="C254" s="1">
        <v>0.33110000000000001</v>
      </c>
      <c r="D254" s="16">
        <v>42842</v>
      </c>
      <c r="E254" s="21">
        <v>3</v>
      </c>
      <c r="F254" s="59">
        <v>0.1895</v>
      </c>
      <c r="G254" s="22">
        <f t="shared" si="3"/>
        <v>62</v>
      </c>
      <c r="H254" s="74">
        <v>60</v>
      </c>
      <c r="I254" s="22">
        <v>2</v>
      </c>
      <c r="L254" s="42"/>
      <c r="M254" s="31"/>
    </row>
    <row r="255" spans="1:13" ht="12.95" customHeight="1" x14ac:dyDescent="0.2">
      <c r="A255" s="19"/>
      <c r="B255" s="20">
        <v>252</v>
      </c>
      <c r="C255" s="1">
        <v>0.3725</v>
      </c>
      <c r="D255" s="16">
        <v>42842</v>
      </c>
      <c r="E255" s="21">
        <v>3</v>
      </c>
      <c r="F255" s="59">
        <v>0.1852</v>
      </c>
      <c r="G255" s="22">
        <f t="shared" si="3"/>
        <v>63</v>
      </c>
      <c r="H255" s="74">
        <v>46</v>
      </c>
      <c r="I255" s="22">
        <v>17</v>
      </c>
      <c r="L255" s="42"/>
      <c r="M255" s="31"/>
    </row>
    <row r="256" spans="1:13" ht="12.95" customHeight="1" x14ac:dyDescent="0.2">
      <c r="A256" s="19"/>
      <c r="B256" s="20">
        <v>253</v>
      </c>
      <c r="C256" s="1">
        <v>0.35010000000000002</v>
      </c>
      <c r="D256" s="16">
        <v>42842</v>
      </c>
      <c r="E256" s="21">
        <v>3</v>
      </c>
      <c r="F256" s="59">
        <v>0.1822</v>
      </c>
      <c r="G256" s="22">
        <f t="shared" si="3"/>
        <v>70</v>
      </c>
      <c r="H256" s="74">
        <v>53</v>
      </c>
      <c r="I256" s="22">
        <v>17</v>
      </c>
      <c r="L256" s="42"/>
      <c r="M256" s="31"/>
    </row>
    <row r="257" spans="1:13" ht="12.95" customHeight="1" x14ac:dyDescent="0.2">
      <c r="A257" s="19"/>
      <c r="B257" s="20">
        <v>254</v>
      </c>
      <c r="C257" s="1">
        <v>0.29039999999999999</v>
      </c>
      <c r="D257" s="16">
        <v>42842</v>
      </c>
      <c r="E257" s="21">
        <v>3</v>
      </c>
      <c r="F257" s="59">
        <v>0.1527</v>
      </c>
      <c r="G257" s="22">
        <f t="shared" si="3"/>
        <v>64</v>
      </c>
      <c r="H257" s="74">
        <v>63</v>
      </c>
      <c r="I257" s="22">
        <v>1</v>
      </c>
      <c r="L257" s="42"/>
      <c r="M257" s="31"/>
    </row>
    <row r="258" spans="1:13" ht="12.95" customHeight="1" x14ac:dyDescent="0.2">
      <c r="A258" s="19"/>
      <c r="B258" s="20">
        <v>255</v>
      </c>
      <c r="C258" s="1">
        <v>0.28760000000000002</v>
      </c>
      <c r="D258" s="16">
        <v>42842</v>
      </c>
      <c r="E258" s="21">
        <v>3</v>
      </c>
      <c r="F258" s="59">
        <v>0.1603</v>
      </c>
      <c r="G258" s="22">
        <f t="shared" si="3"/>
        <v>67</v>
      </c>
      <c r="H258" s="74">
        <v>65</v>
      </c>
      <c r="I258" s="22">
        <v>2</v>
      </c>
      <c r="L258" s="42"/>
      <c r="M258" s="31"/>
    </row>
    <row r="259" spans="1:13" ht="12.95" customHeight="1" x14ac:dyDescent="0.2">
      <c r="A259" s="19"/>
      <c r="B259" s="20">
        <v>256</v>
      </c>
      <c r="C259" s="1">
        <v>0.30249999999999999</v>
      </c>
      <c r="D259" s="16">
        <v>42842</v>
      </c>
      <c r="E259" s="21">
        <v>3</v>
      </c>
      <c r="F259" s="59">
        <v>0.1724</v>
      </c>
      <c r="G259" s="22">
        <f t="shared" si="3"/>
        <v>73</v>
      </c>
      <c r="H259" s="74">
        <v>66</v>
      </c>
      <c r="I259" s="22">
        <v>7</v>
      </c>
      <c r="L259" s="42"/>
      <c r="M259" s="31"/>
    </row>
    <row r="260" spans="1:13" ht="12.95" customHeight="1" x14ac:dyDescent="0.2">
      <c r="A260" s="19"/>
      <c r="B260" s="20">
        <v>257</v>
      </c>
      <c r="C260" s="1">
        <v>0.3296</v>
      </c>
      <c r="D260" s="16">
        <v>42842</v>
      </c>
      <c r="E260" s="21">
        <v>3</v>
      </c>
      <c r="F260" s="59">
        <v>0.18410000000000001</v>
      </c>
      <c r="G260" s="22">
        <f t="shared" si="3"/>
        <v>66</v>
      </c>
      <c r="H260" s="74">
        <v>65</v>
      </c>
      <c r="I260" s="22">
        <v>1</v>
      </c>
      <c r="L260" s="42"/>
      <c r="M260" s="31"/>
    </row>
    <row r="261" spans="1:13" ht="12" customHeight="1" x14ac:dyDescent="0.2">
      <c r="A261" s="19"/>
      <c r="B261" s="20">
        <v>258</v>
      </c>
      <c r="C261" s="1">
        <v>0.2155</v>
      </c>
      <c r="D261" s="16">
        <v>42843</v>
      </c>
      <c r="E261" s="21">
        <v>4</v>
      </c>
      <c r="F261" s="59">
        <v>9.9099999999999994E-2</v>
      </c>
      <c r="G261" s="22">
        <f t="shared" si="3"/>
        <v>95</v>
      </c>
      <c r="H261" s="74">
        <v>0</v>
      </c>
      <c r="I261" s="22">
        <v>95</v>
      </c>
      <c r="L261" s="42"/>
      <c r="M261" s="31"/>
    </row>
    <row r="262" spans="1:13" ht="12" customHeight="1" x14ac:dyDescent="0.2">
      <c r="A262" s="19"/>
      <c r="B262" s="20">
        <v>259</v>
      </c>
      <c r="C262" s="1">
        <v>0.26719999999999999</v>
      </c>
      <c r="D262" s="16">
        <v>42842</v>
      </c>
      <c r="E262" s="21">
        <v>3</v>
      </c>
      <c r="F262" s="59">
        <v>0.1341</v>
      </c>
      <c r="G262" s="22">
        <f t="shared" ref="G262:G325" si="4">H262+I262</f>
        <v>74</v>
      </c>
      <c r="H262" s="74">
        <v>62</v>
      </c>
      <c r="I262" s="22">
        <v>12</v>
      </c>
      <c r="L262" s="42"/>
      <c r="M262" s="31"/>
    </row>
    <row r="263" spans="1:13" ht="12" customHeight="1" x14ac:dyDescent="0.2">
      <c r="A263" s="19"/>
      <c r="B263" s="20">
        <v>260</v>
      </c>
      <c r="C263" s="1">
        <v>0.24779999999999999</v>
      </c>
      <c r="D263" s="16">
        <v>42843</v>
      </c>
      <c r="E263" s="21">
        <v>4</v>
      </c>
      <c r="F263" s="59">
        <v>0.1222</v>
      </c>
      <c r="G263" s="22">
        <f t="shared" si="4"/>
        <v>81</v>
      </c>
      <c r="H263" s="74">
        <v>46</v>
      </c>
      <c r="I263" s="22">
        <v>35</v>
      </c>
      <c r="L263" s="42"/>
      <c r="M263" s="31"/>
    </row>
    <row r="264" spans="1:13" ht="12" customHeight="1" x14ac:dyDescent="0.2">
      <c r="A264" s="19"/>
      <c r="B264" s="20">
        <v>261</v>
      </c>
      <c r="C264" s="1">
        <v>0.35489999999999999</v>
      </c>
      <c r="D264" s="16">
        <v>42842</v>
      </c>
      <c r="E264" s="21">
        <v>3</v>
      </c>
      <c r="F264" s="59">
        <v>0.2102</v>
      </c>
      <c r="G264" s="22">
        <f t="shared" si="4"/>
        <v>87</v>
      </c>
      <c r="H264" s="74">
        <v>81</v>
      </c>
      <c r="I264" s="22">
        <v>6</v>
      </c>
      <c r="L264" s="42"/>
      <c r="M264" s="31"/>
    </row>
    <row r="265" spans="1:13" ht="12" customHeight="1" x14ac:dyDescent="0.2">
      <c r="A265" s="19"/>
      <c r="B265" s="20">
        <v>262</v>
      </c>
      <c r="C265" s="1">
        <v>0.28739999999999999</v>
      </c>
      <c r="D265" s="16">
        <v>42841</v>
      </c>
      <c r="E265" s="21">
        <v>2</v>
      </c>
      <c r="F265" s="59">
        <v>0.1527</v>
      </c>
      <c r="G265" s="22">
        <f t="shared" si="4"/>
        <v>80</v>
      </c>
      <c r="H265" s="74">
        <v>74</v>
      </c>
      <c r="I265" s="22">
        <v>6</v>
      </c>
      <c r="L265" s="42"/>
      <c r="M265" s="31"/>
    </row>
    <row r="266" spans="1:13" ht="12" customHeight="1" x14ac:dyDescent="0.2">
      <c r="A266" s="19"/>
      <c r="B266" s="20">
        <v>263</v>
      </c>
      <c r="C266" s="1">
        <v>0.2722</v>
      </c>
      <c r="D266" s="16">
        <v>42842</v>
      </c>
      <c r="E266" s="21">
        <v>3</v>
      </c>
      <c r="F266" s="59">
        <v>0.1522</v>
      </c>
      <c r="G266" s="22">
        <f t="shared" si="4"/>
        <v>69</v>
      </c>
      <c r="H266" s="74">
        <v>66</v>
      </c>
      <c r="I266" s="22">
        <v>3</v>
      </c>
      <c r="L266" s="42"/>
      <c r="M266" s="31"/>
    </row>
    <row r="267" spans="1:13" ht="12" customHeight="1" x14ac:dyDescent="0.2">
      <c r="A267" s="19"/>
      <c r="B267" s="20">
        <v>264</v>
      </c>
      <c r="C267" s="1">
        <v>0.33289999999999997</v>
      </c>
      <c r="D267" s="16">
        <v>42843</v>
      </c>
      <c r="E267" s="21">
        <v>4</v>
      </c>
      <c r="F267" s="59">
        <v>0.18679999999999999</v>
      </c>
      <c r="G267" s="22">
        <f t="shared" si="4"/>
        <v>100</v>
      </c>
      <c r="H267" s="74">
        <v>97</v>
      </c>
      <c r="I267" s="22">
        <v>3</v>
      </c>
      <c r="L267" s="42"/>
      <c r="M267" s="31"/>
    </row>
    <row r="268" spans="1:13" ht="12" customHeight="1" x14ac:dyDescent="0.2">
      <c r="A268" s="19"/>
      <c r="B268" s="20">
        <v>265</v>
      </c>
      <c r="C268" s="1">
        <v>0.28299999999999997</v>
      </c>
      <c r="D268" s="16">
        <v>42842</v>
      </c>
      <c r="E268" s="21">
        <v>3</v>
      </c>
      <c r="F268" s="59">
        <v>0.14499999999999999</v>
      </c>
      <c r="G268" s="22">
        <f t="shared" si="4"/>
        <v>0</v>
      </c>
      <c r="H268" s="74"/>
      <c r="I268" s="22"/>
      <c r="L268" s="42"/>
      <c r="M268" s="31"/>
    </row>
    <row r="269" spans="1:13" ht="12" customHeight="1" x14ac:dyDescent="0.2">
      <c r="A269" s="19"/>
      <c r="B269" s="20">
        <v>266</v>
      </c>
      <c r="C269" s="1">
        <v>0.28839999999999999</v>
      </c>
      <c r="D269" s="16">
        <v>42841</v>
      </c>
      <c r="E269" s="21">
        <v>2</v>
      </c>
      <c r="F269" s="59">
        <v>0.17510000000000001</v>
      </c>
      <c r="G269" s="22">
        <f t="shared" si="4"/>
        <v>0</v>
      </c>
      <c r="H269" s="74"/>
      <c r="I269" s="22"/>
      <c r="L269" s="42"/>
      <c r="M269" s="31"/>
    </row>
    <row r="270" spans="1:13" ht="12" customHeight="1" x14ac:dyDescent="0.2">
      <c r="A270" s="19"/>
      <c r="B270" s="20">
        <v>267</v>
      </c>
      <c r="C270" s="1">
        <v>0.26719999999999999</v>
      </c>
      <c r="D270" s="23">
        <v>42840</v>
      </c>
      <c r="E270" s="21">
        <v>1</v>
      </c>
      <c r="F270" s="59"/>
      <c r="G270" s="22">
        <f t="shared" si="4"/>
        <v>0</v>
      </c>
      <c r="H270" s="74"/>
      <c r="I270" s="22"/>
      <c r="L270" s="42"/>
      <c r="M270" s="31"/>
    </row>
    <row r="271" spans="1:13" ht="12" customHeight="1" x14ac:dyDescent="0.2">
      <c r="A271" s="19"/>
      <c r="B271" s="20">
        <v>268</v>
      </c>
      <c r="C271" s="1">
        <v>0.25109999999999999</v>
      </c>
      <c r="D271" s="16">
        <v>42841</v>
      </c>
      <c r="E271" s="21">
        <v>2</v>
      </c>
      <c r="F271" s="59">
        <v>0.13930000000000001</v>
      </c>
      <c r="G271" s="22">
        <f t="shared" si="4"/>
        <v>0</v>
      </c>
      <c r="H271" s="74"/>
      <c r="I271" s="22"/>
      <c r="L271" s="42"/>
      <c r="M271" s="31"/>
    </row>
    <row r="272" spans="1:13" ht="12" customHeight="1" x14ac:dyDescent="0.2">
      <c r="A272" s="19"/>
      <c r="B272" s="20">
        <v>269</v>
      </c>
      <c r="C272" s="1">
        <v>0.4158</v>
      </c>
      <c r="D272" s="16">
        <v>42842</v>
      </c>
      <c r="E272" s="21">
        <v>3</v>
      </c>
      <c r="F272" s="59">
        <v>0.2077</v>
      </c>
      <c r="G272" s="22">
        <f t="shared" si="4"/>
        <v>0</v>
      </c>
      <c r="H272" s="74"/>
      <c r="I272" s="22"/>
      <c r="L272" s="42"/>
      <c r="M272" s="31"/>
    </row>
    <row r="273" spans="1:13" ht="12" customHeight="1" x14ac:dyDescent="0.2">
      <c r="A273" s="19"/>
      <c r="B273" s="20">
        <v>270</v>
      </c>
      <c r="C273" s="1">
        <v>0.26290000000000002</v>
      </c>
      <c r="D273" s="16">
        <v>42842</v>
      </c>
      <c r="E273" s="21">
        <v>3</v>
      </c>
      <c r="F273" s="59">
        <v>0.12690000000000001</v>
      </c>
      <c r="G273" s="22">
        <f t="shared" si="4"/>
        <v>0</v>
      </c>
      <c r="H273" s="74"/>
      <c r="I273" s="22"/>
      <c r="L273" s="42"/>
      <c r="M273" s="31"/>
    </row>
    <row r="274" spans="1:13" ht="12" customHeight="1" x14ac:dyDescent="0.2">
      <c r="A274" s="19"/>
      <c r="B274" s="20">
        <v>271</v>
      </c>
      <c r="C274" s="1">
        <v>0.42109999999999997</v>
      </c>
      <c r="D274" s="16">
        <v>42843</v>
      </c>
      <c r="E274" s="21">
        <v>4</v>
      </c>
      <c r="F274" s="59">
        <v>0.17799999999999999</v>
      </c>
      <c r="G274" s="22">
        <f t="shared" si="4"/>
        <v>0</v>
      </c>
      <c r="H274" s="74"/>
      <c r="I274" s="22"/>
      <c r="L274" s="42"/>
      <c r="M274" s="31"/>
    </row>
    <row r="275" spans="1:13" ht="12" customHeight="1" x14ac:dyDescent="0.2">
      <c r="A275" s="19"/>
      <c r="B275" s="20">
        <v>272</v>
      </c>
      <c r="C275" s="1">
        <v>0.30659999999999998</v>
      </c>
      <c r="D275" s="16">
        <v>42842</v>
      </c>
      <c r="E275" s="21">
        <v>3</v>
      </c>
      <c r="F275" s="59">
        <v>0.17860000000000001</v>
      </c>
      <c r="G275" s="22">
        <f t="shared" si="4"/>
        <v>0</v>
      </c>
      <c r="H275" s="74"/>
      <c r="I275" s="22"/>
      <c r="L275" s="42"/>
      <c r="M275" s="31"/>
    </row>
    <row r="276" spans="1:13" ht="12" customHeight="1" x14ac:dyDescent="0.2">
      <c r="A276" s="19"/>
      <c r="B276" s="20">
        <v>273</v>
      </c>
      <c r="C276" s="1">
        <v>0.29260000000000003</v>
      </c>
      <c r="D276" s="16">
        <v>42841</v>
      </c>
      <c r="E276" s="21">
        <v>2</v>
      </c>
      <c r="F276" s="59">
        <v>0.15939999999999999</v>
      </c>
      <c r="G276" s="22">
        <f t="shared" si="4"/>
        <v>0</v>
      </c>
      <c r="H276" s="74"/>
      <c r="I276" s="22"/>
      <c r="L276" s="42"/>
      <c r="M276" s="31"/>
    </row>
    <row r="277" spans="1:13" ht="12" customHeight="1" x14ac:dyDescent="0.2">
      <c r="A277" s="19"/>
      <c r="B277" s="20">
        <v>274</v>
      </c>
      <c r="C277" s="1">
        <v>0.20219999999999999</v>
      </c>
      <c r="D277" s="16">
        <v>42843</v>
      </c>
      <c r="E277" s="21">
        <v>4</v>
      </c>
      <c r="F277" s="59">
        <v>8.0399999999999999E-2</v>
      </c>
      <c r="G277" s="22">
        <f t="shared" si="4"/>
        <v>0</v>
      </c>
      <c r="H277" s="74"/>
      <c r="I277" s="22"/>
      <c r="L277" s="42"/>
      <c r="M277" s="31"/>
    </row>
    <row r="278" spans="1:13" ht="12" customHeight="1" x14ac:dyDescent="0.2">
      <c r="A278" s="19"/>
      <c r="B278" s="20">
        <v>275</v>
      </c>
      <c r="C278" s="1">
        <v>0.2485</v>
      </c>
      <c r="D278" s="16">
        <v>42842</v>
      </c>
      <c r="E278" s="21">
        <v>3</v>
      </c>
      <c r="F278" s="59">
        <v>0.1487</v>
      </c>
      <c r="G278" s="22">
        <f t="shared" si="4"/>
        <v>0</v>
      </c>
      <c r="H278" s="74"/>
      <c r="I278" s="22"/>
      <c r="L278" s="42"/>
      <c r="M278" s="31"/>
    </row>
    <row r="279" spans="1:13" ht="12" customHeight="1" x14ac:dyDescent="0.2">
      <c r="A279" s="19"/>
      <c r="B279" s="20">
        <v>276</v>
      </c>
      <c r="C279" s="1">
        <v>0.28160000000000002</v>
      </c>
      <c r="D279" s="16">
        <v>42842</v>
      </c>
      <c r="E279" s="21">
        <v>3</v>
      </c>
      <c r="F279" s="59">
        <v>0.14749999999999999</v>
      </c>
      <c r="G279" s="22">
        <f t="shared" si="4"/>
        <v>0</v>
      </c>
      <c r="H279" s="74"/>
      <c r="I279" s="22"/>
      <c r="L279" s="42"/>
      <c r="M279" s="31"/>
    </row>
    <row r="280" spans="1:13" ht="12" customHeight="1" x14ac:dyDescent="0.2">
      <c r="A280" s="19"/>
      <c r="B280" s="20">
        <v>277</v>
      </c>
      <c r="C280" s="1">
        <v>0.2346</v>
      </c>
      <c r="D280" s="16">
        <v>42843</v>
      </c>
      <c r="E280" s="21">
        <v>4</v>
      </c>
      <c r="F280" s="59">
        <v>0.13550000000000001</v>
      </c>
      <c r="G280" s="22">
        <f t="shared" si="4"/>
        <v>0</v>
      </c>
      <c r="H280" s="74"/>
      <c r="I280" s="22"/>
      <c r="L280" s="42"/>
      <c r="M280" s="31"/>
    </row>
    <row r="281" spans="1:13" ht="12" customHeight="1" x14ac:dyDescent="0.2">
      <c r="A281" s="19"/>
      <c r="B281" s="20">
        <v>278</v>
      </c>
      <c r="C281" s="1">
        <v>0.23380000000000001</v>
      </c>
      <c r="D281" s="16">
        <v>42842</v>
      </c>
      <c r="E281" s="21">
        <v>3</v>
      </c>
      <c r="F281" s="59">
        <v>0.11260000000000001</v>
      </c>
      <c r="G281" s="22">
        <f t="shared" si="4"/>
        <v>0</v>
      </c>
      <c r="H281" s="74"/>
      <c r="I281" s="22"/>
      <c r="L281" s="42"/>
      <c r="M281" s="31"/>
    </row>
    <row r="282" spans="1:13" ht="12" customHeight="1" x14ac:dyDescent="0.2">
      <c r="A282" s="19"/>
      <c r="B282" s="20">
        <v>279</v>
      </c>
      <c r="C282" s="1">
        <v>0.28720000000000001</v>
      </c>
      <c r="D282" s="16">
        <v>42842</v>
      </c>
      <c r="E282" s="21">
        <v>3</v>
      </c>
      <c r="F282" s="59">
        <v>0.16339999999999999</v>
      </c>
      <c r="G282" s="22">
        <f t="shared" si="4"/>
        <v>0</v>
      </c>
      <c r="H282" s="74"/>
      <c r="I282" s="22"/>
      <c r="L282" s="42"/>
      <c r="M282" s="31"/>
    </row>
    <row r="283" spans="1:13" ht="12" customHeight="1" x14ac:dyDescent="0.2">
      <c r="A283" s="19"/>
      <c r="B283" s="20">
        <v>280</v>
      </c>
      <c r="C283" s="1">
        <v>0.2351</v>
      </c>
      <c r="D283" s="16">
        <v>42841</v>
      </c>
      <c r="E283" s="21">
        <v>2</v>
      </c>
      <c r="F283" s="59">
        <v>0.12909999999999999</v>
      </c>
      <c r="G283" s="22">
        <f t="shared" si="4"/>
        <v>0</v>
      </c>
      <c r="H283" s="74"/>
      <c r="I283" s="22"/>
      <c r="L283" s="42"/>
      <c r="M283" s="31"/>
    </row>
    <row r="284" spans="1:13" ht="12" customHeight="1" x14ac:dyDescent="0.2">
      <c r="A284" s="19"/>
      <c r="B284" s="20">
        <v>281</v>
      </c>
      <c r="C284" s="1">
        <v>0.37730000000000002</v>
      </c>
      <c r="D284" s="16">
        <v>42842</v>
      </c>
      <c r="E284" s="21">
        <v>3</v>
      </c>
      <c r="F284" s="59">
        <v>0.20780000000000001</v>
      </c>
      <c r="G284" s="22">
        <f t="shared" si="4"/>
        <v>0</v>
      </c>
      <c r="H284" s="74"/>
      <c r="I284" s="22"/>
      <c r="L284" s="42"/>
      <c r="M284" s="31"/>
    </row>
    <row r="285" spans="1:13" ht="12" customHeight="1" x14ac:dyDescent="0.2">
      <c r="A285" s="19"/>
      <c r="B285" s="20">
        <v>282</v>
      </c>
      <c r="C285" s="1">
        <v>0.47099999999999997</v>
      </c>
      <c r="D285" s="16">
        <v>42841</v>
      </c>
      <c r="E285" s="21">
        <v>2</v>
      </c>
      <c r="F285" s="59">
        <v>0.14169999999999999</v>
      </c>
      <c r="G285" s="22">
        <f t="shared" si="4"/>
        <v>0</v>
      </c>
      <c r="H285" s="74"/>
      <c r="I285" s="22"/>
      <c r="L285" s="42"/>
      <c r="M285" s="31"/>
    </row>
    <row r="286" spans="1:13" ht="12" customHeight="1" x14ac:dyDescent="0.2">
      <c r="A286" s="19"/>
      <c r="B286" s="20">
        <v>283</v>
      </c>
      <c r="C286" s="1">
        <v>0.39879999999999999</v>
      </c>
      <c r="D286" s="16">
        <v>42842</v>
      </c>
      <c r="E286" s="21">
        <v>3</v>
      </c>
      <c r="F286" s="59">
        <v>0.2109</v>
      </c>
      <c r="G286" s="22">
        <f t="shared" si="4"/>
        <v>0</v>
      </c>
      <c r="H286" s="74"/>
      <c r="I286" s="22"/>
      <c r="L286" s="42"/>
      <c r="M286" s="31"/>
    </row>
    <row r="287" spans="1:13" ht="12" customHeight="1" x14ac:dyDescent="0.2">
      <c r="A287" s="19"/>
      <c r="B287" s="20">
        <v>284</v>
      </c>
      <c r="C287" s="1">
        <v>0.29170000000000001</v>
      </c>
      <c r="D287" s="16">
        <v>42842</v>
      </c>
      <c r="E287" s="21">
        <v>3</v>
      </c>
      <c r="F287" s="59">
        <v>0.12859999999999999</v>
      </c>
      <c r="G287" s="22">
        <f t="shared" si="4"/>
        <v>0</v>
      </c>
      <c r="H287" s="74"/>
      <c r="I287" s="22"/>
      <c r="L287" s="42"/>
      <c r="M287" s="31"/>
    </row>
    <row r="288" spans="1:13" ht="12" customHeight="1" x14ac:dyDescent="0.2">
      <c r="A288" s="19"/>
      <c r="B288" s="20">
        <v>285</v>
      </c>
      <c r="C288" s="1">
        <v>0.26919999999999999</v>
      </c>
      <c r="D288" s="23">
        <v>42840</v>
      </c>
      <c r="E288" s="21">
        <v>1</v>
      </c>
      <c r="F288" s="59">
        <v>0.15670000000000001</v>
      </c>
      <c r="G288" s="22">
        <f t="shared" si="4"/>
        <v>0</v>
      </c>
      <c r="H288" s="74"/>
      <c r="I288" s="22"/>
      <c r="L288" s="42"/>
      <c r="M288" s="31"/>
    </row>
    <row r="289" spans="1:13" ht="12" customHeight="1" x14ac:dyDescent="0.2">
      <c r="A289" s="19"/>
      <c r="B289" s="20">
        <v>286</v>
      </c>
      <c r="C289" s="1">
        <v>0.34039999999999998</v>
      </c>
      <c r="D289" s="16">
        <v>42842</v>
      </c>
      <c r="E289" s="21">
        <v>3</v>
      </c>
      <c r="F289" s="59">
        <v>0.19550000000000001</v>
      </c>
      <c r="G289" s="22">
        <f t="shared" si="4"/>
        <v>0</v>
      </c>
      <c r="H289" s="74"/>
      <c r="I289" s="22"/>
      <c r="L289" s="42"/>
      <c r="M289" s="31"/>
    </row>
    <row r="290" spans="1:13" ht="12" customHeight="1" x14ac:dyDescent="0.2">
      <c r="A290" s="19"/>
      <c r="B290" s="20">
        <v>287</v>
      </c>
      <c r="C290" s="1">
        <v>0.2432</v>
      </c>
      <c r="D290" s="16">
        <v>42842</v>
      </c>
      <c r="E290" s="21">
        <v>3</v>
      </c>
      <c r="F290" s="59">
        <v>0.13389999999999999</v>
      </c>
      <c r="G290" s="22">
        <f t="shared" si="4"/>
        <v>0</v>
      </c>
      <c r="H290" s="74"/>
      <c r="I290" s="22"/>
      <c r="L290" s="42"/>
      <c r="M290" s="31"/>
    </row>
    <row r="291" spans="1:13" ht="12" customHeight="1" x14ac:dyDescent="0.2">
      <c r="A291" s="19"/>
      <c r="B291" s="20">
        <v>288</v>
      </c>
      <c r="C291" s="1">
        <v>0.34129999999999999</v>
      </c>
      <c r="D291" s="16">
        <v>42842</v>
      </c>
      <c r="E291" s="21">
        <v>3</v>
      </c>
      <c r="F291" s="59">
        <v>5.62E-2</v>
      </c>
      <c r="G291" s="22">
        <f t="shared" si="4"/>
        <v>0</v>
      </c>
      <c r="H291" s="74"/>
      <c r="I291" s="22"/>
      <c r="L291" s="42"/>
      <c r="M291" s="31"/>
    </row>
    <row r="292" spans="1:13" ht="12" customHeight="1" x14ac:dyDescent="0.2">
      <c r="A292" s="19">
        <v>42840</v>
      </c>
      <c r="B292" s="20">
        <v>289</v>
      </c>
      <c r="C292" s="1">
        <v>0.28139999999999998</v>
      </c>
      <c r="D292" s="16">
        <v>42841</v>
      </c>
      <c r="E292" s="21">
        <v>1</v>
      </c>
      <c r="F292" s="59">
        <v>0.15479999999999999</v>
      </c>
      <c r="G292" s="22">
        <f t="shared" si="4"/>
        <v>72</v>
      </c>
      <c r="H292" s="74">
        <v>18</v>
      </c>
      <c r="I292" s="22">
        <v>54</v>
      </c>
      <c r="L292" s="42"/>
      <c r="M292" s="31"/>
    </row>
    <row r="293" spans="1:13" s="50" customFormat="1" ht="12" customHeight="1" x14ac:dyDescent="0.2">
      <c r="A293" s="19"/>
      <c r="B293" s="20">
        <v>290</v>
      </c>
      <c r="C293" s="1">
        <v>0.30930000000000002</v>
      </c>
      <c r="D293" s="16">
        <v>42844</v>
      </c>
      <c r="E293" s="21">
        <v>4</v>
      </c>
      <c r="F293" s="59">
        <v>0.17879999999999999</v>
      </c>
      <c r="G293" s="22">
        <f t="shared" si="4"/>
        <v>60</v>
      </c>
      <c r="H293" s="74">
        <v>56</v>
      </c>
      <c r="I293" s="22">
        <v>4</v>
      </c>
      <c r="L293" s="42"/>
      <c r="M293" s="31"/>
    </row>
    <row r="294" spans="1:13" s="50" customFormat="1" ht="12" customHeight="1" x14ac:dyDescent="0.2">
      <c r="A294" s="19"/>
      <c r="B294" s="20">
        <v>291</v>
      </c>
      <c r="C294" s="1">
        <v>0.26119999999999999</v>
      </c>
      <c r="D294" s="16">
        <v>42843</v>
      </c>
      <c r="E294" s="21">
        <v>3</v>
      </c>
      <c r="F294" s="59">
        <v>0.1404</v>
      </c>
      <c r="G294" s="22">
        <f t="shared" si="4"/>
        <v>83</v>
      </c>
      <c r="H294" s="74">
        <v>77</v>
      </c>
      <c r="I294" s="22">
        <v>6</v>
      </c>
      <c r="L294" s="42"/>
      <c r="M294" s="31"/>
    </row>
    <row r="295" spans="1:13" s="50" customFormat="1" ht="12" customHeight="1" x14ac:dyDescent="0.2">
      <c r="A295" s="19"/>
      <c r="B295" s="20">
        <v>292</v>
      </c>
      <c r="C295" s="1">
        <v>0.27660000000000001</v>
      </c>
      <c r="D295" s="16">
        <v>42843</v>
      </c>
      <c r="E295" s="21">
        <v>3</v>
      </c>
      <c r="F295" s="59">
        <v>0.15240000000000001</v>
      </c>
      <c r="G295" s="22">
        <f t="shared" si="4"/>
        <v>50</v>
      </c>
      <c r="H295" s="74">
        <v>47</v>
      </c>
      <c r="I295" s="22">
        <v>3</v>
      </c>
      <c r="L295" s="42"/>
      <c r="M295" s="31"/>
    </row>
    <row r="296" spans="1:13" s="50" customFormat="1" ht="12" customHeight="1" x14ac:dyDescent="0.2">
      <c r="A296" s="19"/>
      <c r="B296" s="20">
        <v>293</v>
      </c>
      <c r="C296" s="1">
        <v>0.32979999999999998</v>
      </c>
      <c r="D296" s="16">
        <v>42844</v>
      </c>
      <c r="E296" s="21">
        <v>4</v>
      </c>
      <c r="F296" s="59">
        <v>0.1867</v>
      </c>
      <c r="G296" s="22">
        <f t="shared" si="4"/>
        <v>62</v>
      </c>
      <c r="H296" s="74">
        <v>53</v>
      </c>
      <c r="I296" s="22">
        <v>9</v>
      </c>
      <c r="L296" s="42"/>
      <c r="M296" s="31"/>
    </row>
    <row r="297" spans="1:13" s="50" customFormat="1" ht="12" customHeight="1" x14ac:dyDescent="0.2">
      <c r="A297" s="19"/>
      <c r="B297" s="20">
        <v>294</v>
      </c>
      <c r="C297" s="1">
        <v>0.193</v>
      </c>
      <c r="D297" s="16">
        <v>42843</v>
      </c>
      <c r="E297" s="21">
        <v>3</v>
      </c>
      <c r="F297" s="59">
        <v>9.2899999999999996E-2</v>
      </c>
      <c r="G297" s="22">
        <f t="shared" si="4"/>
        <v>67</v>
      </c>
      <c r="H297" s="74">
        <v>66</v>
      </c>
      <c r="I297" s="22">
        <v>1</v>
      </c>
      <c r="L297" s="42"/>
      <c r="M297" s="31"/>
    </row>
    <row r="298" spans="1:13" s="50" customFormat="1" ht="12" customHeight="1" x14ac:dyDescent="0.2">
      <c r="A298" s="19"/>
      <c r="B298" s="20">
        <v>295</v>
      </c>
      <c r="C298" s="1">
        <v>0.28139999999999998</v>
      </c>
      <c r="D298" s="16">
        <v>42844</v>
      </c>
      <c r="E298" s="21">
        <v>4</v>
      </c>
      <c r="F298" s="59">
        <v>0.15240000000000001</v>
      </c>
      <c r="G298" s="22">
        <f t="shared" si="4"/>
        <v>77</v>
      </c>
      <c r="H298" s="74">
        <v>70</v>
      </c>
      <c r="I298" s="22">
        <v>7</v>
      </c>
      <c r="L298" s="42"/>
      <c r="M298" s="31"/>
    </row>
    <row r="299" spans="1:13" s="50" customFormat="1" ht="12" customHeight="1" x14ac:dyDescent="0.2">
      <c r="A299" s="19"/>
      <c r="B299" s="20">
        <v>296</v>
      </c>
      <c r="C299" s="1">
        <v>0.30009999999999998</v>
      </c>
      <c r="D299" s="16">
        <v>42843</v>
      </c>
      <c r="E299" s="21">
        <v>3</v>
      </c>
      <c r="F299" s="59">
        <v>0.15790000000000001</v>
      </c>
      <c r="G299" s="22">
        <f t="shared" si="4"/>
        <v>74</v>
      </c>
      <c r="H299" s="74">
        <v>53</v>
      </c>
      <c r="I299" s="22">
        <v>21</v>
      </c>
      <c r="L299" s="42"/>
      <c r="M299" s="31"/>
    </row>
    <row r="300" spans="1:13" s="50" customFormat="1" ht="12" customHeight="1" x14ac:dyDescent="0.2">
      <c r="A300" s="19"/>
      <c r="B300" s="20">
        <v>297</v>
      </c>
      <c r="C300" s="1">
        <v>0.2964</v>
      </c>
      <c r="D300" s="16">
        <v>42843</v>
      </c>
      <c r="E300" s="21">
        <v>3</v>
      </c>
      <c r="F300" s="59"/>
      <c r="G300" s="22">
        <f t="shared" si="4"/>
        <v>0</v>
      </c>
      <c r="H300" s="74">
        <v>0</v>
      </c>
      <c r="I300" s="22">
        <v>0</v>
      </c>
      <c r="L300" s="42"/>
      <c r="M300" s="31"/>
    </row>
    <row r="301" spans="1:13" s="50" customFormat="1" ht="12" customHeight="1" x14ac:dyDescent="0.2">
      <c r="A301" s="19"/>
      <c r="B301" s="20">
        <v>298</v>
      </c>
      <c r="C301" s="1">
        <v>0.23200000000000001</v>
      </c>
      <c r="D301" s="16">
        <v>42843</v>
      </c>
      <c r="E301" s="21">
        <v>3</v>
      </c>
      <c r="F301" s="59">
        <v>0.1361</v>
      </c>
      <c r="G301" s="22">
        <f t="shared" si="4"/>
        <v>56</v>
      </c>
      <c r="H301" s="74">
        <v>54</v>
      </c>
      <c r="I301" s="22">
        <v>2</v>
      </c>
      <c r="L301" s="42"/>
      <c r="M301" s="31"/>
    </row>
    <row r="302" spans="1:13" s="50" customFormat="1" ht="12" customHeight="1" x14ac:dyDescent="0.2">
      <c r="A302" s="19"/>
      <c r="B302" s="20">
        <v>299</v>
      </c>
      <c r="C302" s="1">
        <v>0.32069999999999999</v>
      </c>
      <c r="D302" s="16">
        <v>42843</v>
      </c>
      <c r="E302" s="21">
        <v>3</v>
      </c>
      <c r="F302" s="59">
        <v>0.19520000000000001</v>
      </c>
      <c r="G302" s="22">
        <f t="shared" si="4"/>
        <v>63</v>
      </c>
      <c r="H302" s="74">
        <v>38</v>
      </c>
      <c r="I302" s="22">
        <v>25</v>
      </c>
      <c r="L302" s="42"/>
      <c r="M302" s="31"/>
    </row>
    <row r="303" spans="1:13" s="50" customFormat="1" ht="12" customHeight="1" x14ac:dyDescent="0.2">
      <c r="A303" s="19"/>
      <c r="B303" s="20">
        <v>300</v>
      </c>
      <c r="C303" s="1">
        <v>0.2651</v>
      </c>
      <c r="D303" s="16">
        <v>42843</v>
      </c>
      <c r="E303" s="21">
        <v>3</v>
      </c>
      <c r="F303" s="59">
        <v>0.1406</v>
      </c>
      <c r="G303" s="22">
        <f t="shared" si="4"/>
        <v>76</v>
      </c>
      <c r="H303" s="74">
        <v>68</v>
      </c>
      <c r="I303" s="22">
        <v>8</v>
      </c>
      <c r="L303" s="42"/>
      <c r="M303" s="31"/>
    </row>
    <row r="304" spans="1:13" s="50" customFormat="1" ht="12" customHeight="1" x14ac:dyDescent="0.2">
      <c r="A304" s="19"/>
      <c r="B304" s="20">
        <v>301</v>
      </c>
      <c r="C304" s="1">
        <v>0.22239999999999999</v>
      </c>
      <c r="D304" s="16">
        <v>42845</v>
      </c>
      <c r="E304" s="21">
        <v>5</v>
      </c>
      <c r="F304" s="59">
        <v>8.3199999999999996E-2</v>
      </c>
      <c r="G304" s="22">
        <f t="shared" si="4"/>
        <v>104</v>
      </c>
      <c r="H304" s="74">
        <v>1</v>
      </c>
      <c r="I304" s="22">
        <v>103</v>
      </c>
      <c r="L304" s="42"/>
      <c r="M304" s="31"/>
    </row>
    <row r="305" spans="1:13" s="50" customFormat="1" ht="12" customHeight="1" x14ac:dyDescent="0.2">
      <c r="A305" s="19"/>
      <c r="B305" s="20">
        <v>302</v>
      </c>
      <c r="C305" s="1">
        <v>0.2233</v>
      </c>
      <c r="D305" s="16">
        <v>42843</v>
      </c>
      <c r="E305" s="21">
        <v>3</v>
      </c>
      <c r="F305" s="59">
        <v>0.11799999999999999</v>
      </c>
      <c r="G305" s="22">
        <f t="shared" si="4"/>
        <v>93</v>
      </c>
      <c r="H305" s="74">
        <v>79</v>
      </c>
      <c r="I305" s="22">
        <v>14</v>
      </c>
      <c r="L305" s="42"/>
      <c r="M305" s="31"/>
    </row>
    <row r="306" spans="1:13" s="50" customFormat="1" ht="12" customHeight="1" x14ac:dyDescent="0.2">
      <c r="A306" s="19"/>
      <c r="B306" s="20">
        <v>303</v>
      </c>
      <c r="C306" s="1">
        <v>0.34320000000000001</v>
      </c>
      <c r="D306" s="16">
        <v>42841</v>
      </c>
      <c r="E306" s="21">
        <v>1</v>
      </c>
      <c r="F306" s="59">
        <v>0.1245</v>
      </c>
      <c r="G306" s="22">
        <f t="shared" si="4"/>
        <v>108</v>
      </c>
      <c r="H306" s="74">
        <v>0</v>
      </c>
      <c r="I306" s="22">
        <v>108</v>
      </c>
      <c r="L306" s="42"/>
      <c r="M306" s="31"/>
    </row>
    <row r="307" spans="1:13" s="50" customFormat="1" ht="12" customHeight="1" x14ac:dyDescent="0.2">
      <c r="A307" s="19"/>
      <c r="B307" s="20">
        <v>304</v>
      </c>
      <c r="C307" s="1">
        <v>0.21909999999999999</v>
      </c>
      <c r="D307" s="16">
        <v>42842</v>
      </c>
      <c r="E307" s="21">
        <v>2</v>
      </c>
      <c r="F307" s="59">
        <v>0.1113</v>
      </c>
      <c r="G307" s="22">
        <f t="shared" si="4"/>
        <v>111</v>
      </c>
      <c r="H307" s="74">
        <v>110</v>
      </c>
      <c r="I307" s="22">
        <v>1</v>
      </c>
      <c r="L307" s="42"/>
      <c r="M307" s="31"/>
    </row>
    <row r="308" spans="1:13" s="50" customFormat="1" ht="12" customHeight="1" x14ac:dyDescent="0.2">
      <c r="A308" s="19"/>
      <c r="B308" s="20">
        <v>305</v>
      </c>
      <c r="C308" s="1">
        <v>0.35270000000000001</v>
      </c>
      <c r="D308" s="16">
        <v>42842</v>
      </c>
      <c r="E308" s="21">
        <v>2</v>
      </c>
      <c r="F308" s="59">
        <v>0.19789999999999999</v>
      </c>
      <c r="G308" s="22">
        <f t="shared" si="4"/>
        <v>87</v>
      </c>
      <c r="H308" s="74">
        <v>79</v>
      </c>
      <c r="I308" s="22">
        <v>8</v>
      </c>
      <c r="L308" s="42"/>
      <c r="M308" s="31"/>
    </row>
    <row r="309" spans="1:13" s="50" customFormat="1" ht="12" customHeight="1" x14ac:dyDescent="0.2">
      <c r="A309" s="19"/>
      <c r="B309" s="20">
        <v>306</v>
      </c>
      <c r="C309" s="1">
        <v>0.31269999999999998</v>
      </c>
      <c r="D309" s="16">
        <v>42843</v>
      </c>
      <c r="E309" s="21">
        <v>3</v>
      </c>
      <c r="F309" s="59">
        <v>0.1804</v>
      </c>
      <c r="G309" s="22">
        <f t="shared" si="4"/>
        <v>57</v>
      </c>
      <c r="H309" s="74">
        <v>43</v>
      </c>
      <c r="I309" s="22">
        <v>14</v>
      </c>
      <c r="L309" s="42"/>
      <c r="M309" s="31"/>
    </row>
    <row r="310" spans="1:13" s="50" customFormat="1" ht="12" customHeight="1" x14ac:dyDescent="0.2">
      <c r="A310" s="19"/>
      <c r="B310" s="20">
        <v>307</v>
      </c>
      <c r="C310" s="1">
        <v>0.33439999999999998</v>
      </c>
      <c r="D310" s="23" t="s">
        <v>37</v>
      </c>
      <c r="E310" s="21"/>
      <c r="F310" s="59"/>
      <c r="G310" s="22">
        <f t="shared" si="4"/>
        <v>0</v>
      </c>
      <c r="H310" s="74">
        <v>0</v>
      </c>
      <c r="I310" s="22">
        <v>0</v>
      </c>
      <c r="L310" s="42"/>
      <c r="M310" s="31"/>
    </row>
    <row r="311" spans="1:13" s="50" customFormat="1" ht="12" customHeight="1" x14ac:dyDescent="0.2">
      <c r="A311" s="19"/>
      <c r="B311" s="20">
        <v>308</v>
      </c>
      <c r="C311" s="1">
        <v>0.4093</v>
      </c>
      <c r="D311" s="23">
        <v>42842</v>
      </c>
      <c r="E311" s="21">
        <v>2</v>
      </c>
      <c r="F311" s="59">
        <v>0.19600000000000001</v>
      </c>
      <c r="G311" s="22">
        <f t="shared" si="4"/>
        <v>82</v>
      </c>
      <c r="H311" s="74">
        <v>73</v>
      </c>
      <c r="I311" s="22">
        <v>9</v>
      </c>
      <c r="L311" s="42"/>
      <c r="M311" s="31"/>
    </row>
    <row r="312" spans="1:13" s="50" customFormat="1" ht="12" customHeight="1" x14ac:dyDescent="0.2">
      <c r="A312" s="19"/>
      <c r="B312" s="20">
        <v>309</v>
      </c>
      <c r="C312" s="1">
        <v>0.29980000000000001</v>
      </c>
      <c r="D312" s="16">
        <v>42842</v>
      </c>
      <c r="E312" s="21">
        <v>2</v>
      </c>
      <c r="F312" s="59">
        <v>0.1666</v>
      </c>
      <c r="G312" s="22">
        <f t="shared" si="4"/>
        <v>62</v>
      </c>
      <c r="H312" s="74">
        <v>1</v>
      </c>
      <c r="I312" s="22">
        <v>61</v>
      </c>
      <c r="L312" s="42"/>
      <c r="M312" s="31"/>
    </row>
    <row r="313" spans="1:13" s="50" customFormat="1" ht="12" customHeight="1" x14ac:dyDescent="0.2">
      <c r="A313" s="19"/>
      <c r="B313" s="20">
        <v>310</v>
      </c>
      <c r="C313" s="1">
        <v>0.2616</v>
      </c>
      <c r="D313" s="16">
        <v>42844</v>
      </c>
      <c r="E313" s="21">
        <v>4</v>
      </c>
      <c r="F313" s="59">
        <v>0.1532</v>
      </c>
      <c r="G313" s="22">
        <f t="shared" si="4"/>
        <v>47</v>
      </c>
      <c r="H313" s="74">
        <v>26</v>
      </c>
      <c r="I313" s="22">
        <v>21</v>
      </c>
      <c r="L313" s="42"/>
      <c r="M313" s="31"/>
    </row>
    <row r="314" spans="1:13" s="50" customFormat="1" ht="12" customHeight="1" x14ac:dyDescent="0.2">
      <c r="A314" s="19"/>
      <c r="B314" s="20">
        <v>311</v>
      </c>
      <c r="C314" s="1">
        <v>0.33139999999999997</v>
      </c>
      <c r="D314" s="16">
        <v>42845</v>
      </c>
      <c r="E314" s="21">
        <v>5</v>
      </c>
      <c r="F314" s="59">
        <v>0.10050000000000001</v>
      </c>
      <c r="G314" s="22">
        <f t="shared" si="4"/>
        <v>82</v>
      </c>
      <c r="H314" s="74">
        <v>21</v>
      </c>
      <c r="I314" s="22">
        <v>61</v>
      </c>
      <c r="L314" s="42"/>
      <c r="M314" s="31"/>
    </row>
    <row r="315" spans="1:13" s="50" customFormat="1" ht="12" customHeight="1" x14ac:dyDescent="0.2">
      <c r="A315" s="19"/>
      <c r="B315" s="20">
        <v>312</v>
      </c>
      <c r="C315" s="1">
        <v>0.33160000000000001</v>
      </c>
      <c r="D315" s="16">
        <v>42842</v>
      </c>
      <c r="E315" s="21">
        <v>2</v>
      </c>
      <c r="F315" s="59">
        <v>0.1492</v>
      </c>
      <c r="G315" s="22">
        <f t="shared" si="4"/>
        <v>86</v>
      </c>
      <c r="H315" s="74">
        <v>85</v>
      </c>
      <c r="I315" s="22">
        <v>1</v>
      </c>
      <c r="L315" s="42"/>
      <c r="M315" s="31"/>
    </row>
    <row r="316" spans="1:13" s="50" customFormat="1" ht="12" customHeight="1" x14ac:dyDescent="0.2">
      <c r="A316" s="19"/>
      <c r="B316" s="20">
        <v>313</v>
      </c>
      <c r="C316" s="1">
        <v>0.33789999999999998</v>
      </c>
      <c r="D316" s="16">
        <v>42843</v>
      </c>
      <c r="E316" s="21">
        <v>3</v>
      </c>
      <c r="F316" s="59">
        <v>0.1855</v>
      </c>
      <c r="G316" s="22">
        <f t="shared" si="4"/>
        <v>83</v>
      </c>
      <c r="H316" s="74">
        <v>76</v>
      </c>
      <c r="I316" s="22">
        <v>7</v>
      </c>
      <c r="L316" s="42"/>
      <c r="M316" s="31"/>
    </row>
    <row r="317" spans="1:13" s="50" customFormat="1" ht="12" customHeight="1" x14ac:dyDescent="0.2">
      <c r="A317" s="19"/>
      <c r="B317" s="20">
        <v>314</v>
      </c>
      <c r="C317" s="1">
        <v>0.31330000000000002</v>
      </c>
      <c r="D317" s="16">
        <v>42843</v>
      </c>
      <c r="E317" s="21">
        <v>3</v>
      </c>
      <c r="F317" s="59">
        <v>0.16550000000000001</v>
      </c>
      <c r="G317" s="22">
        <f t="shared" si="4"/>
        <v>57</v>
      </c>
      <c r="H317" s="74">
        <v>51</v>
      </c>
      <c r="I317" s="22">
        <v>6</v>
      </c>
      <c r="L317" s="42"/>
      <c r="M317" s="31"/>
    </row>
    <row r="318" spans="1:13" s="50" customFormat="1" ht="12" customHeight="1" x14ac:dyDescent="0.2">
      <c r="A318" s="19"/>
      <c r="B318" s="20">
        <v>315</v>
      </c>
      <c r="C318" s="1">
        <v>0.39979999999999999</v>
      </c>
      <c r="D318" s="16">
        <v>42843</v>
      </c>
      <c r="E318" s="21">
        <v>3</v>
      </c>
      <c r="F318" s="59">
        <v>0.21160000000000001</v>
      </c>
      <c r="G318" s="22">
        <f t="shared" si="4"/>
        <v>52</v>
      </c>
      <c r="H318" s="74">
        <v>38</v>
      </c>
      <c r="I318" s="22">
        <v>14</v>
      </c>
      <c r="L318" s="42"/>
      <c r="M318" s="31"/>
    </row>
    <row r="319" spans="1:13" s="50" customFormat="1" ht="12" customHeight="1" x14ac:dyDescent="0.2">
      <c r="A319" s="19"/>
      <c r="B319" s="20">
        <v>316</v>
      </c>
      <c r="C319" s="1">
        <v>0.25309999999999999</v>
      </c>
      <c r="D319" s="16">
        <v>42843</v>
      </c>
      <c r="E319" s="21">
        <v>3</v>
      </c>
      <c r="F319" s="59">
        <v>0.14680000000000001</v>
      </c>
      <c r="G319" s="22">
        <f t="shared" si="4"/>
        <v>59</v>
      </c>
      <c r="H319" s="74">
        <v>56</v>
      </c>
      <c r="I319" s="22">
        <v>3</v>
      </c>
      <c r="L319" s="42"/>
      <c r="M319" s="31"/>
    </row>
    <row r="320" spans="1:13" s="50" customFormat="1" ht="12" customHeight="1" x14ac:dyDescent="0.2">
      <c r="A320" s="19"/>
      <c r="B320" s="20">
        <v>317</v>
      </c>
      <c r="C320" s="1">
        <v>0.21879999999999999</v>
      </c>
      <c r="D320" s="16">
        <v>42844</v>
      </c>
      <c r="E320" s="21">
        <v>4</v>
      </c>
      <c r="F320" s="59">
        <v>0.1076</v>
      </c>
      <c r="G320" s="22">
        <f t="shared" si="4"/>
        <v>59</v>
      </c>
      <c r="H320" s="74">
        <v>52</v>
      </c>
      <c r="I320" s="22">
        <v>7</v>
      </c>
      <c r="L320" s="42"/>
      <c r="M320" s="31"/>
    </row>
    <row r="321" spans="1:13" s="50" customFormat="1" ht="12" customHeight="1" x14ac:dyDescent="0.2">
      <c r="A321" s="19"/>
      <c r="B321" s="20">
        <v>318</v>
      </c>
      <c r="C321" s="1">
        <v>8.6099999999999996E-2</v>
      </c>
      <c r="D321" s="23" t="s">
        <v>37</v>
      </c>
      <c r="E321" s="21"/>
      <c r="F321" s="59"/>
      <c r="G321" s="22">
        <f t="shared" si="4"/>
        <v>0</v>
      </c>
      <c r="H321" s="74">
        <v>0</v>
      </c>
      <c r="I321" s="22">
        <v>0</v>
      </c>
      <c r="L321" s="42"/>
      <c r="M321" s="31"/>
    </row>
    <row r="322" spans="1:13" s="50" customFormat="1" ht="12" customHeight="1" x14ac:dyDescent="0.2">
      <c r="A322" s="19"/>
      <c r="B322" s="20">
        <v>319</v>
      </c>
      <c r="C322" s="1">
        <v>0.3674</v>
      </c>
      <c r="D322" s="56">
        <v>42843</v>
      </c>
      <c r="E322" s="21">
        <v>3</v>
      </c>
      <c r="F322" s="59">
        <v>0.14369999999999999</v>
      </c>
      <c r="G322" s="22">
        <f t="shared" si="4"/>
        <v>65</v>
      </c>
      <c r="H322" s="74">
        <v>62</v>
      </c>
      <c r="I322" s="22">
        <v>3</v>
      </c>
      <c r="L322" s="42"/>
      <c r="M322" s="31"/>
    </row>
    <row r="323" spans="1:13" s="50" customFormat="1" ht="12" customHeight="1" x14ac:dyDescent="0.2">
      <c r="A323" s="19"/>
      <c r="B323" s="20">
        <v>320</v>
      </c>
      <c r="C323" s="1">
        <v>0.25190000000000001</v>
      </c>
      <c r="D323" s="56">
        <v>42841</v>
      </c>
      <c r="E323" s="21">
        <v>1</v>
      </c>
      <c r="F323" s="59">
        <v>9.8299999999999998E-2</v>
      </c>
      <c r="G323" s="22">
        <f t="shared" si="4"/>
        <v>83</v>
      </c>
      <c r="H323" s="74">
        <v>67</v>
      </c>
      <c r="I323" s="22">
        <v>16</v>
      </c>
      <c r="L323" s="42"/>
      <c r="M323" s="31"/>
    </row>
    <row r="324" spans="1:13" s="50" customFormat="1" ht="12" customHeight="1" x14ac:dyDescent="0.2">
      <c r="A324" s="19"/>
      <c r="B324" s="20">
        <v>321</v>
      </c>
      <c r="C324" s="1">
        <v>0.2389</v>
      </c>
      <c r="D324" s="56">
        <v>42844</v>
      </c>
      <c r="E324" s="21">
        <v>4</v>
      </c>
      <c r="F324" s="59">
        <v>0.1278</v>
      </c>
      <c r="G324" s="22">
        <f t="shared" si="4"/>
        <v>57</v>
      </c>
      <c r="H324" s="74">
        <v>53</v>
      </c>
      <c r="I324" s="22">
        <v>4</v>
      </c>
      <c r="L324" s="42"/>
      <c r="M324" s="31"/>
    </row>
    <row r="325" spans="1:13" s="50" customFormat="1" ht="12" customHeight="1" x14ac:dyDescent="0.2">
      <c r="A325" s="19"/>
      <c r="B325" s="20">
        <v>322</v>
      </c>
      <c r="C325" s="1">
        <v>0.18740000000000001</v>
      </c>
      <c r="D325" s="56">
        <v>42844</v>
      </c>
      <c r="E325" s="21">
        <v>4</v>
      </c>
      <c r="F325" s="59">
        <v>7.5700000000000003E-2</v>
      </c>
      <c r="G325" s="22">
        <f t="shared" si="4"/>
        <v>80</v>
      </c>
      <c r="H325" s="74">
        <v>74</v>
      </c>
      <c r="I325" s="22">
        <v>6</v>
      </c>
      <c r="L325" s="42"/>
      <c r="M325" s="31"/>
    </row>
    <row r="326" spans="1:13" s="50" customFormat="1" ht="12" customHeight="1" x14ac:dyDescent="0.2">
      <c r="A326" s="19"/>
      <c r="B326" s="20">
        <v>323</v>
      </c>
      <c r="C326" s="1">
        <v>0.33410000000000001</v>
      </c>
      <c r="D326" s="56">
        <v>42842</v>
      </c>
      <c r="E326" s="21">
        <v>2</v>
      </c>
      <c r="F326" s="59">
        <v>0.1996</v>
      </c>
      <c r="G326" s="22">
        <f t="shared" ref="G326:G385" si="5">H326+I326</f>
        <v>57</v>
      </c>
      <c r="H326" s="74">
        <v>55</v>
      </c>
      <c r="I326" s="22">
        <v>2</v>
      </c>
      <c r="L326" s="42"/>
      <c r="M326" s="31"/>
    </row>
    <row r="327" spans="1:13" s="50" customFormat="1" ht="12" customHeight="1" x14ac:dyDescent="0.2">
      <c r="A327" s="19"/>
      <c r="B327" s="20">
        <v>324</v>
      </c>
      <c r="C327" s="1">
        <v>0.3569</v>
      </c>
      <c r="D327" s="56">
        <v>42842</v>
      </c>
      <c r="E327" s="21">
        <v>2</v>
      </c>
      <c r="F327" s="59">
        <v>0.2092</v>
      </c>
      <c r="G327" s="22">
        <f t="shared" si="5"/>
        <v>70</v>
      </c>
      <c r="H327" s="74">
        <v>69</v>
      </c>
      <c r="I327" s="22">
        <v>1</v>
      </c>
      <c r="L327" s="42"/>
      <c r="M327" s="31"/>
    </row>
    <row r="328" spans="1:13" s="50" customFormat="1" ht="12" customHeight="1" x14ac:dyDescent="0.2">
      <c r="A328" s="19"/>
      <c r="B328" s="20">
        <v>325</v>
      </c>
      <c r="C328" s="1">
        <v>0.36730000000000002</v>
      </c>
      <c r="D328" s="56">
        <v>42843</v>
      </c>
      <c r="E328" s="21">
        <v>3</v>
      </c>
      <c r="F328" s="59">
        <v>0.1822</v>
      </c>
      <c r="G328" s="22">
        <f t="shared" si="5"/>
        <v>40</v>
      </c>
      <c r="H328" s="74">
        <v>39</v>
      </c>
      <c r="I328" s="22">
        <v>1</v>
      </c>
      <c r="L328" s="42"/>
      <c r="M328" s="31"/>
    </row>
    <row r="329" spans="1:13" s="50" customFormat="1" ht="12" customHeight="1" x14ac:dyDescent="0.2">
      <c r="A329" s="19"/>
      <c r="B329" s="20">
        <v>326</v>
      </c>
      <c r="C329" s="1">
        <v>0.31490000000000001</v>
      </c>
      <c r="D329" s="23" t="s">
        <v>37</v>
      </c>
      <c r="E329" s="21"/>
      <c r="F329" s="59"/>
      <c r="G329" s="22">
        <f t="shared" si="5"/>
        <v>52</v>
      </c>
      <c r="H329" s="74">
        <v>42</v>
      </c>
      <c r="I329" s="22">
        <v>10</v>
      </c>
      <c r="L329" s="42"/>
      <c r="M329" s="31"/>
    </row>
    <row r="330" spans="1:13" s="50" customFormat="1" ht="12" customHeight="1" x14ac:dyDescent="0.2">
      <c r="A330" s="19"/>
      <c r="B330" s="20">
        <v>327</v>
      </c>
      <c r="C330" s="1">
        <v>0.35249999999999998</v>
      </c>
      <c r="D330" s="56">
        <v>42843</v>
      </c>
      <c r="E330" s="21">
        <v>3</v>
      </c>
      <c r="F330" s="59">
        <v>0.19289999999999999</v>
      </c>
      <c r="G330" s="22">
        <f t="shared" si="5"/>
        <v>0</v>
      </c>
      <c r="H330" s="74">
        <v>0</v>
      </c>
      <c r="I330" s="22">
        <v>0</v>
      </c>
      <c r="L330" s="42"/>
      <c r="M330" s="31"/>
    </row>
    <row r="331" spans="1:13" s="50" customFormat="1" ht="12" customHeight="1" x14ac:dyDescent="0.2">
      <c r="A331" s="19"/>
      <c r="B331" s="20">
        <v>328</v>
      </c>
      <c r="C331" s="1">
        <v>0.2344</v>
      </c>
      <c r="D331" s="56">
        <v>42843</v>
      </c>
      <c r="E331" s="21">
        <v>3</v>
      </c>
      <c r="F331" s="59">
        <v>0.12889999999999999</v>
      </c>
      <c r="G331" s="22">
        <f t="shared" si="5"/>
        <v>65</v>
      </c>
      <c r="H331" s="74">
        <v>0</v>
      </c>
      <c r="I331" s="22">
        <v>65</v>
      </c>
      <c r="L331" s="42"/>
      <c r="M331" s="31"/>
    </row>
    <row r="332" spans="1:13" s="50" customFormat="1" ht="12" customHeight="1" x14ac:dyDescent="0.2">
      <c r="A332" s="19"/>
      <c r="B332" s="20">
        <v>329</v>
      </c>
      <c r="C332" s="1">
        <v>0.311</v>
      </c>
      <c r="D332" s="56">
        <v>42843</v>
      </c>
      <c r="E332" s="21">
        <v>3</v>
      </c>
      <c r="F332" s="59">
        <v>0.1817</v>
      </c>
      <c r="G332" s="22">
        <f t="shared" si="5"/>
        <v>104</v>
      </c>
      <c r="H332" s="74">
        <v>102</v>
      </c>
      <c r="I332" s="22">
        <v>2</v>
      </c>
      <c r="L332" s="42"/>
      <c r="M332" s="31"/>
    </row>
    <row r="333" spans="1:13" s="50" customFormat="1" ht="12" customHeight="1" x14ac:dyDescent="0.2">
      <c r="A333" s="19"/>
      <c r="B333" s="20">
        <v>330</v>
      </c>
      <c r="C333" s="1">
        <v>0.32850000000000001</v>
      </c>
      <c r="D333" s="56">
        <v>42842</v>
      </c>
      <c r="E333" s="21">
        <v>2</v>
      </c>
      <c r="F333" s="59">
        <v>0.183</v>
      </c>
      <c r="G333" s="22">
        <f t="shared" si="5"/>
        <v>58</v>
      </c>
      <c r="H333" s="74">
        <v>35</v>
      </c>
      <c r="I333" s="22">
        <v>23</v>
      </c>
      <c r="L333" s="42"/>
      <c r="M333" s="31"/>
    </row>
    <row r="334" spans="1:13" s="50" customFormat="1" ht="12" customHeight="1" x14ac:dyDescent="0.2">
      <c r="A334" s="19"/>
      <c r="B334" s="20">
        <v>331</v>
      </c>
      <c r="C334" s="1">
        <v>0.31680000000000003</v>
      </c>
      <c r="D334" s="56">
        <v>42842</v>
      </c>
      <c r="E334" s="21">
        <v>2</v>
      </c>
      <c r="F334" s="59">
        <v>0.1832</v>
      </c>
      <c r="G334" s="22">
        <f t="shared" si="5"/>
        <v>84</v>
      </c>
      <c r="H334" s="74">
        <v>76</v>
      </c>
      <c r="I334" s="22">
        <v>8</v>
      </c>
      <c r="L334" s="42"/>
      <c r="M334" s="31"/>
    </row>
    <row r="335" spans="1:13" s="50" customFormat="1" ht="12" customHeight="1" x14ac:dyDescent="0.2">
      <c r="A335" s="19"/>
      <c r="B335" s="20">
        <v>332</v>
      </c>
      <c r="C335" s="1">
        <v>0.32929999999999998</v>
      </c>
      <c r="D335" s="23" t="s">
        <v>37</v>
      </c>
      <c r="E335" s="21"/>
      <c r="F335" s="59"/>
      <c r="G335" s="22">
        <f t="shared" si="5"/>
        <v>0</v>
      </c>
      <c r="H335" s="74">
        <v>0</v>
      </c>
      <c r="I335" s="22">
        <v>0</v>
      </c>
      <c r="L335" s="42"/>
      <c r="M335" s="31"/>
    </row>
    <row r="336" spans="1:13" s="50" customFormat="1" ht="12" customHeight="1" x14ac:dyDescent="0.2">
      <c r="A336" s="19"/>
      <c r="B336" s="20">
        <v>333</v>
      </c>
      <c r="C336" s="1">
        <v>0.1865</v>
      </c>
      <c r="D336" s="23" t="s">
        <v>37</v>
      </c>
      <c r="E336" s="21"/>
      <c r="F336" s="59"/>
      <c r="G336" s="22">
        <f t="shared" si="5"/>
        <v>0</v>
      </c>
      <c r="H336" s="74">
        <v>0</v>
      </c>
      <c r="I336" s="22">
        <v>0</v>
      </c>
      <c r="L336" s="42"/>
      <c r="M336" s="31"/>
    </row>
    <row r="337" spans="1:15" s="50" customFormat="1" ht="12" customHeight="1" x14ac:dyDescent="0.2">
      <c r="A337" s="19"/>
      <c r="B337" s="20">
        <v>334</v>
      </c>
      <c r="C337" s="1">
        <v>0.3135</v>
      </c>
      <c r="D337" s="56">
        <v>42842</v>
      </c>
      <c r="E337" s="21">
        <v>2</v>
      </c>
      <c r="F337" s="59">
        <v>0.15140000000000001</v>
      </c>
      <c r="G337" s="22">
        <f t="shared" si="5"/>
        <v>75</v>
      </c>
      <c r="H337" s="74">
        <v>68</v>
      </c>
      <c r="I337" s="22">
        <v>7</v>
      </c>
      <c r="L337" s="42"/>
      <c r="M337" s="31"/>
    </row>
    <row r="338" spans="1:15" s="50" customFormat="1" ht="12" customHeight="1" x14ac:dyDescent="0.2">
      <c r="A338" s="19"/>
      <c r="B338" s="20">
        <v>335</v>
      </c>
      <c r="C338" s="1">
        <v>0.28199999999999997</v>
      </c>
      <c r="D338" s="56">
        <v>42842</v>
      </c>
      <c r="E338" s="21">
        <v>2</v>
      </c>
      <c r="F338" s="59">
        <v>0.15279999999999999</v>
      </c>
      <c r="G338" s="22">
        <f t="shared" si="5"/>
        <v>77</v>
      </c>
      <c r="H338" s="74">
        <v>74</v>
      </c>
      <c r="I338" s="22">
        <v>3</v>
      </c>
      <c r="L338" s="42"/>
      <c r="M338" s="31"/>
    </row>
    <row r="339" spans="1:15" s="50" customFormat="1" ht="12" customHeight="1" x14ac:dyDescent="0.2">
      <c r="A339" s="19"/>
      <c r="B339" s="20">
        <v>336</v>
      </c>
      <c r="C339" s="1">
        <v>0.30149999999999999</v>
      </c>
      <c r="D339" s="56">
        <v>42844</v>
      </c>
      <c r="E339" s="21">
        <v>4</v>
      </c>
      <c r="F339" s="59">
        <v>0.1668</v>
      </c>
      <c r="G339" s="22">
        <f t="shared" si="5"/>
        <v>66</v>
      </c>
      <c r="H339" s="74">
        <v>62</v>
      </c>
      <c r="I339" s="22">
        <v>4</v>
      </c>
      <c r="L339" s="42"/>
      <c r="M339" s="31"/>
    </row>
    <row r="340" spans="1:15" s="50" customFormat="1" ht="12" customHeight="1" x14ac:dyDescent="0.2">
      <c r="A340" s="19"/>
      <c r="B340" s="20">
        <v>337</v>
      </c>
      <c r="C340" s="1">
        <v>0.375</v>
      </c>
      <c r="D340" s="56">
        <v>42843</v>
      </c>
      <c r="E340" s="21">
        <v>3</v>
      </c>
      <c r="F340" s="59"/>
      <c r="G340" s="22">
        <f t="shared" si="5"/>
        <v>0</v>
      </c>
      <c r="H340" s="74">
        <v>0</v>
      </c>
      <c r="I340" s="22">
        <v>0</v>
      </c>
      <c r="L340" s="42"/>
      <c r="M340" s="31"/>
      <c r="O340" s="94">
        <v>1</v>
      </c>
    </row>
    <row r="341" spans="1:15" s="50" customFormat="1" ht="12" customHeight="1" x14ac:dyDescent="0.2">
      <c r="A341" s="19"/>
      <c r="B341" s="20">
        <v>338</v>
      </c>
      <c r="C341" s="1">
        <v>0.40079999999999999</v>
      </c>
      <c r="D341" s="56">
        <v>42842</v>
      </c>
      <c r="E341" s="21">
        <v>2</v>
      </c>
      <c r="F341" s="59">
        <v>0.2281</v>
      </c>
      <c r="G341" s="22">
        <f t="shared" si="5"/>
        <v>70</v>
      </c>
      <c r="H341" s="74">
        <v>70</v>
      </c>
      <c r="I341" s="22">
        <v>0</v>
      </c>
      <c r="L341" s="42"/>
      <c r="M341" s="31"/>
      <c r="O341" s="95">
        <v>1</v>
      </c>
    </row>
    <row r="342" spans="1:15" s="50" customFormat="1" ht="12" customHeight="1" x14ac:dyDescent="0.2">
      <c r="A342" s="19"/>
      <c r="B342" s="20">
        <v>339</v>
      </c>
      <c r="C342" s="1">
        <v>0</v>
      </c>
      <c r="D342" s="56">
        <v>42843</v>
      </c>
      <c r="E342" s="21">
        <v>3</v>
      </c>
      <c r="F342" s="59">
        <v>0.2301</v>
      </c>
      <c r="G342" s="22">
        <f t="shared" si="5"/>
        <v>54</v>
      </c>
      <c r="H342" s="74">
        <v>49</v>
      </c>
      <c r="I342" s="22">
        <v>5</v>
      </c>
      <c r="L342" s="42"/>
      <c r="M342" s="31"/>
      <c r="O342" s="95">
        <v>1</v>
      </c>
    </row>
    <row r="343" spans="1:15" s="50" customFormat="1" ht="12" customHeight="1" x14ac:dyDescent="0.2">
      <c r="A343" s="19"/>
      <c r="B343" s="20">
        <v>340</v>
      </c>
      <c r="C343" s="1">
        <v>0.36870000000000003</v>
      </c>
      <c r="D343" s="56">
        <v>42843</v>
      </c>
      <c r="E343" s="21">
        <v>3</v>
      </c>
      <c r="F343" s="59">
        <v>0.2006</v>
      </c>
      <c r="G343" s="22">
        <f t="shared" si="5"/>
        <v>102</v>
      </c>
      <c r="H343" s="74">
        <v>100</v>
      </c>
      <c r="I343" s="22">
        <v>2</v>
      </c>
      <c r="L343" s="42"/>
      <c r="M343" s="31"/>
      <c r="O343" s="95">
        <v>1</v>
      </c>
    </row>
    <row r="344" spans="1:15" s="50" customFormat="1" ht="12" customHeight="1" x14ac:dyDescent="0.2">
      <c r="A344" s="19"/>
      <c r="B344" s="20">
        <v>341</v>
      </c>
      <c r="C344" s="1">
        <v>0.2419</v>
      </c>
      <c r="D344" s="56">
        <v>42844</v>
      </c>
      <c r="E344" s="21">
        <v>4</v>
      </c>
      <c r="F344" s="59">
        <v>0.12709999999999999</v>
      </c>
      <c r="G344" s="22">
        <f t="shared" si="5"/>
        <v>69</v>
      </c>
      <c r="H344" s="74">
        <v>58</v>
      </c>
      <c r="I344" s="22">
        <v>11</v>
      </c>
      <c r="L344" s="42"/>
      <c r="M344" s="31"/>
      <c r="O344" s="94">
        <v>1</v>
      </c>
    </row>
    <row r="345" spans="1:15" s="50" customFormat="1" ht="12" customHeight="1" x14ac:dyDescent="0.2">
      <c r="A345" s="19"/>
      <c r="B345" s="20">
        <v>342</v>
      </c>
      <c r="C345" s="1">
        <v>0.3276</v>
      </c>
      <c r="D345" s="56">
        <v>42844</v>
      </c>
      <c r="E345" s="21">
        <v>4</v>
      </c>
      <c r="F345" s="59"/>
      <c r="G345" s="22">
        <f t="shared" si="5"/>
        <v>0</v>
      </c>
      <c r="H345" s="74"/>
      <c r="I345" s="22"/>
      <c r="L345" s="42"/>
      <c r="M345" s="31"/>
    </row>
    <row r="346" spans="1:15" s="50" customFormat="1" ht="12" customHeight="1" x14ac:dyDescent="0.2">
      <c r="A346" s="19"/>
      <c r="B346" s="20">
        <v>343</v>
      </c>
      <c r="C346" s="1">
        <v>0.3276</v>
      </c>
      <c r="D346" s="23" t="s">
        <v>37</v>
      </c>
      <c r="E346" s="21"/>
      <c r="F346" s="59"/>
      <c r="G346" s="22">
        <f t="shared" si="5"/>
        <v>0</v>
      </c>
      <c r="H346" s="74"/>
      <c r="I346" s="22"/>
      <c r="L346" s="42"/>
      <c r="M346" s="31"/>
    </row>
    <row r="347" spans="1:15" s="50" customFormat="1" ht="12" customHeight="1" x14ac:dyDescent="0.2">
      <c r="A347" s="19"/>
      <c r="B347" s="20">
        <v>344</v>
      </c>
      <c r="C347" s="1">
        <v>0.16950000000000001</v>
      </c>
      <c r="D347" s="56">
        <v>42844</v>
      </c>
      <c r="E347" s="21">
        <v>4</v>
      </c>
      <c r="F347" s="59">
        <v>7.1599999999999997E-2</v>
      </c>
      <c r="G347" s="22">
        <f t="shared" si="5"/>
        <v>0</v>
      </c>
      <c r="H347" s="74"/>
      <c r="I347" s="22"/>
      <c r="L347" s="42"/>
      <c r="M347" s="31"/>
    </row>
    <row r="348" spans="1:15" s="50" customFormat="1" ht="12" customHeight="1" x14ac:dyDescent="0.2">
      <c r="A348" s="19"/>
      <c r="B348" s="20">
        <v>345</v>
      </c>
      <c r="C348" s="1">
        <v>0.30009999999999998</v>
      </c>
      <c r="D348" s="56">
        <v>42843</v>
      </c>
      <c r="E348" s="21">
        <v>3</v>
      </c>
      <c r="F348" s="59">
        <v>0.17280000000000001</v>
      </c>
      <c r="G348" s="22">
        <f t="shared" si="5"/>
        <v>0</v>
      </c>
      <c r="H348" s="74"/>
      <c r="I348" s="22"/>
      <c r="L348" s="42"/>
      <c r="M348" s="31"/>
    </row>
    <row r="349" spans="1:15" s="50" customFormat="1" ht="12" customHeight="1" x14ac:dyDescent="0.2">
      <c r="A349" s="19"/>
      <c r="B349" s="20">
        <v>346</v>
      </c>
      <c r="C349" s="1">
        <v>0.32500000000000001</v>
      </c>
      <c r="D349" s="56">
        <v>42843</v>
      </c>
      <c r="E349" s="21">
        <v>3</v>
      </c>
      <c r="F349" s="59">
        <v>0.1623</v>
      </c>
      <c r="G349" s="22">
        <f t="shared" si="5"/>
        <v>0</v>
      </c>
      <c r="H349" s="74"/>
      <c r="I349" s="22"/>
      <c r="L349" s="42"/>
      <c r="M349" s="31"/>
    </row>
    <row r="350" spans="1:15" s="50" customFormat="1" ht="12" customHeight="1" x14ac:dyDescent="0.2">
      <c r="A350" s="19"/>
      <c r="B350" s="20">
        <v>347</v>
      </c>
      <c r="C350" s="1">
        <v>0.26900000000000002</v>
      </c>
      <c r="D350" s="56">
        <v>42842</v>
      </c>
      <c r="E350" s="21">
        <v>2</v>
      </c>
      <c r="F350" s="59">
        <v>0.15720000000000001</v>
      </c>
      <c r="G350" s="22">
        <f t="shared" si="5"/>
        <v>0</v>
      </c>
      <c r="H350" s="74"/>
      <c r="I350" s="22"/>
      <c r="L350" s="42"/>
      <c r="M350" s="31"/>
    </row>
    <row r="351" spans="1:15" s="50" customFormat="1" ht="12" customHeight="1" x14ac:dyDescent="0.2">
      <c r="A351" s="19"/>
      <c r="B351" s="20">
        <v>348</v>
      </c>
      <c r="C351" s="1">
        <v>0.1628</v>
      </c>
      <c r="D351" s="23" t="s">
        <v>37</v>
      </c>
      <c r="E351" s="21"/>
      <c r="F351" s="59"/>
      <c r="G351" s="22">
        <f t="shared" si="5"/>
        <v>0</v>
      </c>
      <c r="H351" s="74"/>
      <c r="I351" s="22"/>
      <c r="L351" s="42"/>
      <c r="M351" s="31"/>
    </row>
    <row r="352" spans="1:15" s="50" customFormat="1" ht="12" customHeight="1" x14ac:dyDescent="0.2">
      <c r="A352" s="19"/>
      <c r="B352" s="20">
        <v>349</v>
      </c>
      <c r="C352" s="1">
        <v>0.23219999999999999</v>
      </c>
      <c r="D352" s="16">
        <v>42844</v>
      </c>
      <c r="E352" s="21">
        <v>4</v>
      </c>
      <c r="F352" s="59">
        <v>9.1999999999999998E-2</v>
      </c>
      <c r="G352" s="22">
        <f t="shared" si="5"/>
        <v>0</v>
      </c>
      <c r="H352" s="74"/>
      <c r="I352" s="22"/>
      <c r="L352" s="42"/>
      <c r="M352" s="31"/>
    </row>
    <row r="353" spans="1:13" ht="12" customHeight="1" x14ac:dyDescent="0.2">
      <c r="A353" s="19"/>
      <c r="B353" s="20">
        <v>350</v>
      </c>
      <c r="C353" s="1">
        <v>0.34520000000000001</v>
      </c>
      <c r="D353" s="16">
        <v>42841</v>
      </c>
      <c r="E353" s="21">
        <v>1</v>
      </c>
      <c r="F353" s="59">
        <v>0.1295</v>
      </c>
      <c r="G353" s="22">
        <f t="shared" si="5"/>
        <v>0</v>
      </c>
      <c r="H353" s="74"/>
      <c r="I353" s="22"/>
      <c r="L353" s="42"/>
      <c r="M353" s="31"/>
    </row>
    <row r="354" spans="1:13" ht="12.95" customHeight="1" x14ac:dyDescent="0.2">
      <c r="A354" s="19"/>
      <c r="B354" s="20">
        <v>351</v>
      </c>
      <c r="C354" s="1">
        <v>0.39800000000000002</v>
      </c>
      <c r="D354" s="16">
        <v>42842</v>
      </c>
      <c r="E354" s="21">
        <v>2</v>
      </c>
      <c r="F354" s="59">
        <v>0.18709999999999999</v>
      </c>
      <c r="G354" s="22">
        <f t="shared" si="5"/>
        <v>0</v>
      </c>
      <c r="H354" s="74"/>
      <c r="I354" s="22"/>
      <c r="L354" s="42"/>
      <c r="M354" s="31"/>
    </row>
    <row r="355" spans="1:13" ht="12.95" customHeight="1" x14ac:dyDescent="0.2">
      <c r="A355" s="19"/>
      <c r="B355" s="20">
        <v>352</v>
      </c>
      <c r="C355" s="1">
        <v>0.18210000000000001</v>
      </c>
      <c r="D355" s="16">
        <v>42844</v>
      </c>
      <c r="E355" s="21">
        <v>4</v>
      </c>
      <c r="F355" s="59">
        <v>8.1799999999999998E-2</v>
      </c>
      <c r="G355" s="22">
        <f t="shared" si="5"/>
        <v>0</v>
      </c>
      <c r="H355" s="74"/>
      <c r="I355" s="22"/>
      <c r="L355" s="42"/>
      <c r="M355" s="31"/>
    </row>
    <row r="356" spans="1:13" ht="12.95" customHeight="1" x14ac:dyDescent="0.2">
      <c r="A356" s="19">
        <v>42841</v>
      </c>
      <c r="B356" s="20">
        <v>353</v>
      </c>
      <c r="C356" s="1">
        <v>0.30520000000000003</v>
      </c>
      <c r="D356" s="16">
        <v>42842</v>
      </c>
      <c r="E356" s="21">
        <v>1</v>
      </c>
      <c r="F356" s="59">
        <v>0.16389999999999999</v>
      </c>
      <c r="G356" s="22">
        <f t="shared" si="5"/>
        <v>72</v>
      </c>
      <c r="H356" s="74">
        <v>67</v>
      </c>
      <c r="I356" s="22">
        <v>5</v>
      </c>
      <c r="L356" s="42"/>
      <c r="M356" s="31"/>
    </row>
    <row r="357" spans="1:13" ht="12.95" customHeight="1" x14ac:dyDescent="0.2">
      <c r="A357" s="19"/>
      <c r="B357" s="20">
        <v>354</v>
      </c>
      <c r="C357" s="1">
        <v>0.33189999999999997</v>
      </c>
      <c r="D357" s="16">
        <v>42844</v>
      </c>
      <c r="E357" s="21">
        <v>3</v>
      </c>
      <c r="F357" s="59">
        <v>0.19220000000000001</v>
      </c>
      <c r="G357" s="22">
        <f t="shared" si="5"/>
        <v>58</v>
      </c>
      <c r="H357" s="74">
        <v>55</v>
      </c>
      <c r="I357" s="22">
        <v>3</v>
      </c>
      <c r="L357" s="42"/>
      <c r="M357" s="31"/>
    </row>
    <row r="358" spans="1:13" ht="12.95" customHeight="1" x14ac:dyDescent="0.2">
      <c r="A358" s="19"/>
      <c r="B358" s="20">
        <v>355</v>
      </c>
      <c r="C358" s="1">
        <v>0.36299999999999999</v>
      </c>
      <c r="D358" s="16">
        <v>42844</v>
      </c>
      <c r="E358" s="21">
        <v>3</v>
      </c>
      <c r="F358" s="59"/>
      <c r="G358" s="22">
        <f t="shared" si="5"/>
        <v>136</v>
      </c>
      <c r="H358" s="74">
        <v>0</v>
      </c>
      <c r="I358" s="22">
        <v>136</v>
      </c>
      <c r="L358" s="42"/>
      <c r="M358" s="31"/>
    </row>
    <row r="359" spans="1:13" ht="12.95" customHeight="1" x14ac:dyDescent="0.2">
      <c r="A359" s="19"/>
      <c r="B359" s="20">
        <v>356</v>
      </c>
      <c r="C359" s="1">
        <v>0.24690000000000001</v>
      </c>
      <c r="D359" s="16">
        <v>42842</v>
      </c>
      <c r="E359" s="21">
        <v>1</v>
      </c>
      <c r="F359" s="59">
        <v>0.1134</v>
      </c>
      <c r="G359" s="22">
        <f t="shared" si="5"/>
        <v>67</v>
      </c>
      <c r="H359" s="74">
        <v>39</v>
      </c>
      <c r="I359" s="22">
        <v>28</v>
      </c>
      <c r="L359" s="42"/>
      <c r="M359" s="31"/>
    </row>
    <row r="360" spans="1:13" ht="12.95" customHeight="1" x14ac:dyDescent="0.2">
      <c r="A360" s="19"/>
      <c r="B360" s="20">
        <v>357</v>
      </c>
      <c r="C360" s="1">
        <v>0.3049</v>
      </c>
      <c r="D360" s="16">
        <v>42844</v>
      </c>
      <c r="E360" s="21">
        <v>3</v>
      </c>
      <c r="F360" s="59">
        <v>0.1487</v>
      </c>
      <c r="G360" s="22">
        <f t="shared" si="5"/>
        <v>61</v>
      </c>
      <c r="H360" s="74">
        <v>58</v>
      </c>
      <c r="I360" s="22">
        <v>3</v>
      </c>
      <c r="L360" s="42"/>
      <c r="M360" s="31"/>
    </row>
    <row r="361" spans="1:13" ht="12.95" customHeight="1" x14ac:dyDescent="0.2">
      <c r="A361" s="19"/>
      <c r="B361" s="20">
        <v>358</v>
      </c>
      <c r="C361" s="1">
        <v>0.2102</v>
      </c>
      <c r="D361" s="16">
        <v>42844</v>
      </c>
      <c r="E361" s="21">
        <v>3</v>
      </c>
      <c r="F361" s="59">
        <v>0.1215</v>
      </c>
      <c r="G361" s="22">
        <f t="shared" si="5"/>
        <v>75</v>
      </c>
      <c r="H361" s="74">
        <v>66</v>
      </c>
      <c r="I361" s="22">
        <v>9</v>
      </c>
      <c r="L361" s="42"/>
      <c r="M361" s="31"/>
    </row>
    <row r="362" spans="1:13" ht="12.95" customHeight="1" x14ac:dyDescent="0.2">
      <c r="A362" s="19"/>
      <c r="B362" s="20">
        <v>359</v>
      </c>
      <c r="C362" s="1">
        <v>0.1353</v>
      </c>
      <c r="D362" s="23" t="s">
        <v>37</v>
      </c>
      <c r="E362" s="21"/>
      <c r="F362" s="59"/>
      <c r="G362" s="22">
        <f t="shared" si="5"/>
        <v>0</v>
      </c>
      <c r="H362" s="74">
        <v>0</v>
      </c>
      <c r="I362" s="22">
        <v>0</v>
      </c>
      <c r="L362" s="42"/>
      <c r="M362" s="31"/>
    </row>
    <row r="363" spans="1:13" ht="12.95" customHeight="1" x14ac:dyDescent="0.2">
      <c r="A363" s="19"/>
      <c r="B363" s="20">
        <v>360</v>
      </c>
      <c r="C363" s="1">
        <v>0.16719999999999999</v>
      </c>
      <c r="D363" s="56">
        <v>42844</v>
      </c>
      <c r="E363" s="21">
        <v>3</v>
      </c>
      <c r="F363" s="59">
        <v>8.6999999999999994E-2</v>
      </c>
      <c r="G363" s="22">
        <f t="shared" si="5"/>
        <v>96</v>
      </c>
      <c r="H363" s="74">
        <v>94</v>
      </c>
      <c r="I363" s="22">
        <v>2</v>
      </c>
      <c r="L363" s="42"/>
      <c r="M363" s="31"/>
    </row>
    <row r="364" spans="1:13" s="50" customFormat="1" ht="12.95" customHeight="1" x14ac:dyDescent="0.2">
      <c r="A364" s="19"/>
      <c r="B364" s="20">
        <v>361</v>
      </c>
      <c r="C364" s="1">
        <v>0.21329999999999999</v>
      </c>
      <c r="D364" s="56">
        <v>42844</v>
      </c>
      <c r="E364" s="21">
        <v>3</v>
      </c>
      <c r="F364" s="59">
        <v>0.11940000000000001</v>
      </c>
      <c r="G364" s="22">
        <f t="shared" si="5"/>
        <v>70</v>
      </c>
      <c r="H364" s="74">
        <v>66</v>
      </c>
      <c r="I364" s="22">
        <v>4</v>
      </c>
      <c r="L364" s="42"/>
      <c r="M364" s="31"/>
    </row>
    <row r="365" spans="1:13" s="50" customFormat="1" ht="12.95" customHeight="1" x14ac:dyDescent="0.2">
      <c r="A365" s="19"/>
      <c r="B365" s="20">
        <v>362</v>
      </c>
      <c r="C365" s="1">
        <v>0.3236</v>
      </c>
      <c r="D365" s="56">
        <v>42843</v>
      </c>
      <c r="E365" s="21">
        <v>2</v>
      </c>
      <c r="F365" s="59">
        <v>0.14269999999999999</v>
      </c>
      <c r="G365" s="22">
        <f t="shared" si="5"/>
        <v>68</v>
      </c>
      <c r="H365" s="74">
        <v>35</v>
      </c>
      <c r="I365" s="22">
        <v>33</v>
      </c>
      <c r="L365" s="42"/>
      <c r="M365" s="31"/>
    </row>
    <row r="366" spans="1:13" s="50" customFormat="1" ht="12.95" customHeight="1" x14ac:dyDescent="0.2">
      <c r="A366" s="19"/>
      <c r="B366" s="20">
        <v>363</v>
      </c>
      <c r="C366" s="1">
        <v>0.39810000000000001</v>
      </c>
      <c r="D366" s="56">
        <v>42842</v>
      </c>
      <c r="E366" s="21">
        <v>1</v>
      </c>
      <c r="F366" s="59">
        <v>0.2321</v>
      </c>
      <c r="G366" s="22">
        <f t="shared" si="5"/>
        <v>72</v>
      </c>
      <c r="H366" s="74">
        <v>34</v>
      </c>
      <c r="I366" s="22">
        <v>38</v>
      </c>
      <c r="L366" s="42"/>
      <c r="M366" s="31"/>
    </row>
    <row r="367" spans="1:13" s="50" customFormat="1" ht="12.95" customHeight="1" x14ac:dyDescent="0.2">
      <c r="A367" s="19"/>
      <c r="B367" s="20">
        <v>364</v>
      </c>
      <c r="C367" s="1">
        <v>0.3296</v>
      </c>
      <c r="D367" s="23" t="s">
        <v>37</v>
      </c>
      <c r="E367" s="21"/>
      <c r="F367" s="59"/>
      <c r="G367" s="22">
        <f t="shared" si="5"/>
        <v>0</v>
      </c>
      <c r="H367" s="74">
        <v>0</v>
      </c>
      <c r="I367" s="22">
        <v>0</v>
      </c>
      <c r="L367" s="42"/>
      <c r="M367" s="31"/>
    </row>
    <row r="368" spans="1:13" s="50" customFormat="1" ht="12.95" customHeight="1" x14ac:dyDescent="0.2">
      <c r="A368" s="19"/>
      <c r="B368" s="20">
        <v>365</v>
      </c>
      <c r="C368" s="1">
        <v>0.3337</v>
      </c>
      <c r="D368" s="56">
        <v>42844</v>
      </c>
      <c r="E368" s="21">
        <v>3</v>
      </c>
      <c r="F368" s="59">
        <v>0.19389999999999999</v>
      </c>
      <c r="G368" s="22">
        <f t="shared" si="5"/>
        <v>78</v>
      </c>
      <c r="H368" s="74">
        <v>68</v>
      </c>
      <c r="I368" s="22">
        <v>10</v>
      </c>
      <c r="L368" s="42"/>
      <c r="M368" s="31"/>
    </row>
    <row r="369" spans="1:13" s="50" customFormat="1" ht="12.95" customHeight="1" x14ac:dyDescent="0.2">
      <c r="A369" s="19"/>
      <c r="B369" s="20">
        <v>366</v>
      </c>
      <c r="C369" s="1">
        <v>0.18859999999999999</v>
      </c>
      <c r="D369" s="23" t="s">
        <v>37</v>
      </c>
      <c r="E369" s="21"/>
      <c r="F369" s="59">
        <v>6.1100000000000002E-2</v>
      </c>
      <c r="G369" s="22">
        <f t="shared" si="5"/>
        <v>0</v>
      </c>
      <c r="H369" s="74">
        <v>0</v>
      </c>
      <c r="I369" s="22">
        <v>0</v>
      </c>
      <c r="L369" s="42"/>
      <c r="M369" s="31"/>
    </row>
    <row r="370" spans="1:13" s="50" customFormat="1" ht="12.95" customHeight="1" x14ac:dyDescent="0.2">
      <c r="A370" s="19"/>
      <c r="B370" s="20">
        <v>367</v>
      </c>
      <c r="C370" s="1">
        <v>0.32829999999999998</v>
      </c>
      <c r="D370" s="56">
        <v>42843</v>
      </c>
      <c r="E370" s="21">
        <v>2</v>
      </c>
      <c r="F370" s="59">
        <v>0.19639999999999999</v>
      </c>
      <c r="G370" s="22">
        <f t="shared" si="5"/>
        <v>74</v>
      </c>
      <c r="H370" s="74">
        <v>47</v>
      </c>
      <c r="I370" s="22">
        <v>27</v>
      </c>
      <c r="L370" s="42"/>
      <c r="M370" s="31"/>
    </row>
    <row r="371" spans="1:13" ht="12.95" customHeight="1" x14ac:dyDescent="0.2">
      <c r="A371" s="19"/>
      <c r="B371" s="20">
        <v>368</v>
      </c>
      <c r="C371" s="1">
        <v>0.26350000000000001</v>
      </c>
      <c r="D371" s="56">
        <v>42844</v>
      </c>
      <c r="E371" s="21">
        <v>3</v>
      </c>
      <c r="F371" s="59">
        <v>0.14130000000000001</v>
      </c>
      <c r="G371" s="22">
        <f t="shared" si="5"/>
        <v>70</v>
      </c>
      <c r="H371" s="74">
        <v>43</v>
      </c>
      <c r="I371" s="22">
        <v>27</v>
      </c>
      <c r="L371" s="42"/>
      <c r="M371" s="31"/>
    </row>
    <row r="372" spans="1:13" ht="12.95" customHeight="1" x14ac:dyDescent="0.2">
      <c r="A372" s="19"/>
      <c r="B372" s="20">
        <v>369</v>
      </c>
      <c r="C372" s="1">
        <v>0.34489999999999998</v>
      </c>
      <c r="D372" s="23">
        <v>42844</v>
      </c>
      <c r="E372" s="21">
        <v>3</v>
      </c>
      <c r="F372" s="59">
        <v>0.19520000000000001</v>
      </c>
      <c r="G372" s="22">
        <f t="shared" si="5"/>
        <v>47</v>
      </c>
      <c r="H372" s="74">
        <v>36</v>
      </c>
      <c r="I372" s="22">
        <v>11</v>
      </c>
      <c r="L372" s="42"/>
      <c r="M372" s="31"/>
    </row>
    <row r="373" spans="1:13" ht="12.95" customHeight="1" x14ac:dyDescent="0.2">
      <c r="A373" s="19"/>
      <c r="B373" s="20">
        <v>370</v>
      </c>
      <c r="C373" s="1">
        <v>0.3901</v>
      </c>
      <c r="D373" s="56">
        <v>42843</v>
      </c>
      <c r="E373" s="21">
        <v>2</v>
      </c>
      <c r="F373" s="59">
        <v>0.24979999999999999</v>
      </c>
      <c r="G373" s="22">
        <f t="shared" si="5"/>
        <v>51</v>
      </c>
      <c r="H373" s="74">
        <v>43</v>
      </c>
      <c r="I373" s="22">
        <v>8</v>
      </c>
      <c r="L373" s="42"/>
      <c r="M373" s="31"/>
    </row>
    <row r="374" spans="1:13" ht="12.95" customHeight="1" x14ac:dyDescent="0.2">
      <c r="A374" s="19"/>
      <c r="B374" s="20">
        <v>371</v>
      </c>
      <c r="C374" s="1">
        <v>0.33079999999999998</v>
      </c>
      <c r="D374" s="56">
        <v>42842</v>
      </c>
      <c r="E374" s="21">
        <v>1</v>
      </c>
      <c r="F374" s="59">
        <v>0.1893</v>
      </c>
      <c r="G374" s="22">
        <f t="shared" si="5"/>
        <v>70</v>
      </c>
      <c r="H374" s="74">
        <v>45</v>
      </c>
      <c r="I374" s="22">
        <v>25</v>
      </c>
      <c r="L374" s="42"/>
      <c r="M374" s="31"/>
    </row>
    <row r="375" spans="1:13" ht="12.95" customHeight="1" x14ac:dyDescent="0.2">
      <c r="A375" s="19"/>
      <c r="B375" s="20">
        <v>372</v>
      </c>
      <c r="C375" s="1">
        <v>0.2162</v>
      </c>
      <c r="D375" s="56">
        <v>42844</v>
      </c>
      <c r="E375" s="21">
        <v>3</v>
      </c>
      <c r="F375" s="59">
        <v>0.1234</v>
      </c>
      <c r="G375" s="22">
        <f t="shared" si="5"/>
        <v>50</v>
      </c>
      <c r="H375" s="74">
        <v>49</v>
      </c>
      <c r="I375" s="22">
        <v>1</v>
      </c>
      <c r="L375" s="42"/>
      <c r="M375" s="31"/>
    </row>
    <row r="376" spans="1:13" ht="12.95" customHeight="1" x14ac:dyDescent="0.2">
      <c r="A376" s="19"/>
      <c r="B376" s="20">
        <v>373</v>
      </c>
      <c r="C376" s="1">
        <v>0.38829999999999998</v>
      </c>
      <c r="D376" s="56">
        <v>42843</v>
      </c>
      <c r="E376" s="21">
        <v>2</v>
      </c>
      <c r="F376" s="59">
        <v>0.1885</v>
      </c>
      <c r="G376" s="22">
        <f t="shared" si="5"/>
        <v>50</v>
      </c>
      <c r="H376" s="74">
        <v>47</v>
      </c>
      <c r="I376" s="22">
        <v>3</v>
      </c>
      <c r="L376" s="42"/>
      <c r="M376" s="31"/>
    </row>
    <row r="377" spans="1:13" ht="12.95" customHeight="1" x14ac:dyDescent="0.2">
      <c r="A377" s="19"/>
      <c r="B377" s="20">
        <v>374</v>
      </c>
      <c r="C377" s="1">
        <v>0.255</v>
      </c>
      <c r="D377" s="56">
        <v>42844</v>
      </c>
      <c r="E377" s="21">
        <v>3</v>
      </c>
      <c r="F377" s="59">
        <v>7.8799999999999995E-2</v>
      </c>
      <c r="G377" s="22">
        <f t="shared" si="5"/>
        <v>50</v>
      </c>
      <c r="H377" s="74">
        <v>45</v>
      </c>
      <c r="I377" s="22">
        <v>5</v>
      </c>
      <c r="L377" s="42"/>
      <c r="M377" s="31"/>
    </row>
    <row r="378" spans="1:13" ht="12.95" customHeight="1" x14ac:dyDescent="0.2">
      <c r="A378" s="19"/>
      <c r="B378" s="20">
        <v>375</v>
      </c>
      <c r="C378" s="1">
        <v>0.32590000000000002</v>
      </c>
      <c r="D378" s="23" t="s">
        <v>37</v>
      </c>
      <c r="E378" s="21"/>
      <c r="F378" s="59"/>
      <c r="G378" s="22">
        <f t="shared" si="5"/>
        <v>0</v>
      </c>
      <c r="H378" s="74">
        <v>0</v>
      </c>
      <c r="I378" s="22">
        <v>0</v>
      </c>
      <c r="L378" s="42"/>
      <c r="M378" s="31"/>
    </row>
    <row r="379" spans="1:13" ht="12.95" customHeight="1" x14ac:dyDescent="0.2">
      <c r="A379" s="19"/>
      <c r="B379" s="20">
        <v>376</v>
      </c>
      <c r="C379" s="1">
        <v>0.31109999999999999</v>
      </c>
      <c r="D379" s="16">
        <v>42844</v>
      </c>
      <c r="E379" s="21">
        <v>3</v>
      </c>
      <c r="F379" s="59">
        <v>0.1885</v>
      </c>
      <c r="G379" s="22">
        <f t="shared" si="5"/>
        <v>71</v>
      </c>
      <c r="H379" s="74">
        <v>66</v>
      </c>
      <c r="I379" s="22">
        <v>5</v>
      </c>
      <c r="L379" s="42"/>
      <c r="M379" s="31"/>
    </row>
    <row r="380" spans="1:13" ht="12.95" customHeight="1" x14ac:dyDescent="0.2">
      <c r="A380" s="19"/>
      <c r="B380" s="20">
        <v>377</v>
      </c>
      <c r="C380" s="1">
        <v>0.28039999999999998</v>
      </c>
      <c r="D380" s="16">
        <v>42844</v>
      </c>
      <c r="E380" s="21">
        <v>3</v>
      </c>
      <c r="F380" s="59">
        <v>0.14330000000000001</v>
      </c>
      <c r="G380" s="22">
        <f t="shared" si="5"/>
        <v>79</v>
      </c>
      <c r="H380" s="74">
        <v>53</v>
      </c>
      <c r="I380" s="22">
        <v>26</v>
      </c>
      <c r="L380" s="42"/>
      <c r="M380" s="31"/>
    </row>
    <row r="381" spans="1:13" ht="12.95" customHeight="1" x14ac:dyDescent="0.2">
      <c r="A381" s="19"/>
      <c r="B381" s="20">
        <v>378</v>
      </c>
      <c r="C381" s="1">
        <v>0.32940000000000003</v>
      </c>
      <c r="D381" s="16">
        <v>42844</v>
      </c>
      <c r="E381" s="21">
        <v>3</v>
      </c>
      <c r="F381" s="59">
        <v>0.1855</v>
      </c>
      <c r="G381" s="22">
        <f t="shared" si="5"/>
        <v>80</v>
      </c>
      <c r="H381" s="74">
        <v>26</v>
      </c>
      <c r="I381" s="22">
        <v>54</v>
      </c>
      <c r="L381" s="42"/>
      <c r="M381" s="31"/>
    </row>
    <row r="382" spans="1:13" ht="12.95" customHeight="1" x14ac:dyDescent="0.2">
      <c r="A382" s="19"/>
      <c r="B382" s="20">
        <v>379</v>
      </c>
      <c r="C382" s="1">
        <v>0.2213</v>
      </c>
      <c r="D382" s="16">
        <v>42843</v>
      </c>
      <c r="E382" s="24">
        <v>2</v>
      </c>
      <c r="F382" s="59">
        <v>0.12559999999999999</v>
      </c>
      <c r="G382" s="22">
        <f t="shared" si="5"/>
        <v>54</v>
      </c>
      <c r="H382" s="74">
        <v>50</v>
      </c>
      <c r="I382" s="22">
        <v>4</v>
      </c>
      <c r="L382" s="42"/>
      <c r="M382" s="31"/>
    </row>
    <row r="383" spans="1:13" ht="12.95" customHeight="1" x14ac:dyDescent="0.2">
      <c r="A383" s="19"/>
      <c r="B383" s="20">
        <v>380</v>
      </c>
      <c r="C383" s="1">
        <v>0.35170000000000001</v>
      </c>
      <c r="D383" s="23" t="s">
        <v>37</v>
      </c>
      <c r="E383" s="24"/>
      <c r="F383" s="59"/>
      <c r="G383" s="22">
        <f t="shared" si="5"/>
        <v>0</v>
      </c>
      <c r="H383" s="74">
        <v>0</v>
      </c>
      <c r="I383" s="22">
        <v>0</v>
      </c>
      <c r="L383" s="42"/>
      <c r="M383" s="31"/>
    </row>
    <row r="384" spans="1:13" ht="12.95" customHeight="1" x14ac:dyDescent="0.2">
      <c r="A384" s="19"/>
      <c r="B384" s="20">
        <v>381</v>
      </c>
      <c r="C384" s="1">
        <v>0.31309999999999999</v>
      </c>
      <c r="D384" s="16">
        <v>42845</v>
      </c>
      <c r="E384" s="24">
        <v>4</v>
      </c>
      <c r="F384" s="59">
        <v>0.1105</v>
      </c>
      <c r="G384" s="22">
        <f t="shared" si="5"/>
        <v>70</v>
      </c>
      <c r="H384" s="74">
        <v>49</v>
      </c>
      <c r="I384" s="22">
        <v>21</v>
      </c>
      <c r="L384" s="42"/>
      <c r="M384" s="31"/>
    </row>
    <row r="385" spans="1:13" ht="12.95" customHeight="1" x14ac:dyDescent="0.2">
      <c r="A385" s="19"/>
      <c r="B385" s="20"/>
      <c r="C385" s="1"/>
      <c r="D385" s="23"/>
      <c r="E385" s="24"/>
      <c r="F385" s="59"/>
      <c r="G385" s="22">
        <f t="shared" si="5"/>
        <v>0</v>
      </c>
      <c r="H385" s="74"/>
      <c r="I385" s="22"/>
      <c r="L385" s="42"/>
      <c r="M385" s="31"/>
    </row>
    <row r="386" spans="1:13" ht="12.95" customHeight="1" x14ac:dyDescent="0.2">
      <c r="B386" s="20"/>
      <c r="C386" s="33">
        <f>SUM(C4:C385)</f>
        <v>117.89230000000011</v>
      </c>
      <c r="F386" s="60">
        <f t="shared" ref="F386:I386" si="6">SUM(F4:F385)</f>
        <v>56.72019999999997</v>
      </c>
      <c r="G386" s="6">
        <f t="shared" si="6"/>
        <v>17363</v>
      </c>
      <c r="H386" s="6">
        <f t="shared" si="6"/>
        <v>13421</v>
      </c>
      <c r="I386" s="6">
        <f t="shared" si="6"/>
        <v>3942</v>
      </c>
    </row>
    <row r="387" spans="1:13" ht="12.95" customHeight="1" x14ac:dyDescent="0.2">
      <c r="I387" s="6">
        <f>SUM(H386:I386)</f>
        <v>17363</v>
      </c>
    </row>
    <row r="392" spans="1:13" ht="12.95" customHeight="1" x14ac:dyDescent="0.2">
      <c r="C392" s="33">
        <v>130</v>
      </c>
    </row>
    <row r="393" spans="1:13" ht="12.95" customHeight="1" x14ac:dyDescent="0.2">
      <c r="C393" s="33">
        <v>574</v>
      </c>
    </row>
    <row r="394" spans="1:13" ht="12.95" customHeight="1" x14ac:dyDescent="0.2">
      <c r="C394" s="33">
        <v>348</v>
      </c>
    </row>
    <row r="395" spans="1:13" ht="12.95" customHeight="1" x14ac:dyDescent="0.2">
      <c r="C395" s="33">
        <v>228</v>
      </c>
    </row>
    <row r="396" spans="1:13" ht="12.95" customHeight="1" x14ac:dyDescent="0.2">
      <c r="C396" s="33">
        <v>74</v>
      </c>
    </row>
    <row r="397" spans="1:13" ht="12.95" customHeight="1" x14ac:dyDescent="0.2">
      <c r="C397" s="33">
        <v>39</v>
      </c>
    </row>
    <row r="398" spans="1:13" ht="12.95" customHeight="1" x14ac:dyDescent="0.2">
      <c r="C398" s="33">
        <f>SUM(C392:C397)</f>
        <v>1393</v>
      </c>
    </row>
    <row r="732" spans="6:6" ht="12.95" customHeight="1" x14ac:dyDescent="0.2">
      <c r="F732" s="61" t="s">
        <v>7</v>
      </c>
    </row>
    <row r="1478" spans="5:5" ht="12.95" customHeight="1" x14ac:dyDescent="0.2">
      <c r="E1478" s="27">
        <v>8</v>
      </c>
    </row>
  </sheetData>
  <mergeCells count="4">
    <mergeCell ref="L2:M2"/>
    <mergeCell ref="G1:J1"/>
    <mergeCell ref="A1:B1"/>
    <mergeCell ref="E1:F1"/>
  </mergeCells>
  <pageMargins left="0.7" right="0.7" top="0.75" bottom="0.75" header="0.3" footer="0.3"/>
  <pageSetup orientation="portrait"/>
  <rowBreaks count="2" manualBreakCount="2">
    <brk id="104" max="17" man="1"/>
    <brk id="155" max="17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N1471"/>
  <sheetViews>
    <sheetView workbookViewId="0">
      <pane ySplit="3" topLeftCell="A4" activePane="bottomLeft" state="frozen"/>
      <selection pane="bottomLeft" activeCell="U23" sqref="U23"/>
    </sheetView>
  </sheetViews>
  <sheetFormatPr defaultColWidth="9.140625" defaultRowHeight="12.95" customHeight="1" x14ac:dyDescent="0.2"/>
  <cols>
    <col min="1" max="1" width="9.140625" style="27"/>
    <col min="2" max="2" width="7.42578125" style="6" customWidth="1"/>
    <col min="3" max="3" width="9.140625" style="33"/>
    <col min="4" max="4" width="9.140625" style="3"/>
    <col min="5" max="5" width="9.140625" style="27"/>
    <col min="6" max="6" width="9.140625" style="65"/>
    <col min="7" max="8" width="9.140625" style="71"/>
    <col min="9" max="9" width="9.140625" style="27"/>
    <col min="10" max="10" width="2.140625" style="27" customWidth="1"/>
    <col min="11" max="16384" width="9.140625" style="27"/>
  </cols>
  <sheetData>
    <row r="1" spans="1:14" ht="12.95" customHeight="1" thickBot="1" x14ac:dyDescent="0.25">
      <c r="A1" s="101" t="s">
        <v>20</v>
      </c>
      <c r="B1" s="101"/>
      <c r="C1" s="51" t="s">
        <v>19</v>
      </c>
      <c r="D1" s="5"/>
      <c r="E1" s="103" t="s">
        <v>12</v>
      </c>
      <c r="F1" s="103"/>
      <c r="G1" s="102"/>
      <c r="H1" s="102"/>
      <c r="I1" s="102"/>
    </row>
    <row r="2" spans="1:14" ht="12.95" customHeight="1" thickBot="1" x14ac:dyDescent="0.25">
      <c r="A2" s="27" t="s">
        <v>13</v>
      </c>
      <c r="C2" s="33" t="s">
        <v>14</v>
      </c>
      <c r="D2" s="7" t="s">
        <v>33</v>
      </c>
      <c r="F2" s="63"/>
      <c r="G2" s="72"/>
      <c r="H2" s="72"/>
      <c r="I2" s="28"/>
      <c r="K2" s="99" t="s">
        <v>27</v>
      </c>
      <c r="L2" s="100"/>
    </row>
    <row r="3" spans="1:14" ht="33.75" customHeight="1" thickBot="1" x14ac:dyDescent="0.25">
      <c r="A3" s="9" t="s">
        <v>23</v>
      </c>
      <c r="B3" s="10" t="s">
        <v>3</v>
      </c>
      <c r="C3" s="11" t="s">
        <v>0</v>
      </c>
      <c r="D3" s="12" t="s">
        <v>2</v>
      </c>
      <c r="E3" s="10" t="s">
        <v>1</v>
      </c>
      <c r="F3" s="58" t="s">
        <v>4</v>
      </c>
      <c r="G3" s="29" t="s">
        <v>41</v>
      </c>
      <c r="H3" s="29" t="s">
        <v>42</v>
      </c>
      <c r="I3" s="29" t="s">
        <v>43</v>
      </c>
      <c r="K3" s="38" t="s">
        <v>5</v>
      </c>
      <c r="L3" s="43" t="s">
        <v>6</v>
      </c>
      <c r="M3" s="43" t="s">
        <v>29</v>
      </c>
    </row>
    <row r="4" spans="1:14" ht="12.95" customHeight="1" x14ac:dyDescent="0.2">
      <c r="A4" s="13">
        <v>42836</v>
      </c>
      <c r="B4" s="14">
        <v>1</v>
      </c>
      <c r="C4" s="15">
        <v>0.27689999999999998</v>
      </c>
      <c r="D4" s="16">
        <v>42839</v>
      </c>
      <c r="E4" s="17">
        <v>3</v>
      </c>
      <c r="F4" s="59">
        <v>0.15740000000000001</v>
      </c>
      <c r="G4" s="22">
        <f>H4+I4</f>
        <v>101</v>
      </c>
      <c r="H4" s="73">
        <v>74</v>
      </c>
      <c r="I4" s="18">
        <v>27</v>
      </c>
      <c r="K4" s="44">
        <v>42836</v>
      </c>
      <c r="L4" s="36">
        <v>32</v>
      </c>
      <c r="M4" s="36">
        <f>L4+92</f>
        <v>124</v>
      </c>
    </row>
    <row r="5" spans="1:14" ht="12.95" customHeight="1" x14ac:dyDescent="0.2">
      <c r="B5" s="20">
        <v>2</v>
      </c>
      <c r="C5" s="35">
        <v>0.34</v>
      </c>
      <c r="D5" s="16">
        <v>42839</v>
      </c>
      <c r="E5" s="21">
        <v>3</v>
      </c>
      <c r="F5" s="59">
        <v>0.19819999999999999</v>
      </c>
      <c r="G5" s="22">
        <f>H5+I5</f>
        <v>123</v>
      </c>
      <c r="H5" s="74">
        <v>118</v>
      </c>
      <c r="I5" s="22">
        <v>5</v>
      </c>
      <c r="K5" s="45">
        <v>42837</v>
      </c>
      <c r="L5" s="37">
        <v>254</v>
      </c>
      <c r="M5" s="37">
        <f>L5+92</f>
        <v>346</v>
      </c>
    </row>
    <row r="6" spans="1:14" ht="12.95" customHeight="1" x14ac:dyDescent="0.2">
      <c r="A6" s="19"/>
      <c r="B6" s="20">
        <v>3</v>
      </c>
      <c r="C6" s="1">
        <v>0.36459999999999998</v>
      </c>
      <c r="D6" s="16">
        <v>42839</v>
      </c>
      <c r="E6" s="21">
        <v>3</v>
      </c>
      <c r="F6" s="59">
        <v>0.19189999999999999</v>
      </c>
      <c r="G6" s="22">
        <f t="shared" ref="G6:G69" si="0">H6+I6</f>
        <v>120</v>
      </c>
      <c r="H6" s="74">
        <v>111</v>
      </c>
      <c r="I6" s="22">
        <v>9</v>
      </c>
      <c r="K6" s="45">
        <v>42838</v>
      </c>
      <c r="L6" s="37">
        <v>178</v>
      </c>
      <c r="M6" s="37">
        <f>L6+82</f>
        <v>260</v>
      </c>
    </row>
    <row r="7" spans="1:14" ht="12.95" customHeight="1" x14ac:dyDescent="0.2">
      <c r="A7" s="19"/>
      <c r="B7" s="20">
        <v>4</v>
      </c>
      <c r="C7" s="1">
        <v>0.2651</v>
      </c>
      <c r="D7" s="16">
        <v>42840</v>
      </c>
      <c r="E7" s="21">
        <v>4</v>
      </c>
      <c r="F7" s="59">
        <v>0.1239</v>
      </c>
      <c r="G7" s="22">
        <f t="shared" si="0"/>
        <v>105</v>
      </c>
      <c r="H7" s="74">
        <v>88</v>
      </c>
      <c r="I7" s="22">
        <v>17</v>
      </c>
      <c r="K7" s="45">
        <v>42839</v>
      </c>
      <c r="L7" s="37">
        <v>97</v>
      </c>
      <c r="M7" s="37">
        <f>82+L7</f>
        <v>179</v>
      </c>
    </row>
    <row r="8" spans="1:14" ht="12.95" customHeight="1" x14ac:dyDescent="0.2">
      <c r="A8" s="19"/>
      <c r="B8" s="20">
        <v>5</v>
      </c>
      <c r="C8" s="1">
        <v>0.35249999999999998</v>
      </c>
      <c r="D8" s="16">
        <v>42839</v>
      </c>
      <c r="E8" s="21">
        <v>3</v>
      </c>
      <c r="F8" s="59">
        <v>0.1933</v>
      </c>
      <c r="G8" s="22">
        <f t="shared" si="0"/>
        <v>125</v>
      </c>
      <c r="H8" s="74">
        <v>122</v>
      </c>
      <c r="I8" s="22">
        <v>3</v>
      </c>
      <c r="K8" s="45">
        <v>42840</v>
      </c>
      <c r="L8" s="37">
        <v>10</v>
      </c>
      <c r="M8" s="37">
        <f>+L8+82</f>
        <v>92</v>
      </c>
    </row>
    <row r="9" spans="1:14" ht="12.95" customHeight="1" x14ac:dyDescent="0.2">
      <c r="A9" s="19"/>
      <c r="B9" s="20">
        <v>6</v>
      </c>
      <c r="C9" s="1">
        <v>0.37740000000000001</v>
      </c>
      <c r="D9" s="16">
        <v>42839</v>
      </c>
      <c r="E9" s="21">
        <v>3</v>
      </c>
      <c r="F9" s="59">
        <v>0.19889999999999999</v>
      </c>
      <c r="G9" s="22">
        <f t="shared" si="0"/>
        <v>76</v>
      </c>
      <c r="H9" s="74">
        <v>64</v>
      </c>
      <c r="I9" s="22">
        <v>12</v>
      </c>
      <c r="K9" s="45">
        <v>42841</v>
      </c>
      <c r="L9" s="37">
        <v>0</v>
      </c>
      <c r="M9" s="37">
        <v>25</v>
      </c>
    </row>
    <row r="10" spans="1:14" ht="12.95" customHeight="1" x14ac:dyDescent="0.2">
      <c r="A10" s="19"/>
      <c r="B10" s="20">
        <v>7</v>
      </c>
      <c r="C10" s="1">
        <v>0.25559999999999999</v>
      </c>
      <c r="D10" s="16">
        <v>42840</v>
      </c>
      <c r="E10" s="21">
        <v>4</v>
      </c>
      <c r="F10" s="59">
        <v>0.12509999999999999</v>
      </c>
      <c r="G10" s="22">
        <f t="shared" si="0"/>
        <v>82</v>
      </c>
      <c r="H10" s="74">
        <v>81</v>
      </c>
      <c r="I10" s="22">
        <v>1</v>
      </c>
      <c r="K10" s="45"/>
      <c r="L10" s="37"/>
      <c r="M10" s="37"/>
    </row>
    <row r="11" spans="1:14" ht="12.95" customHeight="1" x14ac:dyDescent="0.2">
      <c r="A11" s="19"/>
      <c r="B11" s="20">
        <v>8</v>
      </c>
      <c r="C11" s="1">
        <v>0.3</v>
      </c>
      <c r="D11" s="16">
        <v>42840</v>
      </c>
      <c r="E11" s="21">
        <v>4</v>
      </c>
      <c r="F11" s="59">
        <v>0.17349999999999999</v>
      </c>
      <c r="G11" s="22">
        <f t="shared" si="0"/>
        <v>85</v>
      </c>
      <c r="H11" s="74">
        <v>82</v>
      </c>
      <c r="I11" s="22">
        <v>3</v>
      </c>
      <c r="K11" s="45"/>
      <c r="L11" s="37"/>
      <c r="M11" s="37">
        <f>SUM(M4:M10)</f>
        <v>1026</v>
      </c>
      <c r="N11" s="27" t="s">
        <v>32</v>
      </c>
    </row>
    <row r="12" spans="1:14" ht="12.95" customHeight="1" x14ac:dyDescent="0.2">
      <c r="A12" s="19"/>
      <c r="B12" s="20">
        <v>9</v>
      </c>
      <c r="C12" s="1">
        <v>0.22090000000000001</v>
      </c>
      <c r="D12" s="16">
        <v>42840</v>
      </c>
      <c r="E12" s="21">
        <v>4</v>
      </c>
      <c r="F12" s="59">
        <v>0.1263</v>
      </c>
      <c r="G12" s="22">
        <f t="shared" si="0"/>
        <v>74</v>
      </c>
      <c r="H12" s="74">
        <v>62</v>
      </c>
      <c r="I12" s="22">
        <v>12</v>
      </c>
      <c r="K12" s="45"/>
      <c r="L12" s="37"/>
      <c r="M12" s="37"/>
    </row>
    <row r="13" spans="1:14" ht="12.95" customHeight="1" x14ac:dyDescent="0.2">
      <c r="A13" s="19"/>
      <c r="B13" s="20">
        <v>10</v>
      </c>
      <c r="C13" s="1">
        <v>0.27850000000000003</v>
      </c>
      <c r="D13" s="16">
        <v>42839</v>
      </c>
      <c r="E13" s="21">
        <v>3</v>
      </c>
      <c r="F13" s="59">
        <v>0.1462</v>
      </c>
      <c r="G13" s="22">
        <f t="shared" si="0"/>
        <v>96</v>
      </c>
      <c r="H13" s="74">
        <v>94</v>
      </c>
      <c r="I13" s="22">
        <v>2</v>
      </c>
      <c r="K13" s="40"/>
      <c r="L13" s="37"/>
      <c r="M13" s="37"/>
    </row>
    <row r="14" spans="1:14" ht="12.95" customHeight="1" x14ac:dyDescent="0.2">
      <c r="A14" s="19"/>
      <c r="B14" s="20">
        <v>11</v>
      </c>
      <c r="C14" s="1">
        <v>0.2858</v>
      </c>
      <c r="D14" s="16">
        <v>42840</v>
      </c>
      <c r="E14" s="21">
        <v>4</v>
      </c>
      <c r="F14" s="59">
        <v>0.154</v>
      </c>
      <c r="G14" s="22">
        <f t="shared" si="0"/>
        <v>82</v>
      </c>
      <c r="H14" s="74">
        <v>51</v>
      </c>
      <c r="I14" s="22">
        <v>31</v>
      </c>
      <c r="K14" s="40"/>
      <c r="L14" s="37"/>
    </row>
    <row r="15" spans="1:14" ht="12.95" customHeight="1" x14ac:dyDescent="0.2">
      <c r="A15" s="19"/>
      <c r="B15" s="20">
        <v>12</v>
      </c>
      <c r="C15" s="1">
        <v>0.24640000000000001</v>
      </c>
      <c r="D15" s="16">
        <v>42840</v>
      </c>
      <c r="E15" s="21">
        <v>4</v>
      </c>
      <c r="F15" s="59">
        <v>0.1381</v>
      </c>
      <c r="G15" s="22">
        <f t="shared" si="0"/>
        <v>70</v>
      </c>
      <c r="H15" s="74">
        <v>66</v>
      </c>
      <c r="I15" s="22">
        <v>4</v>
      </c>
      <c r="K15" s="40"/>
      <c r="L15" s="37"/>
    </row>
    <row r="16" spans="1:14" ht="12.95" customHeight="1" x14ac:dyDescent="0.2">
      <c r="A16" s="19"/>
      <c r="B16" s="20">
        <v>13</v>
      </c>
      <c r="C16" s="1">
        <v>0.29459999999999997</v>
      </c>
      <c r="D16" s="16">
        <v>42839</v>
      </c>
      <c r="E16" s="21">
        <v>3</v>
      </c>
      <c r="F16" s="59">
        <v>0.1517</v>
      </c>
      <c r="G16" s="22">
        <f t="shared" si="0"/>
        <v>85</v>
      </c>
      <c r="H16" s="74">
        <v>76</v>
      </c>
      <c r="I16" s="22">
        <v>9</v>
      </c>
      <c r="K16" s="40"/>
      <c r="L16" s="37"/>
    </row>
    <row r="17" spans="1:12" ht="12.95" customHeight="1" x14ac:dyDescent="0.2">
      <c r="A17" s="19"/>
      <c r="B17" s="20">
        <v>14</v>
      </c>
      <c r="C17" s="1">
        <v>0.32669999999999999</v>
      </c>
      <c r="D17" s="16">
        <v>42840</v>
      </c>
      <c r="E17" s="21">
        <v>4</v>
      </c>
      <c r="F17" s="59">
        <v>0.1857</v>
      </c>
      <c r="G17" s="22">
        <f t="shared" si="0"/>
        <v>64</v>
      </c>
      <c r="H17" s="74">
        <v>52</v>
      </c>
      <c r="I17" s="22">
        <v>12</v>
      </c>
      <c r="K17" s="40"/>
      <c r="L17" s="37"/>
    </row>
    <row r="18" spans="1:12" ht="12.95" customHeight="1" x14ac:dyDescent="0.2">
      <c r="A18" s="19"/>
      <c r="B18" s="20">
        <v>15</v>
      </c>
      <c r="C18" s="1">
        <v>0.26069999999999999</v>
      </c>
      <c r="D18" s="16">
        <v>42840</v>
      </c>
      <c r="E18" s="21">
        <v>4</v>
      </c>
      <c r="F18" s="59">
        <v>0.1414</v>
      </c>
      <c r="G18" s="22">
        <f t="shared" si="0"/>
        <v>69</v>
      </c>
      <c r="H18" s="74">
        <v>68</v>
      </c>
      <c r="I18" s="22">
        <v>1</v>
      </c>
      <c r="K18" s="40"/>
      <c r="L18" s="37"/>
    </row>
    <row r="19" spans="1:12" ht="12.95" customHeight="1" x14ac:dyDescent="0.2">
      <c r="A19" s="19"/>
      <c r="B19" s="20">
        <v>16</v>
      </c>
      <c r="C19" s="1">
        <v>0.25</v>
      </c>
      <c r="D19" s="16">
        <v>42840</v>
      </c>
      <c r="E19" s="21">
        <v>4</v>
      </c>
      <c r="F19" s="59">
        <v>0.13500000000000001</v>
      </c>
      <c r="G19" s="22">
        <f t="shared" si="0"/>
        <v>61</v>
      </c>
      <c r="H19" s="74">
        <v>58</v>
      </c>
      <c r="I19" s="22">
        <v>3</v>
      </c>
      <c r="K19" s="40"/>
      <c r="L19" s="37"/>
    </row>
    <row r="20" spans="1:12" ht="12.95" customHeight="1" x14ac:dyDescent="0.2">
      <c r="A20" s="19"/>
      <c r="B20" s="20">
        <v>17</v>
      </c>
      <c r="C20" s="1">
        <v>0.32650000000000001</v>
      </c>
      <c r="D20" s="16">
        <v>42839</v>
      </c>
      <c r="E20" s="21">
        <v>3</v>
      </c>
      <c r="F20" s="59">
        <v>0.19339999999999999</v>
      </c>
      <c r="G20" s="22">
        <f t="shared" si="0"/>
        <v>61</v>
      </c>
      <c r="H20" s="74">
        <v>60</v>
      </c>
      <c r="I20" s="22">
        <v>1</v>
      </c>
      <c r="K20" s="40"/>
      <c r="L20" s="37"/>
    </row>
    <row r="21" spans="1:12" ht="12.95" customHeight="1" x14ac:dyDescent="0.2">
      <c r="A21" s="19"/>
      <c r="B21" s="20">
        <v>18</v>
      </c>
      <c r="C21" s="1">
        <v>0.29599999999999999</v>
      </c>
      <c r="D21" s="16">
        <v>42841</v>
      </c>
      <c r="E21" s="21">
        <v>5</v>
      </c>
      <c r="F21" s="59">
        <v>0.12180000000000001</v>
      </c>
      <c r="G21" s="22">
        <f t="shared" si="0"/>
        <v>68</v>
      </c>
      <c r="H21" s="74">
        <v>35</v>
      </c>
      <c r="I21" s="22">
        <v>33</v>
      </c>
      <c r="K21" s="40"/>
      <c r="L21" s="37"/>
    </row>
    <row r="22" spans="1:12" ht="12.95" customHeight="1" x14ac:dyDescent="0.2">
      <c r="A22" s="19"/>
      <c r="B22" s="20">
        <v>19</v>
      </c>
      <c r="C22" s="1">
        <v>0.35849999999999999</v>
      </c>
      <c r="D22" s="16">
        <v>42839</v>
      </c>
      <c r="E22" s="21">
        <v>3</v>
      </c>
      <c r="F22" s="59">
        <v>0.1988</v>
      </c>
      <c r="G22" s="22">
        <f t="shared" si="0"/>
        <v>62</v>
      </c>
      <c r="H22" s="74">
        <v>61</v>
      </c>
      <c r="I22" s="22">
        <v>1</v>
      </c>
      <c r="K22" s="40"/>
      <c r="L22" s="37"/>
    </row>
    <row r="23" spans="1:12" ht="12.95" customHeight="1" x14ac:dyDescent="0.2">
      <c r="A23" s="19"/>
      <c r="B23" s="20">
        <v>20</v>
      </c>
      <c r="C23" s="1">
        <v>0.29670000000000002</v>
      </c>
      <c r="D23" s="16">
        <v>42839</v>
      </c>
      <c r="E23" s="21">
        <v>3</v>
      </c>
      <c r="F23" s="59">
        <v>0.18</v>
      </c>
      <c r="G23" s="22">
        <f t="shared" si="0"/>
        <v>67</v>
      </c>
      <c r="H23" s="74">
        <v>63</v>
      </c>
      <c r="I23" s="22">
        <v>4</v>
      </c>
      <c r="K23" s="40"/>
      <c r="L23" s="37"/>
    </row>
    <row r="24" spans="1:12" ht="12.95" customHeight="1" x14ac:dyDescent="0.2">
      <c r="A24" s="19"/>
      <c r="B24" s="20">
        <v>21</v>
      </c>
      <c r="C24" s="1">
        <v>0.34739999999999999</v>
      </c>
      <c r="D24" s="16">
        <v>42840</v>
      </c>
      <c r="E24" s="21">
        <v>4</v>
      </c>
      <c r="F24" s="59">
        <v>0.20649999999999999</v>
      </c>
      <c r="G24" s="22">
        <f t="shared" si="0"/>
        <v>107</v>
      </c>
      <c r="H24" s="74">
        <v>103</v>
      </c>
      <c r="I24" s="22">
        <v>4</v>
      </c>
      <c r="K24" s="40"/>
      <c r="L24" s="37"/>
    </row>
    <row r="25" spans="1:12" ht="12.95" customHeight="1" x14ac:dyDescent="0.2">
      <c r="A25" s="19"/>
      <c r="B25" s="20">
        <v>22</v>
      </c>
      <c r="C25" s="1">
        <v>0.3075</v>
      </c>
      <c r="D25" s="16">
        <v>42839</v>
      </c>
      <c r="E25" s="21">
        <v>3</v>
      </c>
      <c r="F25" s="59">
        <v>0.17580000000000001</v>
      </c>
      <c r="G25" s="22">
        <f t="shared" si="0"/>
        <v>62</v>
      </c>
      <c r="H25" s="74">
        <v>59</v>
      </c>
      <c r="I25" s="22">
        <v>3</v>
      </c>
      <c r="K25" s="40"/>
      <c r="L25" s="37"/>
    </row>
    <row r="26" spans="1:12" ht="12.95" customHeight="1" x14ac:dyDescent="0.2">
      <c r="A26" s="19"/>
      <c r="B26" s="20">
        <v>23</v>
      </c>
      <c r="C26" s="1">
        <v>0.26450000000000001</v>
      </c>
      <c r="D26" s="16">
        <v>42840</v>
      </c>
      <c r="E26" s="21">
        <v>4</v>
      </c>
      <c r="F26" s="59">
        <v>0.14580000000000001</v>
      </c>
      <c r="G26" s="22">
        <f t="shared" si="0"/>
        <v>62</v>
      </c>
      <c r="H26" s="74">
        <v>57</v>
      </c>
      <c r="I26" s="22">
        <v>5</v>
      </c>
      <c r="K26" s="40"/>
      <c r="L26" s="37"/>
    </row>
    <row r="27" spans="1:12" ht="12.95" customHeight="1" x14ac:dyDescent="0.2">
      <c r="A27" s="19"/>
      <c r="B27" s="20">
        <v>24</v>
      </c>
      <c r="C27" s="1">
        <v>0.28349999999999997</v>
      </c>
      <c r="D27" s="16">
        <v>42839</v>
      </c>
      <c r="E27" s="21">
        <v>3</v>
      </c>
      <c r="F27" s="59">
        <v>0.1608</v>
      </c>
      <c r="G27" s="22">
        <f t="shared" si="0"/>
        <v>78</v>
      </c>
      <c r="H27" s="74">
        <v>57</v>
      </c>
      <c r="I27" s="22">
        <v>21</v>
      </c>
      <c r="K27" s="40"/>
      <c r="L27" s="37"/>
    </row>
    <row r="28" spans="1:12" ht="12.95" customHeight="1" x14ac:dyDescent="0.2">
      <c r="A28" s="19"/>
      <c r="B28" s="20">
        <v>25</v>
      </c>
      <c r="C28" s="1">
        <v>0.34160000000000001</v>
      </c>
      <c r="D28" s="16">
        <v>42839</v>
      </c>
      <c r="E28" s="21">
        <v>3</v>
      </c>
      <c r="F28" s="59">
        <v>0.16869999999999999</v>
      </c>
      <c r="G28" s="22">
        <f t="shared" si="0"/>
        <v>74</v>
      </c>
      <c r="H28" s="74">
        <v>61</v>
      </c>
      <c r="I28" s="22">
        <v>13</v>
      </c>
      <c r="K28" s="40"/>
      <c r="L28" s="37"/>
    </row>
    <row r="29" spans="1:12" ht="12.95" customHeight="1" x14ac:dyDescent="0.2">
      <c r="A29" s="19"/>
      <c r="B29" s="20">
        <v>26</v>
      </c>
      <c r="C29" s="1">
        <v>0.32769999999999999</v>
      </c>
      <c r="D29" s="16">
        <v>42839</v>
      </c>
      <c r="E29" s="24">
        <v>3</v>
      </c>
      <c r="F29" s="59">
        <v>0.1799</v>
      </c>
      <c r="G29" s="22">
        <f t="shared" si="0"/>
        <v>63</v>
      </c>
      <c r="H29" s="74">
        <v>60</v>
      </c>
      <c r="I29" s="22">
        <v>3</v>
      </c>
      <c r="K29" s="40"/>
      <c r="L29" s="37"/>
    </row>
    <row r="30" spans="1:12" ht="12.95" customHeight="1" x14ac:dyDescent="0.2">
      <c r="A30" s="19"/>
      <c r="B30" s="20">
        <v>27</v>
      </c>
      <c r="C30" s="1">
        <v>0.28170000000000001</v>
      </c>
      <c r="D30" s="16">
        <v>42840</v>
      </c>
      <c r="E30" s="24">
        <v>4</v>
      </c>
      <c r="F30" s="59">
        <v>0.12429999999999999</v>
      </c>
      <c r="G30" s="22">
        <f t="shared" si="0"/>
        <v>89</v>
      </c>
      <c r="H30" s="74">
        <v>71</v>
      </c>
      <c r="I30" s="22">
        <v>18</v>
      </c>
      <c r="K30" s="40"/>
      <c r="L30" s="37"/>
    </row>
    <row r="31" spans="1:12" ht="12.95" customHeight="1" x14ac:dyDescent="0.2">
      <c r="A31" s="19"/>
      <c r="B31" s="20">
        <v>28</v>
      </c>
      <c r="C31" s="1">
        <v>0.3054</v>
      </c>
      <c r="D31" s="16">
        <v>42839</v>
      </c>
      <c r="E31" s="24">
        <v>3</v>
      </c>
      <c r="F31" s="59">
        <v>0.16350000000000001</v>
      </c>
      <c r="G31" s="22">
        <f t="shared" si="0"/>
        <v>68</v>
      </c>
      <c r="H31" s="74">
        <v>65</v>
      </c>
      <c r="I31" s="22">
        <v>3</v>
      </c>
      <c r="K31" s="40"/>
      <c r="L31" s="37"/>
    </row>
    <row r="32" spans="1:12" ht="12.95" customHeight="1" x14ac:dyDescent="0.2">
      <c r="A32" s="19"/>
      <c r="B32" s="20">
        <v>29</v>
      </c>
      <c r="C32" s="1">
        <v>0.28100000000000003</v>
      </c>
      <c r="D32" s="16">
        <v>42840</v>
      </c>
      <c r="E32" s="24">
        <v>4</v>
      </c>
      <c r="F32" s="59">
        <v>0.152</v>
      </c>
      <c r="G32" s="22">
        <f t="shared" si="0"/>
        <v>85</v>
      </c>
      <c r="H32" s="74">
        <v>79</v>
      </c>
      <c r="I32" s="22">
        <v>6</v>
      </c>
      <c r="K32" s="40"/>
      <c r="L32" s="37"/>
    </row>
    <row r="33" spans="1:12" ht="12.95" customHeight="1" x14ac:dyDescent="0.2">
      <c r="A33" s="19"/>
      <c r="B33" s="20">
        <v>30</v>
      </c>
      <c r="C33" s="1">
        <v>0.29749999999999999</v>
      </c>
      <c r="D33" s="16">
        <v>42839</v>
      </c>
      <c r="E33" s="24">
        <v>3</v>
      </c>
      <c r="F33" s="59">
        <v>0.1517</v>
      </c>
      <c r="G33" s="22">
        <f t="shared" si="0"/>
        <v>49</v>
      </c>
      <c r="H33" s="74">
        <v>42</v>
      </c>
      <c r="I33" s="22">
        <v>7</v>
      </c>
      <c r="K33" s="40"/>
      <c r="L33" s="37"/>
    </row>
    <row r="34" spans="1:12" ht="12.95" customHeight="1" x14ac:dyDescent="0.2">
      <c r="A34" s="19"/>
      <c r="B34" s="20">
        <v>31</v>
      </c>
      <c r="C34" s="1">
        <v>0.33479999999999999</v>
      </c>
      <c r="D34" s="16">
        <v>42840</v>
      </c>
      <c r="E34" s="24">
        <v>4</v>
      </c>
      <c r="F34" s="59">
        <v>0.1729</v>
      </c>
      <c r="G34" s="22">
        <f t="shared" si="0"/>
        <v>71</v>
      </c>
      <c r="H34" s="74">
        <v>62</v>
      </c>
      <c r="I34" s="22">
        <v>9</v>
      </c>
      <c r="K34" s="40"/>
      <c r="L34" s="37"/>
    </row>
    <row r="35" spans="1:12" ht="12.95" customHeight="1" x14ac:dyDescent="0.2">
      <c r="A35" s="19"/>
      <c r="B35" s="20">
        <v>32</v>
      </c>
      <c r="C35" s="1">
        <v>0.2863</v>
      </c>
      <c r="D35" s="16">
        <v>42839</v>
      </c>
      <c r="E35" s="24">
        <v>3</v>
      </c>
      <c r="F35" s="59">
        <v>0.1767</v>
      </c>
      <c r="G35" s="22">
        <f t="shared" si="0"/>
        <v>63</v>
      </c>
      <c r="H35" s="74">
        <v>61</v>
      </c>
      <c r="I35" s="22">
        <v>2</v>
      </c>
      <c r="K35" s="40"/>
      <c r="L35" s="37"/>
    </row>
    <row r="36" spans="1:12" ht="12.95" customHeight="1" x14ac:dyDescent="0.2">
      <c r="A36" s="19"/>
      <c r="B36" s="20">
        <v>33</v>
      </c>
      <c r="C36" s="1">
        <v>0.33529999999999999</v>
      </c>
      <c r="D36" s="16">
        <v>42840</v>
      </c>
      <c r="E36" s="24">
        <v>4</v>
      </c>
      <c r="F36" s="59">
        <v>0.184</v>
      </c>
      <c r="G36" s="22">
        <f t="shared" si="0"/>
        <v>75</v>
      </c>
      <c r="H36" s="74">
        <v>72</v>
      </c>
      <c r="I36" s="22">
        <v>3</v>
      </c>
      <c r="K36" s="40"/>
      <c r="L36" s="37"/>
    </row>
    <row r="37" spans="1:12" ht="12.95" customHeight="1" x14ac:dyDescent="0.2">
      <c r="A37" s="19"/>
      <c r="B37" s="20">
        <v>34</v>
      </c>
      <c r="C37" s="1">
        <v>0.39629999999999999</v>
      </c>
      <c r="D37" s="16">
        <v>42839</v>
      </c>
      <c r="E37" s="24">
        <v>3</v>
      </c>
      <c r="F37" s="59">
        <v>0.1802</v>
      </c>
      <c r="G37" s="22">
        <f t="shared" si="0"/>
        <v>93</v>
      </c>
      <c r="H37" s="74">
        <v>88</v>
      </c>
      <c r="I37" s="22">
        <v>5</v>
      </c>
      <c r="K37" s="40"/>
      <c r="L37" s="37"/>
    </row>
    <row r="38" spans="1:12" ht="12.95" customHeight="1" x14ac:dyDescent="0.2">
      <c r="A38" s="19"/>
      <c r="B38" s="20">
        <v>35</v>
      </c>
      <c r="C38" s="1">
        <v>0.2994</v>
      </c>
      <c r="D38" s="16">
        <v>42840</v>
      </c>
      <c r="E38" s="24">
        <v>4</v>
      </c>
      <c r="F38" s="59">
        <v>0.17810000000000001</v>
      </c>
      <c r="G38" s="22">
        <f t="shared" si="0"/>
        <v>67</v>
      </c>
      <c r="H38" s="74">
        <v>63</v>
      </c>
      <c r="I38" s="22">
        <v>4</v>
      </c>
      <c r="K38" s="40"/>
      <c r="L38" s="37"/>
    </row>
    <row r="39" spans="1:12" ht="12.95" customHeight="1" x14ac:dyDescent="0.2">
      <c r="A39" s="19"/>
      <c r="B39" s="20">
        <v>36</v>
      </c>
      <c r="C39" s="1">
        <v>0.3906</v>
      </c>
      <c r="D39" s="16">
        <v>42839</v>
      </c>
      <c r="E39" s="24">
        <v>3</v>
      </c>
      <c r="F39" s="59" t="s">
        <v>37</v>
      </c>
      <c r="G39" s="22">
        <f t="shared" si="0"/>
        <v>0</v>
      </c>
      <c r="H39" s="74">
        <v>0</v>
      </c>
      <c r="I39" s="22">
        <v>0</v>
      </c>
      <c r="K39" s="40"/>
      <c r="L39" s="37"/>
    </row>
    <row r="40" spans="1:12" ht="12.95" customHeight="1" x14ac:dyDescent="0.2">
      <c r="A40" s="19"/>
      <c r="B40" s="20">
        <v>37</v>
      </c>
      <c r="C40" s="1">
        <v>0.2276</v>
      </c>
      <c r="D40" s="16">
        <v>42840</v>
      </c>
      <c r="E40" s="24">
        <v>4</v>
      </c>
      <c r="F40" s="59">
        <v>0.1163</v>
      </c>
      <c r="G40" s="22">
        <f t="shared" si="0"/>
        <v>85</v>
      </c>
      <c r="H40" s="74">
        <v>82</v>
      </c>
      <c r="I40" s="22">
        <v>3</v>
      </c>
      <c r="K40" s="40"/>
      <c r="L40" s="37"/>
    </row>
    <row r="41" spans="1:12" ht="12.95" customHeight="1" x14ac:dyDescent="0.2">
      <c r="A41" s="19"/>
      <c r="B41" s="20">
        <v>38</v>
      </c>
      <c r="C41" s="1">
        <v>0.30730000000000002</v>
      </c>
      <c r="D41" s="16">
        <v>42839</v>
      </c>
      <c r="E41" s="24">
        <v>3</v>
      </c>
      <c r="F41" s="59">
        <v>0.17660000000000001</v>
      </c>
      <c r="G41" s="22">
        <f t="shared" si="0"/>
        <v>77</v>
      </c>
      <c r="H41" s="74">
        <v>62</v>
      </c>
      <c r="I41" s="22">
        <v>15</v>
      </c>
      <c r="K41" s="40"/>
      <c r="L41" s="37"/>
    </row>
    <row r="42" spans="1:12" ht="12.95" customHeight="1" x14ac:dyDescent="0.2">
      <c r="A42" s="25"/>
      <c r="B42" s="20">
        <v>39</v>
      </c>
      <c r="C42" s="26">
        <v>0.29249999999999998</v>
      </c>
      <c r="D42" s="16">
        <v>42840</v>
      </c>
      <c r="E42" s="24">
        <v>4</v>
      </c>
      <c r="F42" s="59">
        <v>0.1578</v>
      </c>
      <c r="G42" s="22">
        <f t="shared" si="0"/>
        <v>90</v>
      </c>
      <c r="H42" s="74">
        <v>21</v>
      </c>
      <c r="I42" s="22">
        <v>69</v>
      </c>
      <c r="K42" s="40"/>
      <c r="L42" s="37"/>
    </row>
    <row r="43" spans="1:12" ht="12.95" customHeight="1" x14ac:dyDescent="0.2">
      <c r="A43" s="25"/>
      <c r="B43" s="20">
        <v>40</v>
      </c>
      <c r="C43" s="26">
        <v>0.32450000000000001</v>
      </c>
      <c r="D43" s="16">
        <v>42840</v>
      </c>
      <c r="E43" s="24">
        <v>4</v>
      </c>
      <c r="F43" s="59">
        <v>0.1079</v>
      </c>
      <c r="G43" s="22">
        <f t="shared" si="0"/>
        <v>67</v>
      </c>
      <c r="H43" s="74">
        <v>63</v>
      </c>
      <c r="I43" s="22">
        <v>4</v>
      </c>
      <c r="K43" s="40"/>
      <c r="L43" s="37"/>
    </row>
    <row r="44" spans="1:12" ht="12.95" customHeight="1" x14ac:dyDescent="0.2">
      <c r="A44" s="25"/>
      <c r="B44" s="20">
        <v>41</v>
      </c>
      <c r="C44" s="26">
        <v>0.29609999999999997</v>
      </c>
      <c r="D44" s="16">
        <v>42839</v>
      </c>
      <c r="E44" s="24">
        <v>3</v>
      </c>
      <c r="F44" s="59">
        <v>0.1585</v>
      </c>
      <c r="G44" s="22">
        <f t="shared" si="0"/>
        <v>88</v>
      </c>
      <c r="H44" s="74">
        <v>81</v>
      </c>
      <c r="I44" s="22">
        <v>7</v>
      </c>
      <c r="K44" s="40"/>
      <c r="L44" s="37"/>
    </row>
    <row r="45" spans="1:12" ht="12.95" customHeight="1" x14ac:dyDescent="0.2">
      <c r="A45" s="25"/>
      <c r="B45" s="20">
        <v>42</v>
      </c>
      <c r="C45" s="26">
        <v>0.31759999999999999</v>
      </c>
      <c r="D45" s="16">
        <v>42839</v>
      </c>
      <c r="E45" s="24">
        <v>3</v>
      </c>
      <c r="F45" s="59">
        <v>0.1726</v>
      </c>
      <c r="G45" s="22">
        <f t="shared" si="0"/>
        <v>77</v>
      </c>
      <c r="H45" s="74">
        <v>74</v>
      </c>
      <c r="I45" s="22">
        <v>3</v>
      </c>
      <c r="K45" s="40"/>
      <c r="L45" s="37"/>
    </row>
    <row r="46" spans="1:12" ht="12.95" customHeight="1" x14ac:dyDescent="0.2">
      <c r="A46" s="25"/>
      <c r="B46" s="20">
        <v>43</v>
      </c>
      <c r="C46" s="26">
        <v>0.30430000000000001</v>
      </c>
      <c r="D46" s="16">
        <v>42839</v>
      </c>
      <c r="E46" s="24">
        <v>3</v>
      </c>
      <c r="F46" s="59">
        <v>0.15970000000000001</v>
      </c>
      <c r="G46" s="22">
        <f t="shared" si="0"/>
        <v>75</v>
      </c>
      <c r="H46" s="74">
        <v>70</v>
      </c>
      <c r="I46" s="22">
        <v>5</v>
      </c>
      <c r="K46" s="40"/>
      <c r="L46" s="37"/>
    </row>
    <row r="47" spans="1:12" ht="12.95" customHeight="1" x14ac:dyDescent="0.2">
      <c r="A47" s="25"/>
      <c r="B47" s="20">
        <v>44</v>
      </c>
      <c r="C47" s="26">
        <v>0.29260000000000003</v>
      </c>
      <c r="D47" s="16">
        <v>42840</v>
      </c>
      <c r="E47" s="24">
        <v>4</v>
      </c>
      <c r="F47" s="59">
        <v>0.15409999999999999</v>
      </c>
      <c r="G47" s="22">
        <f t="shared" si="0"/>
        <v>63</v>
      </c>
      <c r="H47" s="74">
        <v>48</v>
      </c>
      <c r="I47" s="22">
        <v>15</v>
      </c>
      <c r="K47" s="40"/>
      <c r="L47" s="37"/>
    </row>
    <row r="48" spans="1:12" ht="12.95" customHeight="1" x14ac:dyDescent="0.2">
      <c r="A48" s="25"/>
      <c r="B48" s="20">
        <v>45</v>
      </c>
      <c r="C48" s="26">
        <v>0.3004</v>
      </c>
      <c r="D48" s="16">
        <v>42840</v>
      </c>
      <c r="E48" s="24">
        <v>4</v>
      </c>
      <c r="F48" s="59">
        <v>0.18010000000000001</v>
      </c>
      <c r="G48" s="22">
        <f t="shared" si="0"/>
        <v>70</v>
      </c>
      <c r="H48" s="74">
        <v>68</v>
      </c>
      <c r="I48" s="22">
        <v>2</v>
      </c>
      <c r="K48" s="40"/>
      <c r="L48" s="37"/>
    </row>
    <row r="49" spans="1:12" ht="12.95" customHeight="1" x14ac:dyDescent="0.2">
      <c r="A49" s="25"/>
      <c r="B49" s="20">
        <v>46</v>
      </c>
      <c r="C49" s="26">
        <v>0.3256</v>
      </c>
      <c r="D49" s="16">
        <v>42840</v>
      </c>
      <c r="E49" s="24">
        <v>4</v>
      </c>
      <c r="F49" s="59">
        <v>0.1726</v>
      </c>
      <c r="G49" s="22">
        <f t="shared" si="0"/>
        <v>124</v>
      </c>
      <c r="H49" s="74">
        <v>122</v>
      </c>
      <c r="I49" s="22">
        <v>2</v>
      </c>
      <c r="K49" s="40"/>
      <c r="L49" s="37"/>
    </row>
    <row r="50" spans="1:12" ht="12.95" customHeight="1" x14ac:dyDescent="0.2">
      <c r="A50" s="25"/>
      <c r="B50" s="20">
        <v>47</v>
      </c>
      <c r="C50" s="26">
        <v>0.36070000000000002</v>
      </c>
      <c r="D50" s="16">
        <v>42839</v>
      </c>
      <c r="E50" s="24">
        <v>3</v>
      </c>
      <c r="F50" s="59">
        <v>0.2152</v>
      </c>
      <c r="G50" s="22">
        <f t="shared" si="0"/>
        <v>52</v>
      </c>
      <c r="H50" s="74">
        <v>51</v>
      </c>
      <c r="I50" s="22">
        <v>1</v>
      </c>
      <c r="K50" s="40"/>
      <c r="L50" s="37"/>
    </row>
    <row r="51" spans="1:12" ht="12.95" customHeight="1" x14ac:dyDescent="0.2">
      <c r="A51" s="25"/>
      <c r="B51" s="20">
        <v>48</v>
      </c>
      <c r="C51" s="26">
        <v>0.2455</v>
      </c>
      <c r="D51" s="16">
        <v>42840</v>
      </c>
      <c r="E51" s="24">
        <v>4</v>
      </c>
      <c r="F51" s="59">
        <v>0.12820000000000001</v>
      </c>
      <c r="G51" s="22">
        <f t="shared" si="0"/>
        <v>65</v>
      </c>
      <c r="H51" s="74">
        <v>52</v>
      </c>
      <c r="I51" s="22">
        <v>13</v>
      </c>
      <c r="K51" s="40"/>
      <c r="L51" s="37"/>
    </row>
    <row r="52" spans="1:12" ht="12.95" customHeight="1" x14ac:dyDescent="0.2">
      <c r="A52" s="25"/>
      <c r="B52" s="20">
        <v>49</v>
      </c>
      <c r="C52" s="26">
        <v>0.35980000000000001</v>
      </c>
      <c r="D52" s="16">
        <v>42839</v>
      </c>
      <c r="E52" s="24">
        <v>3</v>
      </c>
      <c r="F52" s="59">
        <v>0.19170000000000001</v>
      </c>
      <c r="G52" s="22">
        <f t="shared" si="0"/>
        <v>0</v>
      </c>
      <c r="H52" s="74"/>
      <c r="I52" s="22"/>
      <c r="K52" s="40"/>
      <c r="L52" s="37"/>
    </row>
    <row r="53" spans="1:12" ht="12.95" customHeight="1" x14ac:dyDescent="0.2">
      <c r="A53" s="25"/>
      <c r="B53" s="20">
        <v>50</v>
      </c>
      <c r="C53" s="47">
        <v>0.36530000000000001</v>
      </c>
      <c r="D53" s="16">
        <v>42839</v>
      </c>
      <c r="E53" s="24">
        <v>3</v>
      </c>
      <c r="F53" s="59">
        <v>0.2145</v>
      </c>
      <c r="G53" s="22">
        <f t="shared" si="0"/>
        <v>0</v>
      </c>
      <c r="H53" s="74"/>
      <c r="I53" s="22"/>
      <c r="K53" s="40"/>
      <c r="L53" s="37"/>
    </row>
    <row r="54" spans="1:12" ht="12.95" customHeight="1" x14ac:dyDescent="0.2">
      <c r="A54" s="19"/>
      <c r="B54" s="20">
        <v>51</v>
      </c>
      <c r="C54" s="49">
        <v>0.2863</v>
      </c>
      <c r="D54" s="16">
        <v>42839</v>
      </c>
      <c r="E54" s="21">
        <v>3</v>
      </c>
      <c r="F54" s="59">
        <v>0.1363</v>
      </c>
      <c r="G54" s="22">
        <f t="shared" si="0"/>
        <v>0</v>
      </c>
      <c r="H54" s="74"/>
      <c r="I54" s="22"/>
      <c r="K54" s="40"/>
      <c r="L54" s="37"/>
    </row>
    <row r="55" spans="1:12" ht="12.95" customHeight="1" x14ac:dyDescent="0.2">
      <c r="A55" s="19"/>
      <c r="B55" s="20">
        <v>52</v>
      </c>
      <c r="C55" s="48">
        <v>0.28520000000000001</v>
      </c>
      <c r="D55" s="16">
        <v>42840</v>
      </c>
      <c r="E55" s="21">
        <v>4</v>
      </c>
      <c r="F55" s="59">
        <v>0.1517</v>
      </c>
      <c r="G55" s="22">
        <f t="shared" si="0"/>
        <v>0</v>
      </c>
      <c r="H55" s="74"/>
      <c r="I55" s="22"/>
      <c r="K55" s="40"/>
      <c r="L55" s="37"/>
    </row>
    <row r="56" spans="1:12" ht="12.95" customHeight="1" x14ac:dyDescent="0.2">
      <c r="A56" s="19"/>
      <c r="B56" s="20">
        <v>53</v>
      </c>
      <c r="C56" s="1">
        <v>0.25650000000000001</v>
      </c>
      <c r="D56" s="16">
        <v>42839</v>
      </c>
      <c r="E56" s="21">
        <v>3</v>
      </c>
      <c r="F56" s="59">
        <v>0.1515</v>
      </c>
      <c r="G56" s="22">
        <f t="shared" si="0"/>
        <v>0</v>
      </c>
      <c r="H56" s="74"/>
      <c r="I56" s="22"/>
      <c r="K56" s="40"/>
      <c r="L56" s="37"/>
    </row>
    <row r="57" spans="1:12" ht="12.95" customHeight="1" x14ac:dyDescent="0.2">
      <c r="A57" s="19"/>
      <c r="B57" s="20">
        <v>54</v>
      </c>
      <c r="C57" s="1">
        <v>0.31380000000000002</v>
      </c>
      <c r="D57" s="16">
        <v>42840</v>
      </c>
      <c r="E57" s="21">
        <v>4</v>
      </c>
      <c r="F57" s="59">
        <v>0.1762</v>
      </c>
      <c r="G57" s="22">
        <f t="shared" si="0"/>
        <v>0</v>
      </c>
      <c r="H57" s="74"/>
      <c r="I57" s="22"/>
      <c r="K57" s="40"/>
      <c r="L57" s="37"/>
    </row>
    <row r="58" spans="1:12" ht="12.95" customHeight="1" x14ac:dyDescent="0.2">
      <c r="A58" s="19"/>
      <c r="B58" s="20">
        <v>55</v>
      </c>
      <c r="C58" s="1">
        <v>0.25619999999999998</v>
      </c>
      <c r="D58" s="16">
        <v>42841</v>
      </c>
      <c r="E58" s="21">
        <v>5</v>
      </c>
      <c r="F58" s="59">
        <v>0.13320000000000001</v>
      </c>
      <c r="G58" s="22">
        <f t="shared" si="0"/>
        <v>0</v>
      </c>
      <c r="H58" s="74"/>
      <c r="I58" s="22"/>
      <c r="K58" s="40"/>
      <c r="L58" s="37"/>
    </row>
    <row r="59" spans="1:12" ht="12.95" customHeight="1" x14ac:dyDescent="0.2">
      <c r="A59" s="19"/>
      <c r="B59" s="20">
        <v>56</v>
      </c>
      <c r="C59" s="1">
        <v>0.32479999999999998</v>
      </c>
      <c r="D59" s="16">
        <v>42839</v>
      </c>
      <c r="E59" s="21">
        <v>3</v>
      </c>
      <c r="F59" s="59">
        <v>0.18909999999999999</v>
      </c>
      <c r="G59" s="22">
        <f t="shared" si="0"/>
        <v>0</v>
      </c>
      <c r="H59" s="74"/>
      <c r="I59" s="22"/>
      <c r="K59" s="40"/>
      <c r="L59" s="37"/>
    </row>
    <row r="60" spans="1:12" ht="12.95" customHeight="1" x14ac:dyDescent="0.2">
      <c r="A60" s="19"/>
      <c r="B60" s="20">
        <v>57</v>
      </c>
      <c r="C60" s="1">
        <v>0.41170000000000001</v>
      </c>
      <c r="D60" s="16">
        <v>42839</v>
      </c>
      <c r="E60" s="21">
        <v>3</v>
      </c>
      <c r="F60" s="59">
        <v>0.20910000000000001</v>
      </c>
      <c r="G60" s="22">
        <f t="shared" si="0"/>
        <v>0</v>
      </c>
      <c r="H60" s="74"/>
      <c r="I60" s="22"/>
      <c r="K60" s="40"/>
      <c r="L60" s="37"/>
    </row>
    <row r="61" spans="1:12" ht="12.95" customHeight="1" x14ac:dyDescent="0.2">
      <c r="A61" s="19"/>
      <c r="B61" s="20">
        <v>58</v>
      </c>
      <c r="C61" s="1">
        <v>0.29559999999999997</v>
      </c>
      <c r="D61" s="16">
        <v>42840</v>
      </c>
      <c r="E61" s="21">
        <v>4</v>
      </c>
      <c r="F61" s="59">
        <v>0.17219999999999999</v>
      </c>
      <c r="G61" s="22">
        <f t="shared" si="0"/>
        <v>0</v>
      </c>
      <c r="H61" s="74"/>
      <c r="I61" s="22"/>
      <c r="K61" s="40"/>
      <c r="L61" s="37"/>
    </row>
    <row r="62" spans="1:12" ht="12.95" customHeight="1" x14ac:dyDescent="0.2">
      <c r="A62" s="19"/>
      <c r="B62" s="20">
        <v>59</v>
      </c>
      <c r="C62" s="1">
        <v>0.31440000000000001</v>
      </c>
      <c r="D62" s="16">
        <v>42839</v>
      </c>
      <c r="E62" s="21">
        <v>3</v>
      </c>
      <c r="F62" s="59">
        <v>0.159</v>
      </c>
      <c r="G62" s="22">
        <f t="shared" si="0"/>
        <v>0</v>
      </c>
      <c r="H62" s="74"/>
      <c r="I62" s="22"/>
      <c r="K62" s="40"/>
      <c r="L62" s="37"/>
    </row>
    <row r="63" spans="1:12" ht="12.95" customHeight="1" x14ac:dyDescent="0.2">
      <c r="A63" s="19"/>
      <c r="B63" s="20">
        <v>60</v>
      </c>
      <c r="C63" s="1">
        <v>0.33210000000000001</v>
      </c>
      <c r="D63" s="16">
        <v>42839</v>
      </c>
      <c r="E63" s="21">
        <v>3</v>
      </c>
      <c r="F63" s="59">
        <v>0.161</v>
      </c>
      <c r="G63" s="22">
        <f t="shared" si="0"/>
        <v>0</v>
      </c>
      <c r="H63" s="74"/>
      <c r="I63" s="22"/>
      <c r="K63" s="40"/>
      <c r="L63" s="37"/>
    </row>
    <row r="64" spans="1:12" ht="12.95" customHeight="1" x14ac:dyDescent="0.2">
      <c r="A64" s="19"/>
      <c r="B64" s="20">
        <v>61</v>
      </c>
      <c r="C64" s="1">
        <v>0.28070000000000001</v>
      </c>
      <c r="D64" s="16">
        <v>42840</v>
      </c>
      <c r="E64" s="21">
        <v>4</v>
      </c>
      <c r="F64" s="59">
        <v>0.15409999999999999</v>
      </c>
      <c r="G64" s="22">
        <f t="shared" si="0"/>
        <v>0</v>
      </c>
      <c r="H64" s="74"/>
      <c r="I64" s="22"/>
      <c r="K64" s="40"/>
      <c r="L64" s="37"/>
    </row>
    <row r="65" spans="1:12" ht="12.95" customHeight="1" x14ac:dyDescent="0.2">
      <c r="A65" s="19"/>
      <c r="B65" s="20">
        <v>62</v>
      </c>
      <c r="C65" s="1">
        <v>0.29070000000000001</v>
      </c>
      <c r="D65" s="16">
        <v>42839</v>
      </c>
      <c r="E65" s="21">
        <v>3</v>
      </c>
      <c r="F65" s="59">
        <v>0.1376</v>
      </c>
      <c r="G65" s="22">
        <f t="shared" si="0"/>
        <v>0</v>
      </c>
      <c r="H65" s="74"/>
      <c r="I65" s="22"/>
      <c r="K65" s="40"/>
      <c r="L65" s="37"/>
    </row>
    <row r="66" spans="1:12" ht="12.95" customHeight="1" x14ac:dyDescent="0.2">
      <c r="A66" s="19"/>
      <c r="B66" s="20">
        <v>63</v>
      </c>
      <c r="C66" s="1">
        <v>0.35049999999999998</v>
      </c>
      <c r="D66" s="16">
        <v>42839</v>
      </c>
      <c r="E66" s="21">
        <v>3</v>
      </c>
      <c r="F66" s="59">
        <v>0.1968</v>
      </c>
      <c r="G66" s="22">
        <f t="shared" si="0"/>
        <v>0</v>
      </c>
      <c r="H66" s="74"/>
      <c r="I66" s="22"/>
      <c r="K66" s="40"/>
      <c r="L66" s="37"/>
    </row>
    <row r="67" spans="1:12" ht="12.95" customHeight="1" x14ac:dyDescent="0.2">
      <c r="A67" s="19"/>
      <c r="B67" s="20">
        <v>64</v>
      </c>
      <c r="C67" s="1">
        <v>0.32640000000000002</v>
      </c>
      <c r="D67" s="16">
        <v>42839</v>
      </c>
      <c r="E67" s="21">
        <v>3</v>
      </c>
      <c r="F67" s="59">
        <v>0.17249999999999999</v>
      </c>
      <c r="G67" s="22">
        <f t="shared" si="0"/>
        <v>0</v>
      </c>
      <c r="H67" s="74"/>
      <c r="I67" s="22"/>
      <c r="K67" s="40"/>
      <c r="L67" s="37"/>
    </row>
    <row r="68" spans="1:12" ht="12.95" customHeight="1" x14ac:dyDescent="0.2">
      <c r="A68" s="19"/>
      <c r="B68" s="20">
        <v>65</v>
      </c>
      <c r="C68" s="1">
        <v>0.27629999999999999</v>
      </c>
      <c r="D68" s="16">
        <v>42840</v>
      </c>
      <c r="E68" s="21">
        <v>4</v>
      </c>
      <c r="F68" s="59">
        <v>0.15310000000000001</v>
      </c>
      <c r="G68" s="22">
        <f t="shared" si="0"/>
        <v>0</v>
      </c>
      <c r="H68" s="74"/>
      <c r="I68" s="22"/>
      <c r="K68" s="40"/>
      <c r="L68" s="37"/>
    </row>
    <row r="69" spans="1:12" ht="12.95" customHeight="1" x14ac:dyDescent="0.2">
      <c r="A69" s="19"/>
      <c r="B69" s="20">
        <v>66</v>
      </c>
      <c r="C69" s="1">
        <v>0.32440000000000002</v>
      </c>
      <c r="D69" s="16">
        <v>42839</v>
      </c>
      <c r="E69" s="21">
        <v>3</v>
      </c>
      <c r="F69" s="59">
        <v>0.1118</v>
      </c>
      <c r="G69" s="22">
        <f t="shared" si="0"/>
        <v>0</v>
      </c>
      <c r="H69" s="74"/>
      <c r="I69" s="22"/>
      <c r="K69" s="40"/>
      <c r="L69" s="37"/>
    </row>
    <row r="70" spans="1:12" ht="12.95" customHeight="1" x14ac:dyDescent="0.2">
      <c r="A70" s="19"/>
      <c r="B70" s="20">
        <v>67</v>
      </c>
      <c r="C70" s="1">
        <v>0.3286</v>
      </c>
      <c r="D70" s="16">
        <v>42840</v>
      </c>
      <c r="E70" s="21">
        <v>4</v>
      </c>
      <c r="F70" s="59">
        <v>0.1661</v>
      </c>
      <c r="G70" s="22">
        <f t="shared" ref="G70:G133" si="1">H70+I70</f>
        <v>0</v>
      </c>
      <c r="H70" s="74"/>
      <c r="I70" s="22"/>
      <c r="K70" s="40"/>
      <c r="L70" s="37"/>
    </row>
    <row r="71" spans="1:12" ht="12.95" customHeight="1" x14ac:dyDescent="0.2">
      <c r="A71" s="19"/>
      <c r="B71" s="20">
        <v>68</v>
      </c>
      <c r="C71" s="1">
        <v>0.31900000000000001</v>
      </c>
      <c r="D71" s="16">
        <v>42839</v>
      </c>
      <c r="E71" s="21">
        <v>3</v>
      </c>
      <c r="F71" s="59">
        <v>0.1807</v>
      </c>
      <c r="G71" s="22">
        <f t="shared" si="1"/>
        <v>0</v>
      </c>
      <c r="H71" s="74"/>
      <c r="I71" s="22"/>
      <c r="K71" s="40"/>
      <c r="L71" s="37"/>
    </row>
    <row r="72" spans="1:12" ht="12.95" customHeight="1" x14ac:dyDescent="0.2">
      <c r="A72" s="19"/>
      <c r="B72" s="20">
        <v>69</v>
      </c>
      <c r="C72" s="1">
        <v>0.27989999999999998</v>
      </c>
      <c r="D72" s="16">
        <v>42840</v>
      </c>
      <c r="E72" s="21">
        <v>4</v>
      </c>
      <c r="F72" s="59">
        <v>0.1666</v>
      </c>
      <c r="G72" s="22">
        <f t="shared" si="1"/>
        <v>0</v>
      </c>
      <c r="H72" s="74"/>
      <c r="I72" s="22"/>
      <c r="K72" s="40"/>
      <c r="L72" s="37"/>
    </row>
    <row r="73" spans="1:12" ht="12.95" customHeight="1" x14ac:dyDescent="0.2">
      <c r="A73" s="19"/>
      <c r="B73" s="20">
        <v>70</v>
      </c>
      <c r="C73" s="1">
        <v>0.28789999999999999</v>
      </c>
      <c r="D73" s="16">
        <v>42839</v>
      </c>
      <c r="E73" s="21">
        <v>3</v>
      </c>
      <c r="F73" s="59">
        <v>0.16839999999999999</v>
      </c>
      <c r="G73" s="22">
        <f t="shared" si="1"/>
        <v>0</v>
      </c>
      <c r="H73" s="74"/>
      <c r="I73" s="22"/>
      <c r="K73" s="40"/>
      <c r="L73" s="37"/>
    </row>
    <row r="74" spans="1:12" ht="12.95" customHeight="1" x14ac:dyDescent="0.2">
      <c r="A74" s="19"/>
      <c r="B74" s="20">
        <v>71</v>
      </c>
      <c r="C74" s="1">
        <v>0.23649999999999999</v>
      </c>
      <c r="D74" s="16">
        <v>42840</v>
      </c>
      <c r="E74" s="21">
        <v>4</v>
      </c>
      <c r="F74" s="59">
        <v>0.1193</v>
      </c>
      <c r="G74" s="22">
        <f t="shared" si="1"/>
        <v>0</v>
      </c>
      <c r="H74" s="74"/>
      <c r="I74" s="22"/>
      <c r="K74" s="40"/>
      <c r="L74" s="37"/>
    </row>
    <row r="75" spans="1:12" ht="12.95" customHeight="1" x14ac:dyDescent="0.2">
      <c r="A75" s="19"/>
      <c r="B75" s="20">
        <v>72</v>
      </c>
      <c r="C75" s="1">
        <v>0.2671</v>
      </c>
      <c r="D75" s="16">
        <v>42840</v>
      </c>
      <c r="E75" s="21">
        <v>4</v>
      </c>
      <c r="F75" s="59">
        <v>0.14729999999999999</v>
      </c>
      <c r="G75" s="22">
        <f t="shared" si="1"/>
        <v>0</v>
      </c>
      <c r="H75" s="74"/>
      <c r="I75" s="22"/>
      <c r="K75" s="40"/>
      <c r="L75" s="37"/>
    </row>
    <row r="76" spans="1:12" ht="12.95" customHeight="1" x14ac:dyDescent="0.2">
      <c r="A76" s="19">
        <v>42837</v>
      </c>
      <c r="B76" s="20">
        <v>73</v>
      </c>
      <c r="C76" s="1">
        <v>0.33839999999999998</v>
      </c>
      <c r="D76" s="16">
        <v>42840</v>
      </c>
      <c r="E76" s="21">
        <v>3</v>
      </c>
      <c r="F76" s="59">
        <v>0.18759999999999999</v>
      </c>
      <c r="G76" s="22">
        <f t="shared" si="1"/>
        <v>68</v>
      </c>
      <c r="H76" s="74">
        <v>65</v>
      </c>
      <c r="I76" s="22">
        <v>3</v>
      </c>
      <c r="K76" s="40"/>
      <c r="L76" s="37"/>
    </row>
    <row r="77" spans="1:12" ht="12.95" customHeight="1" x14ac:dyDescent="0.2">
      <c r="A77" s="19"/>
      <c r="B77" s="20">
        <v>74</v>
      </c>
      <c r="C77" s="1">
        <v>0.24829999999999999</v>
      </c>
      <c r="D77" s="16">
        <v>42841</v>
      </c>
      <c r="E77" s="21">
        <v>4</v>
      </c>
      <c r="F77" s="59">
        <v>0.1333</v>
      </c>
      <c r="G77" s="22">
        <f t="shared" si="1"/>
        <v>62</v>
      </c>
      <c r="H77" s="74">
        <v>58</v>
      </c>
      <c r="I77" s="22">
        <v>4</v>
      </c>
      <c r="K77" s="40"/>
      <c r="L77" s="37"/>
    </row>
    <row r="78" spans="1:12" ht="12.95" customHeight="1" x14ac:dyDescent="0.2">
      <c r="A78" s="19"/>
      <c r="B78" s="20">
        <v>75</v>
      </c>
      <c r="C78" s="1">
        <v>0.29770000000000002</v>
      </c>
      <c r="D78" s="16">
        <v>42840</v>
      </c>
      <c r="E78" s="21">
        <v>3</v>
      </c>
      <c r="F78" s="59">
        <v>0.158</v>
      </c>
      <c r="G78" s="22">
        <f t="shared" si="1"/>
        <v>55</v>
      </c>
      <c r="H78" s="74">
        <v>51</v>
      </c>
      <c r="I78" s="22">
        <v>4</v>
      </c>
      <c r="K78" s="40"/>
      <c r="L78" s="37"/>
    </row>
    <row r="79" spans="1:12" ht="12.95" customHeight="1" x14ac:dyDescent="0.2">
      <c r="A79" s="19"/>
      <c r="B79" s="20">
        <v>76</v>
      </c>
      <c r="C79" s="1">
        <v>0.24399999999999999</v>
      </c>
      <c r="D79" s="16">
        <v>42840</v>
      </c>
      <c r="E79" s="24">
        <v>3</v>
      </c>
      <c r="F79" s="59">
        <v>8.48E-2</v>
      </c>
      <c r="G79" s="22">
        <f t="shared" si="1"/>
        <v>94</v>
      </c>
      <c r="H79" s="74">
        <v>10</v>
      </c>
      <c r="I79" s="22">
        <v>84</v>
      </c>
      <c r="K79" s="40"/>
      <c r="L79" s="37"/>
    </row>
    <row r="80" spans="1:12" ht="12.95" customHeight="1" x14ac:dyDescent="0.2">
      <c r="A80" s="19"/>
      <c r="B80" s="20">
        <v>77</v>
      </c>
      <c r="C80" s="1">
        <v>0.31369999999999998</v>
      </c>
      <c r="D80" s="16">
        <v>42841</v>
      </c>
      <c r="E80" s="24">
        <v>4</v>
      </c>
      <c r="F80" s="59">
        <v>0.1555</v>
      </c>
      <c r="G80" s="22">
        <f t="shared" si="1"/>
        <v>66</v>
      </c>
      <c r="H80" s="74">
        <v>41</v>
      </c>
      <c r="I80" s="22">
        <v>25</v>
      </c>
      <c r="K80" s="40"/>
      <c r="L80" s="37"/>
    </row>
    <row r="81" spans="1:12" ht="12.95" customHeight="1" x14ac:dyDescent="0.2">
      <c r="A81" s="19"/>
      <c r="B81" s="20">
        <v>78</v>
      </c>
      <c r="C81" s="1">
        <v>0.35849999999999999</v>
      </c>
      <c r="D81" s="16">
        <v>42840</v>
      </c>
      <c r="E81" s="24">
        <v>3</v>
      </c>
      <c r="F81" s="59">
        <v>0.19839999999999999</v>
      </c>
      <c r="G81" s="22">
        <f t="shared" si="1"/>
        <v>69</v>
      </c>
      <c r="H81" s="74">
        <v>66</v>
      </c>
      <c r="I81" s="22">
        <v>3</v>
      </c>
      <c r="K81" s="40"/>
      <c r="L81" s="37"/>
    </row>
    <row r="82" spans="1:12" ht="12.95" customHeight="1" x14ac:dyDescent="0.2">
      <c r="A82" s="19"/>
      <c r="B82" s="20">
        <v>79</v>
      </c>
      <c r="C82" s="1">
        <v>0.35389999999999999</v>
      </c>
      <c r="D82" s="16">
        <v>42840</v>
      </c>
      <c r="E82" s="24">
        <v>3</v>
      </c>
      <c r="F82" s="59">
        <v>0.20130000000000001</v>
      </c>
      <c r="G82" s="22">
        <f t="shared" si="1"/>
        <v>75</v>
      </c>
      <c r="H82" s="74">
        <v>42</v>
      </c>
      <c r="I82" s="22">
        <v>33</v>
      </c>
      <c r="K82" s="40"/>
      <c r="L82" s="37"/>
    </row>
    <row r="83" spans="1:12" ht="12.95" customHeight="1" x14ac:dyDescent="0.2">
      <c r="A83" s="19"/>
      <c r="B83" s="20">
        <v>80</v>
      </c>
      <c r="C83" s="1">
        <v>0.3301</v>
      </c>
      <c r="D83" s="16">
        <v>42840</v>
      </c>
      <c r="E83" s="24">
        <v>3</v>
      </c>
      <c r="F83" s="59">
        <v>0.1923</v>
      </c>
      <c r="G83" s="22">
        <f t="shared" si="1"/>
        <v>56</v>
      </c>
      <c r="H83" s="74">
        <v>53</v>
      </c>
      <c r="I83" s="22">
        <v>3</v>
      </c>
      <c r="K83" s="40"/>
      <c r="L83" s="37"/>
    </row>
    <row r="84" spans="1:12" ht="12.95" customHeight="1" x14ac:dyDescent="0.2">
      <c r="A84" s="19"/>
      <c r="B84" s="20">
        <v>81</v>
      </c>
      <c r="C84" s="1">
        <v>0.3805</v>
      </c>
      <c r="D84" s="16">
        <v>42839</v>
      </c>
      <c r="E84" s="24">
        <v>2</v>
      </c>
      <c r="F84" s="59">
        <v>0.21859999999999999</v>
      </c>
      <c r="G84" s="22">
        <f t="shared" si="1"/>
        <v>62</v>
      </c>
      <c r="H84" s="74">
        <v>59</v>
      </c>
      <c r="I84" s="22">
        <v>3</v>
      </c>
      <c r="K84" s="40"/>
      <c r="L84" s="37"/>
    </row>
    <row r="85" spans="1:12" ht="12.95" customHeight="1" x14ac:dyDescent="0.2">
      <c r="A85" s="19"/>
      <c r="B85" s="20">
        <v>82</v>
      </c>
      <c r="C85" s="1">
        <v>0.33510000000000001</v>
      </c>
      <c r="D85" s="16">
        <v>42840</v>
      </c>
      <c r="E85" s="24">
        <v>3</v>
      </c>
      <c r="F85" s="59">
        <v>0.16650000000000001</v>
      </c>
      <c r="G85" s="22">
        <f t="shared" si="1"/>
        <v>74</v>
      </c>
      <c r="H85" s="74">
        <v>70</v>
      </c>
      <c r="I85" s="22">
        <v>4</v>
      </c>
      <c r="K85" s="40"/>
      <c r="L85" s="37"/>
    </row>
    <row r="86" spans="1:12" ht="12.95" customHeight="1" x14ac:dyDescent="0.2">
      <c r="A86" s="19"/>
      <c r="B86" s="20">
        <v>83</v>
      </c>
      <c r="C86" s="1">
        <v>0.31430000000000002</v>
      </c>
      <c r="D86" s="16">
        <v>42841</v>
      </c>
      <c r="E86" s="24">
        <v>4</v>
      </c>
      <c r="F86" s="59">
        <v>0.15329999999999999</v>
      </c>
      <c r="G86" s="22">
        <f t="shared" si="1"/>
        <v>74</v>
      </c>
      <c r="H86" s="74">
        <v>69</v>
      </c>
      <c r="I86" s="22">
        <v>5</v>
      </c>
      <c r="K86" s="40"/>
      <c r="L86" s="37"/>
    </row>
    <row r="87" spans="1:12" ht="12.95" customHeight="1" x14ac:dyDescent="0.2">
      <c r="A87" s="19"/>
      <c r="B87" s="20">
        <v>84</v>
      </c>
      <c r="C87" s="1">
        <v>0.39679999999999999</v>
      </c>
      <c r="D87" s="16">
        <v>42840</v>
      </c>
      <c r="E87" s="24">
        <v>3</v>
      </c>
      <c r="F87" s="59">
        <v>0.1724</v>
      </c>
      <c r="G87" s="22">
        <f t="shared" si="1"/>
        <v>86</v>
      </c>
      <c r="H87" s="74">
        <v>15</v>
      </c>
      <c r="I87" s="22">
        <v>71</v>
      </c>
      <c r="K87" s="40"/>
      <c r="L87" s="37"/>
    </row>
    <row r="88" spans="1:12" ht="12.95" customHeight="1" x14ac:dyDescent="0.2">
      <c r="A88" s="19"/>
      <c r="B88" s="20">
        <v>85</v>
      </c>
      <c r="C88" s="1">
        <v>0.28060000000000002</v>
      </c>
      <c r="D88" s="16">
        <v>42839</v>
      </c>
      <c r="E88" s="24">
        <v>2</v>
      </c>
      <c r="F88" s="59">
        <v>0.1648</v>
      </c>
      <c r="G88" s="22">
        <f t="shared" si="1"/>
        <v>74</v>
      </c>
      <c r="H88" s="74">
        <v>69</v>
      </c>
      <c r="I88" s="22">
        <v>5</v>
      </c>
      <c r="K88" s="40"/>
      <c r="L88" s="37"/>
    </row>
    <row r="89" spans="1:12" ht="12.95" customHeight="1" x14ac:dyDescent="0.2">
      <c r="A89" s="19"/>
      <c r="B89" s="20">
        <v>86</v>
      </c>
      <c r="C89" s="1">
        <v>0.3357</v>
      </c>
      <c r="D89" s="16">
        <v>42839</v>
      </c>
      <c r="E89" s="24">
        <v>2</v>
      </c>
      <c r="F89" s="59">
        <v>0.1414</v>
      </c>
      <c r="G89" s="22">
        <f t="shared" si="1"/>
        <v>87</v>
      </c>
      <c r="H89" s="74">
        <v>18</v>
      </c>
      <c r="I89" s="22">
        <v>69</v>
      </c>
      <c r="K89" s="40"/>
      <c r="L89" s="37"/>
    </row>
    <row r="90" spans="1:12" ht="12.95" customHeight="1" x14ac:dyDescent="0.2">
      <c r="A90" s="19"/>
      <c r="B90" s="20">
        <v>87</v>
      </c>
      <c r="C90" s="1">
        <v>0.32529999999999998</v>
      </c>
      <c r="D90" s="16">
        <v>42839</v>
      </c>
      <c r="E90" s="24">
        <v>2</v>
      </c>
      <c r="F90" s="59">
        <v>0.185</v>
      </c>
      <c r="G90" s="22">
        <f t="shared" si="1"/>
        <v>92</v>
      </c>
      <c r="H90" s="74">
        <v>84</v>
      </c>
      <c r="I90" s="22">
        <v>8</v>
      </c>
      <c r="K90" s="40"/>
      <c r="L90" s="37"/>
    </row>
    <row r="91" spans="1:12" ht="12.95" customHeight="1" x14ac:dyDescent="0.2">
      <c r="A91" s="19"/>
      <c r="B91" s="20">
        <v>88</v>
      </c>
      <c r="C91" s="1">
        <v>0.33710000000000001</v>
      </c>
      <c r="D91" s="16">
        <v>42840</v>
      </c>
      <c r="E91" s="24">
        <v>3</v>
      </c>
      <c r="F91" s="59">
        <v>0.20849999999999999</v>
      </c>
      <c r="G91" s="22">
        <f t="shared" si="1"/>
        <v>61</v>
      </c>
      <c r="H91" s="74">
        <v>54</v>
      </c>
      <c r="I91" s="22">
        <v>7</v>
      </c>
      <c r="K91" s="40"/>
      <c r="L91" s="37"/>
    </row>
    <row r="92" spans="1:12" ht="12.95" customHeight="1" x14ac:dyDescent="0.2">
      <c r="A92" s="19"/>
      <c r="B92" s="20">
        <v>89</v>
      </c>
      <c r="C92" s="1">
        <v>0.31440000000000001</v>
      </c>
      <c r="D92" s="16">
        <v>42839</v>
      </c>
      <c r="E92" s="24">
        <v>2</v>
      </c>
      <c r="F92" s="59">
        <v>0.15939999999999999</v>
      </c>
      <c r="G92" s="22">
        <f t="shared" si="1"/>
        <v>89</v>
      </c>
      <c r="H92" s="74">
        <v>78</v>
      </c>
      <c r="I92" s="22">
        <v>11</v>
      </c>
      <c r="K92" s="40"/>
      <c r="L92" s="37"/>
    </row>
    <row r="93" spans="1:12" ht="12.95" customHeight="1" x14ac:dyDescent="0.2">
      <c r="A93" s="19"/>
      <c r="B93" s="20">
        <v>90</v>
      </c>
      <c r="C93" s="1">
        <v>0.30869999999999997</v>
      </c>
      <c r="D93" s="16">
        <v>42840</v>
      </c>
      <c r="E93" s="24">
        <v>3</v>
      </c>
      <c r="F93" s="59">
        <v>0.1736</v>
      </c>
      <c r="G93" s="22">
        <f t="shared" si="1"/>
        <v>93</v>
      </c>
      <c r="H93" s="74">
        <v>53</v>
      </c>
      <c r="I93" s="22">
        <v>40</v>
      </c>
      <c r="K93" s="40"/>
      <c r="L93" s="37"/>
    </row>
    <row r="94" spans="1:12" ht="12.95" customHeight="1" x14ac:dyDescent="0.2">
      <c r="A94" s="19"/>
      <c r="B94" s="20">
        <v>91</v>
      </c>
      <c r="C94" s="1">
        <v>0.34849999999999998</v>
      </c>
      <c r="D94" s="16">
        <v>42841</v>
      </c>
      <c r="E94" s="24">
        <v>4</v>
      </c>
      <c r="F94" s="59">
        <v>0.2041</v>
      </c>
      <c r="G94" s="22">
        <f t="shared" si="1"/>
        <v>79</v>
      </c>
      <c r="H94" s="74">
        <v>75</v>
      </c>
      <c r="I94" s="22">
        <v>4</v>
      </c>
      <c r="K94" s="40"/>
      <c r="L94" s="37"/>
    </row>
    <row r="95" spans="1:12" ht="12.95" customHeight="1" x14ac:dyDescent="0.2">
      <c r="A95" s="19"/>
      <c r="B95" s="20">
        <v>92</v>
      </c>
      <c r="C95" s="1">
        <v>0.33829999999999999</v>
      </c>
      <c r="D95" s="16">
        <v>42840</v>
      </c>
      <c r="E95" s="24">
        <v>3</v>
      </c>
      <c r="F95" s="59">
        <v>0.20330000000000001</v>
      </c>
      <c r="G95" s="22">
        <f t="shared" si="1"/>
        <v>73</v>
      </c>
      <c r="H95" s="74">
        <v>46</v>
      </c>
      <c r="I95" s="22">
        <v>27</v>
      </c>
      <c r="K95" s="40"/>
      <c r="L95" s="37"/>
    </row>
    <row r="96" spans="1:12" ht="12.95" customHeight="1" x14ac:dyDescent="0.2">
      <c r="A96" s="19"/>
      <c r="B96" s="20">
        <v>93</v>
      </c>
      <c r="C96" s="1">
        <v>0.32479999999999998</v>
      </c>
      <c r="D96" s="16">
        <v>42839</v>
      </c>
      <c r="E96" s="24">
        <v>2</v>
      </c>
      <c r="F96" s="59">
        <v>0.17299999999999999</v>
      </c>
      <c r="G96" s="22">
        <f t="shared" si="1"/>
        <v>129</v>
      </c>
      <c r="H96" s="74">
        <v>102</v>
      </c>
      <c r="I96" s="22">
        <v>27</v>
      </c>
      <c r="K96" s="40"/>
      <c r="L96" s="37"/>
    </row>
    <row r="97" spans="1:12" ht="12.95" customHeight="1" x14ac:dyDescent="0.2">
      <c r="A97" s="19"/>
      <c r="B97" s="20">
        <v>94</v>
      </c>
      <c r="C97" s="1">
        <v>0.31119999999999998</v>
      </c>
      <c r="D97" s="16">
        <v>42840</v>
      </c>
      <c r="E97" s="24">
        <v>3</v>
      </c>
      <c r="F97" s="59">
        <v>0.19189999999999999</v>
      </c>
      <c r="G97" s="22">
        <f t="shared" si="1"/>
        <v>67</v>
      </c>
      <c r="H97" s="74">
        <v>57</v>
      </c>
      <c r="I97" s="22">
        <v>10</v>
      </c>
      <c r="K97" s="40"/>
      <c r="L97" s="37"/>
    </row>
    <row r="98" spans="1:12" ht="12.95" customHeight="1" x14ac:dyDescent="0.2">
      <c r="A98" s="19"/>
      <c r="B98" s="20">
        <v>95</v>
      </c>
      <c r="C98" s="1">
        <v>0.31730000000000003</v>
      </c>
      <c r="D98" s="16">
        <v>42840</v>
      </c>
      <c r="E98" s="24">
        <v>3</v>
      </c>
      <c r="F98" s="59">
        <v>0.17610000000000001</v>
      </c>
      <c r="G98" s="22">
        <f t="shared" si="1"/>
        <v>65</v>
      </c>
      <c r="H98" s="74">
        <v>62</v>
      </c>
      <c r="I98" s="22">
        <v>3</v>
      </c>
      <c r="K98" s="40"/>
      <c r="L98" s="37"/>
    </row>
    <row r="99" spans="1:12" ht="12.95" customHeight="1" x14ac:dyDescent="0.2">
      <c r="A99" s="19"/>
      <c r="B99" s="20">
        <v>96</v>
      </c>
      <c r="C99" s="1">
        <v>0.27789999999999998</v>
      </c>
      <c r="D99" s="16">
        <v>42839</v>
      </c>
      <c r="E99" s="24">
        <v>2</v>
      </c>
      <c r="F99" s="59">
        <v>0.15909999999999999</v>
      </c>
      <c r="G99" s="22">
        <f t="shared" si="1"/>
        <v>76</v>
      </c>
      <c r="H99" s="74">
        <v>62</v>
      </c>
      <c r="I99" s="22">
        <v>14</v>
      </c>
      <c r="K99" s="40"/>
      <c r="L99" s="37"/>
    </row>
    <row r="100" spans="1:12" ht="12.95" customHeight="1" x14ac:dyDescent="0.2">
      <c r="A100" s="19"/>
      <c r="B100" s="20">
        <v>97</v>
      </c>
      <c r="C100" s="1">
        <v>0.33760000000000001</v>
      </c>
      <c r="D100" s="16">
        <v>42839</v>
      </c>
      <c r="E100" s="24">
        <v>2</v>
      </c>
      <c r="F100" s="59">
        <v>0.1089</v>
      </c>
      <c r="G100" s="22">
        <f t="shared" si="1"/>
        <v>79</v>
      </c>
      <c r="H100" s="74">
        <v>69</v>
      </c>
      <c r="I100" s="22">
        <v>10</v>
      </c>
      <c r="K100" s="40"/>
      <c r="L100" s="37"/>
    </row>
    <row r="101" spans="1:12" ht="12.95" customHeight="1" x14ac:dyDescent="0.2">
      <c r="A101" s="19"/>
      <c r="B101" s="20">
        <v>98</v>
      </c>
      <c r="C101" s="1">
        <v>0.25659999999999999</v>
      </c>
      <c r="D101" s="16">
        <v>42840</v>
      </c>
      <c r="E101" s="24">
        <v>3</v>
      </c>
      <c r="F101" s="59">
        <v>0.1368</v>
      </c>
      <c r="G101" s="22">
        <f t="shared" si="1"/>
        <v>78</v>
      </c>
      <c r="H101" s="74">
        <v>68</v>
      </c>
      <c r="I101" s="22">
        <v>10</v>
      </c>
      <c r="K101" s="40"/>
      <c r="L101" s="37"/>
    </row>
    <row r="102" spans="1:12" ht="12.95" customHeight="1" x14ac:dyDescent="0.2">
      <c r="A102" s="19"/>
      <c r="B102" s="20">
        <v>99</v>
      </c>
      <c r="C102" s="1">
        <v>0.34129999999999999</v>
      </c>
      <c r="D102" s="23" t="s">
        <v>37</v>
      </c>
      <c r="E102" s="24"/>
      <c r="F102" s="59"/>
      <c r="G102" s="22">
        <f t="shared" si="1"/>
        <v>0</v>
      </c>
      <c r="H102" s="75">
        <v>0</v>
      </c>
      <c r="I102" s="76">
        <v>0</v>
      </c>
      <c r="K102" s="40"/>
      <c r="L102" s="37"/>
    </row>
    <row r="103" spans="1:12" ht="12.95" customHeight="1" x14ac:dyDescent="0.2">
      <c r="A103" s="19"/>
      <c r="B103" s="20">
        <v>100</v>
      </c>
      <c r="C103" s="1">
        <v>0.40100000000000002</v>
      </c>
      <c r="D103" s="16">
        <v>42840</v>
      </c>
      <c r="E103" s="24">
        <v>3</v>
      </c>
      <c r="F103" s="59">
        <v>0.2394</v>
      </c>
      <c r="G103" s="22">
        <f t="shared" si="1"/>
        <v>66</v>
      </c>
      <c r="H103" s="74">
        <v>62</v>
      </c>
      <c r="I103" s="22">
        <v>4</v>
      </c>
      <c r="K103" s="40"/>
      <c r="L103" s="37"/>
    </row>
    <row r="104" spans="1:12" ht="12.95" customHeight="1" x14ac:dyDescent="0.2">
      <c r="A104" s="19"/>
      <c r="B104" s="20">
        <v>101</v>
      </c>
      <c r="C104" s="1">
        <v>0.2949</v>
      </c>
      <c r="D104" s="16">
        <v>42840</v>
      </c>
      <c r="E104" s="21">
        <v>3</v>
      </c>
      <c r="F104" s="59">
        <v>0.1658</v>
      </c>
      <c r="G104" s="22">
        <f t="shared" si="1"/>
        <v>66</v>
      </c>
      <c r="H104" s="74">
        <v>66</v>
      </c>
      <c r="I104" s="22">
        <v>0</v>
      </c>
      <c r="K104" s="40"/>
      <c r="L104" s="37"/>
    </row>
    <row r="105" spans="1:12" ht="12.95" customHeight="1" x14ac:dyDescent="0.2">
      <c r="A105" s="19"/>
      <c r="B105" s="20">
        <v>102</v>
      </c>
      <c r="C105" s="1">
        <v>0.35139999999999999</v>
      </c>
      <c r="D105" s="16">
        <v>42842</v>
      </c>
      <c r="E105" s="21">
        <v>5</v>
      </c>
      <c r="F105" s="59">
        <v>0.1512</v>
      </c>
      <c r="G105" s="22">
        <f t="shared" si="1"/>
        <v>71</v>
      </c>
      <c r="H105" s="74">
        <v>37</v>
      </c>
      <c r="I105" s="22">
        <v>34</v>
      </c>
      <c r="K105" s="40"/>
      <c r="L105" s="37"/>
    </row>
    <row r="106" spans="1:12" ht="12.95" customHeight="1" x14ac:dyDescent="0.2">
      <c r="A106" s="19"/>
      <c r="B106" s="20">
        <v>103</v>
      </c>
      <c r="C106" s="1">
        <v>0.2596</v>
      </c>
      <c r="D106" s="16">
        <v>42840</v>
      </c>
      <c r="E106" s="21">
        <v>3</v>
      </c>
      <c r="F106" s="59">
        <v>0.14369999999999999</v>
      </c>
      <c r="G106" s="22">
        <f t="shared" si="1"/>
        <v>63</v>
      </c>
      <c r="H106" s="74">
        <v>59</v>
      </c>
      <c r="I106" s="22">
        <v>4</v>
      </c>
      <c r="K106" s="40"/>
      <c r="L106" s="37"/>
    </row>
    <row r="107" spans="1:12" ht="12.95" customHeight="1" x14ac:dyDescent="0.2">
      <c r="A107" s="19"/>
      <c r="B107" s="20">
        <v>104</v>
      </c>
      <c r="C107" s="1">
        <v>0.33429999999999999</v>
      </c>
      <c r="D107" s="16">
        <v>42840</v>
      </c>
      <c r="E107" s="21">
        <v>3</v>
      </c>
      <c r="F107" s="59">
        <v>0.1918</v>
      </c>
      <c r="G107" s="22">
        <f t="shared" si="1"/>
        <v>67</v>
      </c>
      <c r="H107" s="74">
        <v>37</v>
      </c>
      <c r="I107" s="22">
        <v>30</v>
      </c>
      <c r="K107" s="40"/>
      <c r="L107" s="37"/>
    </row>
    <row r="108" spans="1:12" ht="12.95" customHeight="1" x14ac:dyDescent="0.2">
      <c r="A108" s="19"/>
      <c r="B108" s="20">
        <v>105</v>
      </c>
      <c r="C108" s="1">
        <v>0.41</v>
      </c>
      <c r="D108" s="16">
        <v>42840</v>
      </c>
      <c r="E108" s="21">
        <v>3</v>
      </c>
      <c r="F108" s="59">
        <v>0.23080000000000001</v>
      </c>
      <c r="G108" s="22">
        <f t="shared" si="1"/>
        <v>89</v>
      </c>
      <c r="H108" s="74">
        <v>77</v>
      </c>
      <c r="I108" s="22">
        <v>12</v>
      </c>
      <c r="K108" s="40"/>
      <c r="L108" s="37"/>
    </row>
    <row r="109" spans="1:12" ht="12.95" customHeight="1" x14ac:dyDescent="0.2">
      <c r="A109" s="19"/>
      <c r="B109" s="20">
        <v>106</v>
      </c>
      <c r="C109" s="1">
        <v>0.33200000000000002</v>
      </c>
      <c r="D109" s="16">
        <v>42841</v>
      </c>
      <c r="E109" s="21">
        <v>4</v>
      </c>
      <c r="F109" s="59">
        <v>0.16689999999999999</v>
      </c>
      <c r="G109" s="22">
        <f t="shared" si="1"/>
        <v>92</v>
      </c>
      <c r="H109" s="74">
        <v>65</v>
      </c>
      <c r="I109" s="22">
        <v>27</v>
      </c>
      <c r="K109" s="40"/>
      <c r="L109" s="37"/>
    </row>
    <row r="110" spans="1:12" ht="12.95" customHeight="1" x14ac:dyDescent="0.2">
      <c r="A110" s="19"/>
      <c r="B110" s="20">
        <v>107</v>
      </c>
      <c r="C110" s="1">
        <v>0.4612</v>
      </c>
      <c r="D110" s="16">
        <v>42841</v>
      </c>
      <c r="E110" s="21">
        <v>4</v>
      </c>
      <c r="F110" s="59">
        <v>0.22620000000000001</v>
      </c>
      <c r="G110" s="22">
        <f t="shared" si="1"/>
        <v>70</v>
      </c>
      <c r="H110" s="74">
        <v>48</v>
      </c>
      <c r="I110" s="22">
        <v>22</v>
      </c>
      <c r="K110" s="40"/>
      <c r="L110" s="37"/>
    </row>
    <row r="111" spans="1:12" ht="12.95" customHeight="1" x14ac:dyDescent="0.2">
      <c r="A111" s="19"/>
      <c r="B111" s="20">
        <v>108</v>
      </c>
      <c r="C111" s="1">
        <v>0.32419999999999999</v>
      </c>
      <c r="D111" s="16">
        <v>42840</v>
      </c>
      <c r="E111" s="21">
        <v>3</v>
      </c>
      <c r="F111" s="59">
        <v>0.18090000000000001</v>
      </c>
      <c r="G111" s="22">
        <f t="shared" si="1"/>
        <v>82</v>
      </c>
      <c r="H111" s="74">
        <v>34</v>
      </c>
      <c r="I111" s="22">
        <v>48</v>
      </c>
      <c r="K111" s="40"/>
      <c r="L111" s="37"/>
    </row>
    <row r="112" spans="1:12" ht="12.95" customHeight="1" x14ac:dyDescent="0.2">
      <c r="A112" s="19"/>
      <c r="B112" s="20">
        <v>109</v>
      </c>
      <c r="C112" s="1">
        <v>0.28789999999999999</v>
      </c>
      <c r="D112" s="16">
        <v>42840</v>
      </c>
      <c r="E112" s="21">
        <v>3</v>
      </c>
      <c r="F112" s="59">
        <v>0.16569999999999999</v>
      </c>
      <c r="G112" s="22">
        <f t="shared" si="1"/>
        <v>77</v>
      </c>
      <c r="H112" s="74">
        <v>36</v>
      </c>
      <c r="I112" s="22">
        <v>41</v>
      </c>
      <c r="K112" s="40"/>
      <c r="L112" s="37"/>
    </row>
    <row r="113" spans="1:12" ht="12.95" customHeight="1" x14ac:dyDescent="0.2">
      <c r="A113" s="19"/>
      <c r="B113" s="20">
        <v>110</v>
      </c>
      <c r="C113" s="1">
        <v>0.27700000000000002</v>
      </c>
      <c r="D113" s="16">
        <v>42840</v>
      </c>
      <c r="E113" s="21">
        <v>3</v>
      </c>
      <c r="F113" s="59">
        <v>0.1633</v>
      </c>
      <c r="G113" s="22">
        <f t="shared" si="1"/>
        <v>84</v>
      </c>
      <c r="H113" s="74">
        <v>78</v>
      </c>
      <c r="I113" s="22">
        <v>6</v>
      </c>
      <c r="K113" s="40"/>
      <c r="L113" s="37"/>
    </row>
    <row r="114" spans="1:12" ht="12.95" customHeight="1" x14ac:dyDescent="0.2">
      <c r="A114" s="19"/>
      <c r="B114" s="20">
        <v>111</v>
      </c>
      <c r="C114" s="1">
        <v>0.32850000000000001</v>
      </c>
      <c r="D114" s="16">
        <v>42840</v>
      </c>
      <c r="E114" s="21">
        <v>3</v>
      </c>
      <c r="F114" s="59">
        <v>0.1837</v>
      </c>
      <c r="G114" s="22">
        <f t="shared" si="1"/>
        <v>96</v>
      </c>
      <c r="H114" s="74">
        <v>92</v>
      </c>
      <c r="I114" s="22">
        <v>4</v>
      </c>
      <c r="K114" s="40"/>
      <c r="L114" s="37"/>
    </row>
    <row r="115" spans="1:12" ht="12.95" customHeight="1" x14ac:dyDescent="0.2">
      <c r="A115" s="19"/>
      <c r="B115" s="20">
        <v>112</v>
      </c>
      <c r="C115" s="1">
        <v>0.3523</v>
      </c>
      <c r="D115" s="16">
        <v>42840</v>
      </c>
      <c r="E115" s="21">
        <v>3</v>
      </c>
      <c r="F115" s="59">
        <v>0.20619999999999999</v>
      </c>
      <c r="G115" s="22">
        <f t="shared" si="1"/>
        <v>99</v>
      </c>
      <c r="H115" s="74">
        <v>64</v>
      </c>
      <c r="I115" s="22">
        <v>35</v>
      </c>
      <c r="K115" s="40"/>
      <c r="L115" s="37"/>
    </row>
    <row r="116" spans="1:12" ht="12.95" customHeight="1" x14ac:dyDescent="0.2">
      <c r="A116" s="19"/>
      <c r="B116" s="20">
        <v>113</v>
      </c>
      <c r="C116" s="1">
        <v>0.35830000000000001</v>
      </c>
      <c r="D116" s="16">
        <v>42840</v>
      </c>
      <c r="E116" s="21">
        <v>3</v>
      </c>
      <c r="F116" s="59">
        <v>0.1908</v>
      </c>
      <c r="G116" s="22">
        <f t="shared" si="1"/>
        <v>121</v>
      </c>
      <c r="H116" s="74">
        <v>110</v>
      </c>
      <c r="I116" s="22">
        <v>11</v>
      </c>
      <c r="K116" s="40"/>
      <c r="L116" s="37"/>
    </row>
    <row r="117" spans="1:12" ht="12.95" customHeight="1" x14ac:dyDescent="0.2">
      <c r="A117" s="19"/>
      <c r="B117" s="20">
        <v>114</v>
      </c>
      <c r="C117" s="1">
        <v>0.31130000000000002</v>
      </c>
      <c r="D117" s="16">
        <v>42841</v>
      </c>
      <c r="E117" s="21">
        <v>4</v>
      </c>
      <c r="F117" s="59">
        <v>0.15870000000000001</v>
      </c>
      <c r="G117" s="22">
        <f t="shared" si="1"/>
        <v>84</v>
      </c>
      <c r="H117" s="74">
        <v>66</v>
      </c>
      <c r="I117" s="22">
        <v>18</v>
      </c>
      <c r="K117" s="40"/>
      <c r="L117" s="37"/>
    </row>
    <row r="118" spans="1:12" ht="12.95" customHeight="1" x14ac:dyDescent="0.2">
      <c r="A118" s="19"/>
      <c r="B118" s="20">
        <v>115</v>
      </c>
      <c r="C118" s="1">
        <v>0.32140000000000002</v>
      </c>
      <c r="D118" s="16">
        <v>42840</v>
      </c>
      <c r="E118" s="21">
        <v>3</v>
      </c>
      <c r="F118" s="59">
        <v>0.16619999999999999</v>
      </c>
      <c r="G118" s="22">
        <f t="shared" si="1"/>
        <v>119</v>
      </c>
      <c r="H118" s="74">
        <v>100</v>
      </c>
      <c r="I118" s="22">
        <v>19</v>
      </c>
      <c r="K118" s="40"/>
      <c r="L118" s="37"/>
    </row>
    <row r="119" spans="1:12" ht="12.95" customHeight="1" x14ac:dyDescent="0.2">
      <c r="A119" s="19"/>
      <c r="B119" s="20">
        <v>116</v>
      </c>
      <c r="C119" s="1">
        <v>0.38119999999999998</v>
      </c>
      <c r="D119" s="16">
        <v>42839</v>
      </c>
      <c r="E119" s="21">
        <v>2</v>
      </c>
      <c r="F119" s="59">
        <v>0.17</v>
      </c>
      <c r="G119" s="22">
        <f t="shared" si="1"/>
        <v>60</v>
      </c>
      <c r="H119" s="74">
        <v>59</v>
      </c>
      <c r="I119" s="22">
        <v>1</v>
      </c>
      <c r="K119" s="40"/>
      <c r="L119" s="37"/>
    </row>
    <row r="120" spans="1:12" ht="12.95" customHeight="1" x14ac:dyDescent="0.2">
      <c r="A120" s="19"/>
      <c r="B120" s="20">
        <v>117</v>
      </c>
      <c r="C120" s="1">
        <v>0.32350000000000001</v>
      </c>
      <c r="D120" s="16">
        <v>42839</v>
      </c>
      <c r="E120" s="21">
        <v>2</v>
      </c>
      <c r="F120" s="59">
        <v>0.1968</v>
      </c>
      <c r="G120" s="22">
        <f t="shared" si="1"/>
        <v>77</v>
      </c>
      <c r="H120" s="74">
        <v>68</v>
      </c>
      <c r="I120" s="22">
        <v>9</v>
      </c>
      <c r="K120" s="40"/>
      <c r="L120" s="37"/>
    </row>
    <row r="121" spans="1:12" ht="12.95" customHeight="1" x14ac:dyDescent="0.2">
      <c r="A121" s="19"/>
      <c r="B121" s="20">
        <v>118</v>
      </c>
      <c r="C121" s="1">
        <v>0.25800000000000001</v>
      </c>
      <c r="D121" s="16">
        <v>42840</v>
      </c>
      <c r="E121" s="21">
        <v>3</v>
      </c>
      <c r="F121" s="59">
        <v>0.14000000000000001</v>
      </c>
      <c r="G121" s="22">
        <f t="shared" si="1"/>
        <v>70</v>
      </c>
      <c r="H121" s="74">
        <v>68</v>
      </c>
      <c r="I121" s="22">
        <v>2</v>
      </c>
      <c r="K121" s="40"/>
      <c r="L121" s="37"/>
    </row>
    <row r="122" spans="1:12" ht="12.95" customHeight="1" x14ac:dyDescent="0.2">
      <c r="A122" s="19"/>
      <c r="B122" s="20">
        <v>119</v>
      </c>
      <c r="C122" s="1">
        <v>0.31390000000000001</v>
      </c>
      <c r="D122" s="16">
        <v>42841</v>
      </c>
      <c r="E122" s="21">
        <v>4</v>
      </c>
      <c r="F122" s="59">
        <v>0.17860000000000001</v>
      </c>
      <c r="G122" s="22">
        <f t="shared" si="1"/>
        <v>64</v>
      </c>
      <c r="H122" s="74">
        <v>54</v>
      </c>
      <c r="I122" s="22">
        <v>10</v>
      </c>
      <c r="K122" s="40"/>
      <c r="L122" s="37"/>
    </row>
    <row r="123" spans="1:12" ht="12.95" customHeight="1" x14ac:dyDescent="0.2">
      <c r="A123" s="19"/>
      <c r="B123" s="20">
        <v>120</v>
      </c>
      <c r="C123" s="1">
        <v>0.34560000000000002</v>
      </c>
      <c r="D123" s="16">
        <v>42839</v>
      </c>
      <c r="E123" s="21">
        <v>2</v>
      </c>
      <c r="F123" s="59">
        <v>0.2087</v>
      </c>
      <c r="G123" s="22">
        <f t="shared" si="1"/>
        <v>57</v>
      </c>
      <c r="H123" s="74">
        <v>49</v>
      </c>
      <c r="I123" s="22">
        <v>8</v>
      </c>
      <c r="K123" s="40"/>
      <c r="L123" s="37"/>
    </row>
    <row r="124" spans="1:12" ht="12.95" customHeight="1" x14ac:dyDescent="0.2">
      <c r="A124" s="19"/>
      <c r="B124" s="20">
        <v>121</v>
      </c>
      <c r="C124" s="1">
        <v>0.41310000000000002</v>
      </c>
      <c r="D124" s="16">
        <v>42840</v>
      </c>
      <c r="E124" s="21">
        <v>3</v>
      </c>
      <c r="F124" s="59">
        <v>0.22450000000000001</v>
      </c>
      <c r="G124" s="22">
        <f t="shared" si="1"/>
        <v>78</v>
      </c>
      <c r="H124" s="74">
        <v>59</v>
      </c>
      <c r="I124" s="22">
        <v>19</v>
      </c>
      <c r="K124" s="40"/>
      <c r="L124" s="37"/>
    </row>
    <row r="125" spans="1:12" ht="12.95" customHeight="1" x14ac:dyDescent="0.2">
      <c r="A125" s="19"/>
      <c r="B125" s="20">
        <v>122</v>
      </c>
      <c r="C125" s="1">
        <v>0.35239999999999999</v>
      </c>
      <c r="D125" s="16">
        <v>42840</v>
      </c>
      <c r="E125" s="21">
        <v>3</v>
      </c>
      <c r="F125" s="59">
        <v>0.2079</v>
      </c>
      <c r="G125" s="22">
        <f t="shared" si="1"/>
        <v>0</v>
      </c>
      <c r="H125" s="74"/>
      <c r="I125" s="22"/>
      <c r="K125" s="40"/>
      <c r="L125" s="37"/>
    </row>
    <row r="126" spans="1:12" ht="12.95" customHeight="1" x14ac:dyDescent="0.2">
      <c r="A126" s="19"/>
      <c r="B126" s="20">
        <v>123</v>
      </c>
      <c r="C126" s="1">
        <v>0.20860000000000001</v>
      </c>
      <c r="D126" s="16">
        <v>42840</v>
      </c>
      <c r="E126" s="21">
        <v>3</v>
      </c>
      <c r="F126" s="59">
        <v>0.12</v>
      </c>
      <c r="G126" s="22">
        <f t="shared" si="1"/>
        <v>0</v>
      </c>
      <c r="H126" s="74"/>
      <c r="I126" s="22"/>
      <c r="K126" s="40"/>
      <c r="L126" s="37"/>
    </row>
    <row r="127" spans="1:12" ht="12.95" customHeight="1" x14ac:dyDescent="0.2">
      <c r="A127" s="19"/>
      <c r="B127" s="20">
        <v>124</v>
      </c>
      <c r="C127" s="1">
        <v>0.30530000000000002</v>
      </c>
      <c r="D127" s="16">
        <v>42840</v>
      </c>
      <c r="E127" s="21">
        <v>3</v>
      </c>
      <c r="F127" s="59">
        <v>0.17249999999999999</v>
      </c>
      <c r="G127" s="22">
        <f t="shared" si="1"/>
        <v>0</v>
      </c>
      <c r="H127" s="74"/>
      <c r="I127" s="22"/>
      <c r="K127" s="40"/>
      <c r="L127" s="37"/>
    </row>
    <row r="128" spans="1:12" ht="12.95" customHeight="1" x14ac:dyDescent="0.2">
      <c r="A128" s="19"/>
      <c r="B128" s="20">
        <v>125</v>
      </c>
      <c r="C128" s="1">
        <v>0.245</v>
      </c>
      <c r="D128" s="16">
        <v>42840</v>
      </c>
      <c r="E128" s="21">
        <v>3</v>
      </c>
      <c r="F128" s="59">
        <v>0.13639999999999999</v>
      </c>
      <c r="G128" s="22">
        <f t="shared" si="1"/>
        <v>0</v>
      </c>
      <c r="H128" s="74"/>
      <c r="I128" s="22"/>
      <c r="K128" s="40"/>
      <c r="L128" s="37"/>
    </row>
    <row r="129" spans="1:12" ht="12.95" customHeight="1" x14ac:dyDescent="0.2">
      <c r="A129" s="19"/>
      <c r="B129" s="20">
        <v>126</v>
      </c>
      <c r="C129" s="1">
        <v>0.38550000000000001</v>
      </c>
      <c r="D129" s="16">
        <v>42839</v>
      </c>
      <c r="E129" s="21">
        <v>2</v>
      </c>
      <c r="F129" s="59">
        <v>0.23719999999999999</v>
      </c>
      <c r="G129" s="22">
        <f t="shared" si="1"/>
        <v>0</v>
      </c>
      <c r="H129" s="74"/>
      <c r="I129" s="22"/>
      <c r="K129" s="40"/>
      <c r="L129" s="37"/>
    </row>
    <row r="130" spans="1:12" ht="12.95" customHeight="1" x14ac:dyDescent="0.2">
      <c r="A130" s="19"/>
      <c r="B130" s="20">
        <v>127</v>
      </c>
      <c r="C130" s="1">
        <v>0.24590000000000001</v>
      </c>
      <c r="D130" s="16">
        <v>42840</v>
      </c>
      <c r="E130" s="21">
        <v>3</v>
      </c>
      <c r="F130" s="59">
        <v>0.13850000000000001</v>
      </c>
      <c r="G130" s="22">
        <f t="shared" si="1"/>
        <v>0</v>
      </c>
      <c r="H130" s="74"/>
      <c r="I130" s="22"/>
      <c r="K130" s="40"/>
      <c r="L130" s="37"/>
    </row>
    <row r="131" spans="1:12" ht="12.95" customHeight="1" x14ac:dyDescent="0.2">
      <c r="A131" s="19"/>
      <c r="B131" s="20">
        <v>128</v>
      </c>
      <c r="C131" s="1">
        <v>0.33439999999999998</v>
      </c>
      <c r="D131" s="16">
        <v>42839</v>
      </c>
      <c r="E131" s="21">
        <v>2</v>
      </c>
      <c r="F131" s="59">
        <v>0.1845</v>
      </c>
      <c r="G131" s="22">
        <f t="shared" si="1"/>
        <v>0</v>
      </c>
      <c r="H131" s="74"/>
      <c r="I131" s="22"/>
      <c r="K131" s="40"/>
      <c r="L131" s="37"/>
    </row>
    <row r="132" spans="1:12" ht="12.95" customHeight="1" x14ac:dyDescent="0.2">
      <c r="A132" s="19"/>
      <c r="B132" s="20">
        <v>129</v>
      </c>
      <c r="C132" s="1">
        <v>0.3362</v>
      </c>
      <c r="D132" s="16">
        <v>42840</v>
      </c>
      <c r="E132" s="21">
        <v>3</v>
      </c>
      <c r="F132" s="59">
        <v>0.18909999999999999</v>
      </c>
      <c r="G132" s="22">
        <f t="shared" si="1"/>
        <v>0</v>
      </c>
      <c r="H132" s="74"/>
      <c r="I132" s="22"/>
      <c r="K132" s="40"/>
      <c r="L132" s="37"/>
    </row>
    <row r="133" spans="1:12" ht="12.95" customHeight="1" x14ac:dyDescent="0.2">
      <c r="A133" s="19"/>
      <c r="B133" s="20">
        <v>130</v>
      </c>
      <c r="C133" s="1">
        <v>0.35699999999999998</v>
      </c>
      <c r="D133" s="16">
        <v>42840</v>
      </c>
      <c r="E133" s="21">
        <v>3</v>
      </c>
      <c r="F133" s="59">
        <v>0.21240000000000001</v>
      </c>
      <c r="G133" s="22">
        <f t="shared" si="1"/>
        <v>0</v>
      </c>
      <c r="H133" s="74"/>
      <c r="I133" s="22"/>
      <c r="K133" s="40"/>
      <c r="L133" s="37"/>
    </row>
    <row r="134" spans="1:12" ht="12.95" customHeight="1" x14ac:dyDescent="0.2">
      <c r="A134" s="19"/>
      <c r="B134" s="20">
        <v>131</v>
      </c>
      <c r="C134" s="1">
        <v>0.27039999999999997</v>
      </c>
      <c r="D134" s="16">
        <v>42840</v>
      </c>
      <c r="E134" s="21">
        <v>3</v>
      </c>
      <c r="F134" s="59">
        <v>0.1426</v>
      </c>
      <c r="G134" s="22">
        <f t="shared" ref="G134:G197" si="2">H134+I134</f>
        <v>0</v>
      </c>
      <c r="H134" s="74"/>
      <c r="I134" s="22"/>
      <c r="K134" s="40"/>
      <c r="L134" s="37"/>
    </row>
    <row r="135" spans="1:12" ht="12.95" customHeight="1" x14ac:dyDescent="0.2">
      <c r="A135" s="19"/>
      <c r="B135" s="20">
        <v>132</v>
      </c>
      <c r="C135" s="1">
        <v>0.34350000000000003</v>
      </c>
      <c r="D135" s="16">
        <v>42841</v>
      </c>
      <c r="E135" s="21">
        <v>4</v>
      </c>
      <c r="F135" s="59">
        <v>0.13919999999999999</v>
      </c>
      <c r="G135" s="22">
        <f t="shared" si="2"/>
        <v>0</v>
      </c>
      <c r="H135" s="74"/>
      <c r="I135" s="22"/>
      <c r="K135" s="40"/>
      <c r="L135" s="37"/>
    </row>
    <row r="136" spans="1:12" ht="12.95" customHeight="1" x14ac:dyDescent="0.2">
      <c r="A136" s="19"/>
      <c r="B136" s="20">
        <v>133</v>
      </c>
      <c r="C136" s="1">
        <v>0.40210000000000001</v>
      </c>
      <c r="D136" s="23" t="s">
        <v>37</v>
      </c>
      <c r="E136" s="21"/>
      <c r="F136" s="59"/>
      <c r="G136" s="22">
        <f t="shared" si="2"/>
        <v>0</v>
      </c>
      <c r="H136" s="74"/>
      <c r="I136" s="22"/>
      <c r="K136" s="40"/>
      <c r="L136" s="37"/>
    </row>
    <row r="137" spans="1:12" ht="12.95" customHeight="1" x14ac:dyDescent="0.2">
      <c r="A137" s="19"/>
      <c r="B137" s="20">
        <v>134</v>
      </c>
      <c r="C137" s="1">
        <v>0.34810000000000002</v>
      </c>
      <c r="D137" s="16">
        <v>42841</v>
      </c>
      <c r="E137" s="21">
        <v>4</v>
      </c>
      <c r="F137" s="59">
        <v>0.1961</v>
      </c>
      <c r="G137" s="22">
        <f t="shared" si="2"/>
        <v>0</v>
      </c>
      <c r="H137" s="74"/>
      <c r="I137" s="22"/>
      <c r="K137" s="40"/>
      <c r="L137" s="37"/>
    </row>
    <row r="138" spans="1:12" ht="12.95" customHeight="1" x14ac:dyDescent="0.2">
      <c r="A138" s="19"/>
      <c r="B138" s="20">
        <v>135</v>
      </c>
      <c r="C138" s="1">
        <v>0.33200000000000002</v>
      </c>
      <c r="D138" s="16">
        <v>42840</v>
      </c>
      <c r="E138" s="21">
        <v>3</v>
      </c>
      <c r="F138" s="59">
        <v>0.1075</v>
      </c>
      <c r="G138" s="22">
        <f t="shared" si="2"/>
        <v>0</v>
      </c>
      <c r="H138" s="74"/>
      <c r="I138" s="22"/>
      <c r="K138" s="40"/>
      <c r="L138" s="37"/>
    </row>
    <row r="139" spans="1:12" ht="12.95" customHeight="1" x14ac:dyDescent="0.2">
      <c r="A139" s="19"/>
      <c r="B139" s="20">
        <v>136</v>
      </c>
      <c r="C139" s="1">
        <v>0.31009999999999999</v>
      </c>
      <c r="D139" s="16">
        <v>42840</v>
      </c>
      <c r="E139" s="21">
        <v>3</v>
      </c>
      <c r="F139" s="59">
        <v>0.17380000000000001</v>
      </c>
      <c r="G139" s="22">
        <f t="shared" si="2"/>
        <v>0</v>
      </c>
      <c r="H139" s="74"/>
      <c r="I139" s="22"/>
      <c r="K139" s="40"/>
      <c r="L139" s="37"/>
    </row>
    <row r="140" spans="1:12" ht="12.95" customHeight="1" x14ac:dyDescent="0.2">
      <c r="A140" s="19"/>
      <c r="B140" s="20">
        <v>137</v>
      </c>
      <c r="C140" s="1">
        <v>0.29459999999999997</v>
      </c>
      <c r="D140" s="16">
        <v>42841</v>
      </c>
      <c r="E140" s="21">
        <v>4</v>
      </c>
      <c r="F140" s="59">
        <v>0.16739999999999999</v>
      </c>
      <c r="G140" s="22">
        <f t="shared" si="2"/>
        <v>0</v>
      </c>
      <c r="H140" s="74"/>
      <c r="I140" s="22"/>
      <c r="K140" s="40"/>
      <c r="L140" s="37"/>
    </row>
    <row r="141" spans="1:12" ht="12.95" customHeight="1" x14ac:dyDescent="0.2">
      <c r="A141" s="19"/>
      <c r="B141" s="20">
        <v>138</v>
      </c>
      <c r="C141" s="1">
        <v>0.34320000000000001</v>
      </c>
      <c r="D141" s="16">
        <v>42839</v>
      </c>
      <c r="E141" s="21">
        <v>2</v>
      </c>
      <c r="F141" s="59">
        <v>0.2016</v>
      </c>
      <c r="G141" s="22">
        <f t="shared" si="2"/>
        <v>0</v>
      </c>
      <c r="H141" s="74"/>
      <c r="I141" s="22"/>
      <c r="K141" s="40"/>
      <c r="L141" s="37"/>
    </row>
    <row r="142" spans="1:12" ht="12.95" customHeight="1" x14ac:dyDescent="0.2">
      <c r="A142" s="19"/>
      <c r="B142" s="20">
        <v>139</v>
      </c>
      <c r="C142" s="1">
        <v>0.29859999999999998</v>
      </c>
      <c r="D142" s="16">
        <v>42840</v>
      </c>
      <c r="E142" s="21">
        <v>3</v>
      </c>
      <c r="F142" s="59">
        <v>0.15229999999999999</v>
      </c>
      <c r="G142" s="22">
        <f t="shared" si="2"/>
        <v>0</v>
      </c>
      <c r="H142" s="74"/>
      <c r="I142" s="22"/>
      <c r="K142" s="40"/>
      <c r="L142" s="37"/>
    </row>
    <row r="143" spans="1:12" ht="12.95" customHeight="1" x14ac:dyDescent="0.2">
      <c r="A143" s="19"/>
      <c r="B143" s="20">
        <v>140</v>
      </c>
      <c r="C143" s="1">
        <v>0.34179999999999999</v>
      </c>
      <c r="D143" s="16">
        <v>42841</v>
      </c>
      <c r="E143" s="21">
        <v>4</v>
      </c>
      <c r="F143" s="59">
        <v>0.19439999999999999</v>
      </c>
      <c r="G143" s="22">
        <f t="shared" si="2"/>
        <v>0</v>
      </c>
      <c r="H143" s="74"/>
      <c r="I143" s="22"/>
      <c r="K143" s="40"/>
      <c r="L143" s="37"/>
    </row>
    <row r="144" spans="1:12" ht="12.95" customHeight="1" x14ac:dyDescent="0.2">
      <c r="A144" s="19"/>
      <c r="B144" s="20">
        <v>141</v>
      </c>
      <c r="C144" s="1">
        <v>0.29709999999999998</v>
      </c>
      <c r="D144" s="16">
        <v>42840</v>
      </c>
      <c r="E144" s="21">
        <v>3</v>
      </c>
      <c r="F144" s="59">
        <v>0.17069999999999999</v>
      </c>
      <c r="G144" s="22">
        <f t="shared" si="2"/>
        <v>0</v>
      </c>
      <c r="H144" s="74"/>
      <c r="I144" s="22"/>
      <c r="K144" s="40"/>
      <c r="L144" s="37"/>
    </row>
    <row r="145" spans="1:12" ht="12.95" customHeight="1" x14ac:dyDescent="0.2">
      <c r="A145" s="19"/>
      <c r="B145" s="20">
        <v>142</v>
      </c>
      <c r="C145" s="1">
        <v>0.30580000000000002</v>
      </c>
      <c r="D145" s="16">
        <v>42840</v>
      </c>
      <c r="E145" s="21">
        <v>3</v>
      </c>
      <c r="F145" s="59">
        <v>0.1716</v>
      </c>
      <c r="G145" s="22">
        <f t="shared" si="2"/>
        <v>0</v>
      </c>
      <c r="H145" s="74"/>
      <c r="I145" s="22"/>
      <c r="K145" s="40"/>
      <c r="L145" s="37"/>
    </row>
    <row r="146" spans="1:12" ht="12.95" customHeight="1" x14ac:dyDescent="0.2">
      <c r="A146" s="19"/>
      <c r="B146" s="20">
        <v>143</v>
      </c>
      <c r="C146" s="1">
        <v>0.30740000000000001</v>
      </c>
      <c r="D146" s="16">
        <v>42840</v>
      </c>
      <c r="E146" s="21">
        <v>3</v>
      </c>
      <c r="F146" s="59">
        <v>0.18709999999999999</v>
      </c>
      <c r="G146" s="22">
        <f t="shared" si="2"/>
        <v>0</v>
      </c>
      <c r="H146" s="74"/>
      <c r="I146" s="22"/>
      <c r="K146" s="40"/>
      <c r="L146" s="37"/>
    </row>
    <row r="147" spans="1:12" ht="12.95" customHeight="1" x14ac:dyDescent="0.2">
      <c r="A147" s="19"/>
      <c r="B147" s="20">
        <v>144</v>
      </c>
      <c r="C147" s="1">
        <v>0.37740000000000001</v>
      </c>
      <c r="D147" s="16">
        <v>42841</v>
      </c>
      <c r="E147" s="21">
        <v>4</v>
      </c>
      <c r="F147" s="59">
        <v>0.192</v>
      </c>
      <c r="G147" s="22">
        <f t="shared" si="2"/>
        <v>0</v>
      </c>
      <c r="H147" s="74"/>
      <c r="I147" s="22"/>
      <c r="K147" s="40"/>
      <c r="L147" s="37"/>
    </row>
    <row r="148" spans="1:12" ht="12.95" customHeight="1" x14ac:dyDescent="0.2">
      <c r="A148" s="19">
        <v>42838</v>
      </c>
      <c r="B148" s="20">
        <v>145</v>
      </c>
      <c r="C148" s="1">
        <v>0.26900000000000002</v>
      </c>
      <c r="D148" s="16">
        <v>42839</v>
      </c>
      <c r="E148" s="21">
        <v>1</v>
      </c>
      <c r="F148" s="59">
        <v>0.15570000000000001</v>
      </c>
      <c r="G148" s="22">
        <f t="shared" si="2"/>
        <v>68</v>
      </c>
      <c r="H148" s="74">
        <v>67</v>
      </c>
      <c r="I148" s="22">
        <v>1</v>
      </c>
      <c r="K148" s="40"/>
      <c r="L148" s="37"/>
    </row>
    <row r="149" spans="1:12" ht="12.95" customHeight="1" x14ac:dyDescent="0.2">
      <c r="A149" s="19"/>
      <c r="B149" s="20">
        <v>146</v>
      </c>
      <c r="C149" s="1">
        <v>0.30259999999999998</v>
      </c>
      <c r="D149" s="16">
        <v>42840</v>
      </c>
      <c r="E149" s="21">
        <v>2</v>
      </c>
      <c r="F149" s="59">
        <v>0.17749999999999999</v>
      </c>
      <c r="G149" s="22">
        <f t="shared" si="2"/>
        <v>41</v>
      </c>
      <c r="H149" s="74">
        <v>38</v>
      </c>
      <c r="I149" s="22">
        <v>3</v>
      </c>
      <c r="K149" s="40"/>
      <c r="L149" s="37"/>
    </row>
    <row r="150" spans="1:12" ht="12.95" customHeight="1" x14ac:dyDescent="0.2">
      <c r="A150" s="19"/>
      <c r="B150" s="20">
        <v>147</v>
      </c>
      <c r="C150" s="1">
        <v>0.28599999999999998</v>
      </c>
      <c r="D150" s="16">
        <v>42841</v>
      </c>
      <c r="E150" s="21">
        <v>3</v>
      </c>
      <c r="F150" s="59">
        <v>0.153</v>
      </c>
      <c r="G150" s="22">
        <f t="shared" si="2"/>
        <v>43</v>
      </c>
      <c r="H150" s="74">
        <v>29</v>
      </c>
      <c r="I150" s="22">
        <v>14</v>
      </c>
      <c r="K150" s="40"/>
      <c r="L150" s="37"/>
    </row>
    <row r="151" spans="1:12" ht="12.95" customHeight="1" x14ac:dyDescent="0.2">
      <c r="A151" s="19"/>
      <c r="B151" s="20">
        <v>148</v>
      </c>
      <c r="C151" s="1">
        <v>0.38619999999999999</v>
      </c>
      <c r="D151" s="16">
        <v>42841</v>
      </c>
      <c r="E151" s="21">
        <v>3</v>
      </c>
      <c r="F151" s="59">
        <v>0.19489999999999999</v>
      </c>
      <c r="G151" s="22">
        <f t="shared" si="2"/>
        <v>56</v>
      </c>
      <c r="H151" s="74">
        <v>54</v>
      </c>
      <c r="I151" s="22">
        <v>2</v>
      </c>
      <c r="K151" s="40"/>
      <c r="L151" s="37"/>
    </row>
    <row r="152" spans="1:12" ht="12.95" customHeight="1" x14ac:dyDescent="0.2">
      <c r="A152" s="19"/>
      <c r="B152" s="20">
        <v>149</v>
      </c>
      <c r="C152" s="1">
        <v>0.3372</v>
      </c>
      <c r="D152" s="16">
        <v>42841</v>
      </c>
      <c r="E152" s="21">
        <v>3</v>
      </c>
      <c r="F152" s="59">
        <v>0.17580000000000001</v>
      </c>
      <c r="G152" s="22">
        <f t="shared" si="2"/>
        <v>39</v>
      </c>
      <c r="H152" s="74">
        <v>36</v>
      </c>
      <c r="I152" s="22">
        <v>3</v>
      </c>
      <c r="K152" s="40"/>
      <c r="L152" s="37"/>
    </row>
    <row r="153" spans="1:12" ht="12.95" customHeight="1" x14ac:dyDescent="0.2">
      <c r="A153" s="19"/>
      <c r="B153" s="20">
        <v>150</v>
      </c>
      <c r="C153" s="1">
        <v>0.28810000000000002</v>
      </c>
      <c r="D153" s="16">
        <v>42841</v>
      </c>
      <c r="E153" s="21">
        <v>3</v>
      </c>
      <c r="F153" s="59">
        <v>0.16539999999999999</v>
      </c>
      <c r="G153" s="22">
        <f t="shared" si="2"/>
        <v>36</v>
      </c>
      <c r="H153" s="74">
        <v>34</v>
      </c>
      <c r="I153" s="22">
        <v>2</v>
      </c>
      <c r="K153" s="40"/>
      <c r="L153" s="37"/>
    </row>
    <row r="154" spans="1:12" ht="12.95" customHeight="1" x14ac:dyDescent="0.2">
      <c r="A154" s="19"/>
      <c r="B154" s="20">
        <v>151</v>
      </c>
      <c r="C154" s="1">
        <v>0.3322</v>
      </c>
      <c r="D154" s="16">
        <v>42841</v>
      </c>
      <c r="E154" s="21">
        <v>3</v>
      </c>
      <c r="F154" s="59">
        <v>0.1958</v>
      </c>
      <c r="G154" s="22">
        <f t="shared" si="2"/>
        <v>50</v>
      </c>
      <c r="H154" s="74">
        <v>50</v>
      </c>
      <c r="I154" s="22">
        <v>0</v>
      </c>
      <c r="K154" s="40"/>
      <c r="L154" s="37"/>
    </row>
    <row r="155" spans="1:12" ht="12.95" customHeight="1" x14ac:dyDescent="0.2">
      <c r="A155" s="19"/>
      <c r="B155" s="20">
        <v>152</v>
      </c>
      <c r="C155" s="1">
        <v>0.2482</v>
      </c>
      <c r="D155" s="16">
        <v>42841</v>
      </c>
      <c r="E155" s="21">
        <v>3</v>
      </c>
      <c r="F155" s="59">
        <v>0.14360000000000001</v>
      </c>
      <c r="G155" s="22">
        <f t="shared" si="2"/>
        <v>70</v>
      </c>
      <c r="H155" s="74">
        <v>70</v>
      </c>
      <c r="I155" s="22">
        <v>0</v>
      </c>
      <c r="K155" s="40"/>
      <c r="L155" s="37"/>
    </row>
    <row r="156" spans="1:12" ht="12.95" customHeight="1" x14ac:dyDescent="0.2">
      <c r="A156" s="19"/>
      <c r="B156" s="20">
        <v>153</v>
      </c>
      <c r="C156" s="1">
        <v>0.3453</v>
      </c>
      <c r="D156" s="16">
        <v>42841</v>
      </c>
      <c r="E156" s="21">
        <v>3</v>
      </c>
      <c r="F156" s="59">
        <v>0.2079</v>
      </c>
      <c r="G156" s="22">
        <f t="shared" si="2"/>
        <v>53</v>
      </c>
      <c r="H156" s="74">
        <v>51</v>
      </c>
      <c r="I156" s="22">
        <v>2</v>
      </c>
      <c r="K156" s="40"/>
      <c r="L156" s="37"/>
    </row>
    <row r="157" spans="1:12" ht="12.95" customHeight="1" x14ac:dyDescent="0.2">
      <c r="A157" s="19"/>
      <c r="B157" s="20">
        <v>154</v>
      </c>
      <c r="C157" s="1">
        <v>0.20619999999999999</v>
      </c>
      <c r="D157" s="16">
        <v>42842</v>
      </c>
      <c r="E157" s="21">
        <v>4</v>
      </c>
      <c r="F157" s="59">
        <v>8.43E-2</v>
      </c>
      <c r="G157" s="22">
        <f t="shared" si="2"/>
        <v>47</v>
      </c>
      <c r="H157" s="74">
        <v>0</v>
      </c>
      <c r="I157" s="22">
        <v>47</v>
      </c>
      <c r="K157" s="40"/>
      <c r="L157" s="37"/>
    </row>
    <row r="158" spans="1:12" ht="12.95" customHeight="1" x14ac:dyDescent="0.2">
      <c r="A158" s="19"/>
      <c r="B158" s="20">
        <v>155</v>
      </c>
      <c r="C158" s="1">
        <v>0.2276</v>
      </c>
      <c r="D158" s="16">
        <v>42843</v>
      </c>
      <c r="E158" s="21">
        <v>5</v>
      </c>
      <c r="F158" s="59">
        <v>0.1095</v>
      </c>
      <c r="G158" s="22">
        <f t="shared" si="2"/>
        <v>61</v>
      </c>
      <c r="H158" s="74">
        <v>50</v>
      </c>
      <c r="I158" s="22">
        <v>11</v>
      </c>
      <c r="K158" s="40"/>
      <c r="L158" s="37"/>
    </row>
    <row r="159" spans="1:12" ht="12.95" customHeight="1" x14ac:dyDescent="0.2">
      <c r="A159" s="19"/>
      <c r="B159" s="20">
        <v>156</v>
      </c>
      <c r="C159" s="1">
        <v>0.32079999999999997</v>
      </c>
      <c r="D159" s="16">
        <v>42841</v>
      </c>
      <c r="E159" s="21">
        <v>3</v>
      </c>
      <c r="F159" s="59">
        <v>0.18529999999999999</v>
      </c>
      <c r="G159" s="22">
        <f t="shared" si="2"/>
        <v>62</v>
      </c>
      <c r="H159" s="74">
        <v>58</v>
      </c>
      <c r="I159" s="22">
        <v>4</v>
      </c>
      <c r="K159" s="40"/>
      <c r="L159" s="37"/>
    </row>
    <row r="160" spans="1:12" ht="12.95" customHeight="1" x14ac:dyDescent="0.2">
      <c r="A160" s="19"/>
      <c r="B160" s="20">
        <v>157</v>
      </c>
      <c r="C160" s="1">
        <v>0.27879999999999999</v>
      </c>
      <c r="D160" s="16">
        <v>42841</v>
      </c>
      <c r="E160" s="21">
        <v>3</v>
      </c>
      <c r="F160" s="59">
        <v>0.14119999999999999</v>
      </c>
      <c r="G160" s="22">
        <f t="shared" si="2"/>
        <v>64</v>
      </c>
      <c r="H160" s="74">
        <v>62</v>
      </c>
      <c r="I160" s="22">
        <v>2</v>
      </c>
      <c r="K160" s="40"/>
      <c r="L160" s="37"/>
    </row>
    <row r="161" spans="1:12" ht="12.95" customHeight="1" x14ac:dyDescent="0.2">
      <c r="A161" s="19"/>
      <c r="B161" s="20">
        <v>158</v>
      </c>
      <c r="C161" s="1">
        <v>0.25750000000000001</v>
      </c>
      <c r="D161" s="16">
        <v>42841</v>
      </c>
      <c r="E161" s="21">
        <v>3</v>
      </c>
      <c r="F161" s="59">
        <v>0.1394</v>
      </c>
      <c r="G161" s="22">
        <f t="shared" si="2"/>
        <v>51</v>
      </c>
      <c r="H161" s="74">
        <v>50</v>
      </c>
      <c r="I161" s="22">
        <v>1</v>
      </c>
      <c r="K161" s="40"/>
      <c r="L161" s="37"/>
    </row>
    <row r="162" spans="1:12" ht="12.95" customHeight="1" x14ac:dyDescent="0.2">
      <c r="A162" s="19"/>
      <c r="B162" s="20">
        <v>159</v>
      </c>
      <c r="C162" s="1">
        <v>0.34</v>
      </c>
      <c r="D162" s="16">
        <v>42841</v>
      </c>
      <c r="E162" s="21">
        <v>3</v>
      </c>
      <c r="F162" s="59">
        <v>0.1623</v>
      </c>
      <c r="G162" s="22">
        <f t="shared" si="2"/>
        <v>54</v>
      </c>
      <c r="H162" s="74">
        <v>54</v>
      </c>
      <c r="I162" s="22">
        <v>0</v>
      </c>
      <c r="J162" s="27" t="s">
        <v>9</v>
      </c>
      <c r="K162" s="40"/>
      <c r="L162" s="37"/>
    </row>
    <row r="163" spans="1:12" ht="12.95" customHeight="1" x14ac:dyDescent="0.2">
      <c r="A163" s="19"/>
      <c r="B163" s="20">
        <v>160</v>
      </c>
      <c r="C163" s="1">
        <v>0.35099999999999998</v>
      </c>
      <c r="D163" s="16">
        <v>42841</v>
      </c>
      <c r="E163" s="21">
        <v>3</v>
      </c>
      <c r="F163" s="59">
        <v>0.20030000000000001</v>
      </c>
      <c r="G163" s="22">
        <f t="shared" si="2"/>
        <v>52</v>
      </c>
      <c r="H163" s="74">
        <v>47</v>
      </c>
      <c r="I163" s="22">
        <v>5</v>
      </c>
      <c r="K163" s="40"/>
      <c r="L163" s="37"/>
    </row>
    <row r="164" spans="1:12" ht="12.95" customHeight="1" x14ac:dyDescent="0.2">
      <c r="A164" s="19"/>
      <c r="B164" s="20">
        <v>161</v>
      </c>
      <c r="C164" s="1">
        <v>0.3493</v>
      </c>
      <c r="D164" s="16">
        <v>42841</v>
      </c>
      <c r="E164" s="21">
        <v>3</v>
      </c>
      <c r="F164" s="59">
        <v>0.20150000000000001</v>
      </c>
      <c r="G164" s="22">
        <f t="shared" si="2"/>
        <v>559</v>
      </c>
      <c r="H164" s="74">
        <v>554</v>
      </c>
      <c r="I164" s="22">
        <v>5</v>
      </c>
      <c r="K164" s="40"/>
      <c r="L164" s="37"/>
    </row>
    <row r="165" spans="1:12" ht="12.95" customHeight="1" x14ac:dyDescent="0.2">
      <c r="A165" s="19"/>
      <c r="B165" s="20">
        <v>162</v>
      </c>
      <c r="C165" s="1">
        <v>0.34689999999999999</v>
      </c>
      <c r="D165" s="16">
        <v>42841</v>
      </c>
      <c r="E165" s="21">
        <v>3</v>
      </c>
      <c r="F165" s="59">
        <v>0.19639999999999999</v>
      </c>
      <c r="G165" s="22">
        <f t="shared" si="2"/>
        <v>47</v>
      </c>
      <c r="H165" s="74">
        <v>35</v>
      </c>
      <c r="I165" s="22">
        <v>12</v>
      </c>
      <c r="K165" s="40"/>
      <c r="L165" s="37"/>
    </row>
    <row r="166" spans="1:12" ht="12.95" customHeight="1" x14ac:dyDescent="0.2">
      <c r="A166" s="19"/>
      <c r="B166" s="20">
        <v>163</v>
      </c>
      <c r="C166" s="1">
        <v>0.35060000000000002</v>
      </c>
      <c r="D166" s="16">
        <v>42841</v>
      </c>
      <c r="E166" s="21">
        <v>3</v>
      </c>
      <c r="F166" s="59">
        <v>0.1961</v>
      </c>
      <c r="G166" s="22">
        <f t="shared" si="2"/>
        <v>54</v>
      </c>
      <c r="H166" s="74">
        <v>34</v>
      </c>
      <c r="I166" s="22">
        <v>20</v>
      </c>
      <c r="K166" s="40"/>
      <c r="L166" s="37"/>
    </row>
    <row r="167" spans="1:12" ht="12.95" customHeight="1" x14ac:dyDescent="0.2">
      <c r="A167" s="19"/>
      <c r="B167" s="20">
        <v>164</v>
      </c>
      <c r="C167" s="1">
        <v>0.31419999999999998</v>
      </c>
      <c r="D167" s="16">
        <v>42841</v>
      </c>
      <c r="E167" s="21">
        <v>3</v>
      </c>
      <c r="F167" s="59">
        <v>0.17299999999999999</v>
      </c>
      <c r="G167" s="22">
        <f t="shared" si="2"/>
        <v>42</v>
      </c>
      <c r="H167" s="74">
        <v>36</v>
      </c>
      <c r="I167" s="22">
        <v>6</v>
      </c>
      <c r="K167" s="40"/>
      <c r="L167" s="37"/>
    </row>
    <row r="168" spans="1:12" ht="12.95" customHeight="1" x14ac:dyDescent="0.2">
      <c r="A168" s="19"/>
      <c r="B168" s="20">
        <v>165</v>
      </c>
      <c r="C168" s="1">
        <v>0.38240000000000002</v>
      </c>
      <c r="D168" s="16">
        <v>42841</v>
      </c>
      <c r="E168" s="21">
        <v>3</v>
      </c>
      <c r="F168" s="59">
        <v>0.20130000000000001</v>
      </c>
      <c r="G168" s="22">
        <f t="shared" si="2"/>
        <v>35</v>
      </c>
      <c r="H168" s="74">
        <v>30</v>
      </c>
      <c r="I168" s="22">
        <v>5</v>
      </c>
      <c r="K168" s="40"/>
      <c r="L168" s="37"/>
    </row>
    <row r="169" spans="1:12" ht="12.95" customHeight="1" x14ac:dyDescent="0.2">
      <c r="A169" s="19"/>
      <c r="B169" s="20">
        <v>166</v>
      </c>
      <c r="C169" s="1">
        <v>0.32529999999999998</v>
      </c>
      <c r="D169" s="16">
        <v>42841</v>
      </c>
      <c r="E169" s="21">
        <v>3</v>
      </c>
      <c r="F169" s="59">
        <v>0.18</v>
      </c>
      <c r="G169" s="22">
        <f t="shared" si="2"/>
        <v>50</v>
      </c>
      <c r="H169" s="74">
        <v>47</v>
      </c>
      <c r="I169" s="22">
        <v>3</v>
      </c>
      <c r="K169" s="40"/>
      <c r="L169" s="37"/>
    </row>
    <row r="170" spans="1:12" ht="12.95" customHeight="1" x14ac:dyDescent="0.2">
      <c r="A170" s="19"/>
      <c r="B170" s="20">
        <v>167</v>
      </c>
      <c r="C170" s="1">
        <v>0.31519999999999998</v>
      </c>
      <c r="D170" s="16">
        <v>42841</v>
      </c>
      <c r="E170" s="21">
        <v>3</v>
      </c>
      <c r="F170" s="59">
        <v>0.17269999999999999</v>
      </c>
      <c r="G170" s="22">
        <f t="shared" si="2"/>
        <v>48</v>
      </c>
      <c r="H170" s="74">
        <v>45</v>
      </c>
      <c r="I170" s="22">
        <v>3</v>
      </c>
      <c r="K170" s="40"/>
      <c r="L170" s="37"/>
    </row>
    <row r="171" spans="1:12" ht="12.95" customHeight="1" x14ac:dyDescent="0.2">
      <c r="A171" s="19"/>
      <c r="B171" s="20">
        <v>168</v>
      </c>
      <c r="C171" s="1">
        <v>0.30909999999999999</v>
      </c>
      <c r="D171" s="16">
        <v>42841</v>
      </c>
      <c r="E171" s="21">
        <v>3</v>
      </c>
      <c r="F171" s="59">
        <v>0.1716</v>
      </c>
      <c r="G171" s="22">
        <f t="shared" si="2"/>
        <v>35</v>
      </c>
      <c r="H171" s="74">
        <v>33</v>
      </c>
      <c r="I171" s="22">
        <v>2</v>
      </c>
      <c r="K171" s="40"/>
      <c r="L171" s="37"/>
    </row>
    <row r="172" spans="1:12" ht="12.95" customHeight="1" x14ac:dyDescent="0.2">
      <c r="A172" s="19"/>
      <c r="B172" s="20">
        <v>169</v>
      </c>
      <c r="C172" s="1">
        <v>0.31769999999999998</v>
      </c>
      <c r="D172" s="16">
        <v>42841</v>
      </c>
      <c r="E172" s="21">
        <v>3</v>
      </c>
      <c r="F172" s="59">
        <v>0.16900000000000001</v>
      </c>
      <c r="G172" s="22">
        <f t="shared" si="2"/>
        <v>40</v>
      </c>
      <c r="H172" s="74">
        <v>37</v>
      </c>
      <c r="I172" s="22">
        <v>3</v>
      </c>
      <c r="K172" s="40"/>
      <c r="L172" s="37"/>
    </row>
    <row r="173" spans="1:12" ht="12.95" customHeight="1" x14ac:dyDescent="0.2">
      <c r="A173" s="19"/>
      <c r="B173" s="20">
        <v>170</v>
      </c>
      <c r="C173" s="1">
        <v>0.35970000000000002</v>
      </c>
      <c r="D173" s="16">
        <v>42841</v>
      </c>
      <c r="E173" s="21">
        <v>3</v>
      </c>
      <c r="F173" s="59">
        <v>0.2019</v>
      </c>
      <c r="G173" s="22">
        <f t="shared" si="2"/>
        <v>47</v>
      </c>
      <c r="H173" s="74">
        <v>43</v>
      </c>
      <c r="I173" s="22">
        <v>4</v>
      </c>
      <c r="K173" s="40"/>
      <c r="L173" s="37"/>
    </row>
    <row r="174" spans="1:12" ht="12.95" customHeight="1" x14ac:dyDescent="0.2">
      <c r="A174" s="19"/>
      <c r="B174" s="20">
        <v>171</v>
      </c>
      <c r="C174" s="1">
        <v>0.34889999999999999</v>
      </c>
      <c r="D174" s="16">
        <v>42841</v>
      </c>
      <c r="E174" s="21">
        <v>3</v>
      </c>
      <c r="F174" s="59">
        <v>0.2112</v>
      </c>
      <c r="G174" s="22">
        <f t="shared" si="2"/>
        <v>53</v>
      </c>
      <c r="H174" s="74">
        <v>48</v>
      </c>
      <c r="I174" s="22">
        <v>5</v>
      </c>
      <c r="K174" s="40"/>
      <c r="L174" s="37"/>
    </row>
    <row r="175" spans="1:12" ht="12.95" customHeight="1" x14ac:dyDescent="0.2">
      <c r="A175" s="19"/>
      <c r="B175" s="20">
        <v>172</v>
      </c>
      <c r="C175" s="1">
        <v>0.25159999999999999</v>
      </c>
      <c r="D175" s="16">
        <v>42841</v>
      </c>
      <c r="E175" s="21">
        <v>3</v>
      </c>
      <c r="F175" s="59">
        <v>0.14399999999999999</v>
      </c>
      <c r="G175" s="22">
        <f t="shared" si="2"/>
        <v>39</v>
      </c>
      <c r="H175" s="74">
        <v>36</v>
      </c>
      <c r="I175" s="22">
        <v>3</v>
      </c>
      <c r="K175" s="40"/>
      <c r="L175" s="37"/>
    </row>
    <row r="176" spans="1:12" ht="12.95" customHeight="1" x14ac:dyDescent="0.2">
      <c r="A176" s="19"/>
      <c r="B176" s="20">
        <v>173</v>
      </c>
      <c r="C176" s="1">
        <v>0.36159999999999998</v>
      </c>
      <c r="D176" s="16">
        <v>42841</v>
      </c>
      <c r="E176" s="21">
        <v>3</v>
      </c>
      <c r="F176" s="59">
        <v>0.19589999999999999</v>
      </c>
      <c r="G176" s="22">
        <f t="shared" si="2"/>
        <v>54</v>
      </c>
      <c r="H176" s="74">
        <v>53</v>
      </c>
      <c r="I176" s="22">
        <v>1</v>
      </c>
      <c r="K176" s="40"/>
      <c r="L176" s="37"/>
    </row>
    <row r="177" spans="1:12" ht="12.95" customHeight="1" x14ac:dyDescent="0.2">
      <c r="A177" s="19"/>
      <c r="B177" s="20">
        <v>174</v>
      </c>
      <c r="C177" s="1">
        <v>0.26840000000000003</v>
      </c>
      <c r="D177" s="16">
        <v>42841</v>
      </c>
      <c r="E177" s="21">
        <v>3</v>
      </c>
      <c r="F177" s="59">
        <v>0.14940000000000001</v>
      </c>
      <c r="G177" s="22">
        <f t="shared" si="2"/>
        <v>40</v>
      </c>
      <c r="H177" s="74">
        <v>16</v>
      </c>
      <c r="I177" s="22">
        <v>24</v>
      </c>
      <c r="K177" s="40"/>
      <c r="L177" s="37"/>
    </row>
    <row r="178" spans="1:12" ht="12.95" customHeight="1" x14ac:dyDescent="0.2">
      <c r="A178" s="19"/>
      <c r="B178" s="20">
        <v>175</v>
      </c>
      <c r="C178" s="1">
        <v>0.30009999999999998</v>
      </c>
      <c r="D178" s="16">
        <v>42841</v>
      </c>
      <c r="E178" s="21">
        <v>3</v>
      </c>
      <c r="F178" s="59">
        <v>0.1216</v>
      </c>
      <c r="G178" s="22">
        <f t="shared" si="2"/>
        <v>53</v>
      </c>
      <c r="H178" s="74">
        <v>29</v>
      </c>
      <c r="I178" s="22">
        <v>24</v>
      </c>
      <c r="K178" s="40"/>
      <c r="L178" s="37"/>
    </row>
    <row r="179" spans="1:12" ht="12.95" customHeight="1" x14ac:dyDescent="0.2">
      <c r="A179" s="19"/>
      <c r="B179" s="20">
        <v>176</v>
      </c>
      <c r="C179" s="1">
        <v>0.39739999999999998</v>
      </c>
      <c r="D179" s="16">
        <v>42841</v>
      </c>
      <c r="E179" s="21">
        <v>3</v>
      </c>
      <c r="F179" s="59">
        <v>0.20330000000000001</v>
      </c>
      <c r="G179" s="22">
        <f t="shared" si="2"/>
        <v>44</v>
      </c>
      <c r="H179" s="74">
        <v>25</v>
      </c>
      <c r="I179" s="22">
        <v>19</v>
      </c>
      <c r="K179" s="40"/>
      <c r="L179" s="37"/>
    </row>
    <row r="180" spans="1:12" ht="12.95" customHeight="1" x14ac:dyDescent="0.2">
      <c r="A180" s="19"/>
      <c r="B180" s="20">
        <v>177</v>
      </c>
      <c r="C180" s="1">
        <v>0.30030000000000001</v>
      </c>
      <c r="D180" s="16">
        <v>42840</v>
      </c>
      <c r="E180" s="21">
        <v>2</v>
      </c>
      <c r="F180" s="59">
        <v>0.16220000000000001</v>
      </c>
      <c r="G180" s="22">
        <f t="shared" si="2"/>
        <v>30</v>
      </c>
      <c r="H180" s="74">
        <v>29</v>
      </c>
      <c r="I180" s="22">
        <v>1</v>
      </c>
      <c r="K180" s="40"/>
      <c r="L180" s="37"/>
    </row>
    <row r="181" spans="1:12" ht="12.95" customHeight="1" x14ac:dyDescent="0.2">
      <c r="A181" s="19"/>
      <c r="B181" s="20">
        <v>178</v>
      </c>
      <c r="C181" s="1">
        <v>0.37590000000000001</v>
      </c>
      <c r="D181" s="16">
        <v>42842</v>
      </c>
      <c r="E181" s="21">
        <v>4</v>
      </c>
      <c r="F181" s="59">
        <v>0.20669999999999999</v>
      </c>
      <c r="G181" s="22">
        <f t="shared" si="2"/>
        <v>47</v>
      </c>
      <c r="H181" s="74">
        <v>39</v>
      </c>
      <c r="I181" s="22">
        <v>8</v>
      </c>
      <c r="K181" s="40"/>
      <c r="L181" s="37"/>
    </row>
    <row r="182" spans="1:12" ht="12.95" customHeight="1" x14ac:dyDescent="0.2">
      <c r="A182" s="19"/>
      <c r="B182" s="20">
        <v>179</v>
      </c>
      <c r="C182" s="1">
        <v>0.34660000000000002</v>
      </c>
      <c r="D182" s="16">
        <v>42841</v>
      </c>
      <c r="E182" s="21">
        <v>3</v>
      </c>
      <c r="F182" s="59">
        <v>0.1656</v>
      </c>
      <c r="G182" s="22">
        <f t="shared" si="2"/>
        <v>71</v>
      </c>
      <c r="H182" s="74">
        <v>2</v>
      </c>
      <c r="I182" s="22">
        <v>69</v>
      </c>
      <c r="K182" s="40"/>
      <c r="L182" s="37"/>
    </row>
    <row r="183" spans="1:12" ht="12.95" customHeight="1" x14ac:dyDescent="0.2">
      <c r="A183" s="19"/>
      <c r="B183" s="20">
        <v>180</v>
      </c>
      <c r="C183" s="1">
        <v>0.31340000000000001</v>
      </c>
      <c r="D183" s="16">
        <v>42841</v>
      </c>
      <c r="E183" s="21">
        <v>3</v>
      </c>
      <c r="F183" s="59">
        <v>0.16539999999999999</v>
      </c>
      <c r="G183" s="22">
        <f t="shared" si="2"/>
        <v>57</v>
      </c>
      <c r="H183" s="74">
        <v>52</v>
      </c>
      <c r="I183" s="22">
        <v>5</v>
      </c>
      <c r="K183" s="40"/>
      <c r="L183" s="37"/>
    </row>
    <row r="184" spans="1:12" ht="12.95" customHeight="1" x14ac:dyDescent="0.2">
      <c r="A184" s="19"/>
      <c r="B184" s="20">
        <v>181</v>
      </c>
      <c r="C184" s="1">
        <v>0.30959999999999999</v>
      </c>
      <c r="D184" s="16">
        <v>42844</v>
      </c>
      <c r="E184" s="21">
        <v>6</v>
      </c>
      <c r="F184" s="59">
        <v>0.15140000000000001</v>
      </c>
      <c r="G184" s="22">
        <f t="shared" si="2"/>
        <v>53</v>
      </c>
      <c r="H184" s="74">
        <v>48</v>
      </c>
      <c r="I184" s="22">
        <v>5</v>
      </c>
      <c r="K184" s="40"/>
      <c r="L184" s="37"/>
    </row>
    <row r="185" spans="1:12" ht="12.95" customHeight="1" x14ac:dyDescent="0.2">
      <c r="A185" s="19"/>
      <c r="B185" s="20">
        <v>182</v>
      </c>
      <c r="C185" s="1">
        <v>0.29389999999999999</v>
      </c>
      <c r="D185" s="16">
        <v>42841</v>
      </c>
      <c r="E185" s="21">
        <v>3</v>
      </c>
      <c r="F185" s="59">
        <v>0.15310000000000001</v>
      </c>
      <c r="G185" s="22">
        <f t="shared" si="2"/>
        <v>76</v>
      </c>
      <c r="H185" s="74">
        <v>58</v>
      </c>
      <c r="I185" s="22">
        <v>18</v>
      </c>
      <c r="K185" s="40"/>
      <c r="L185" s="37"/>
    </row>
    <row r="186" spans="1:12" ht="12.95" customHeight="1" x14ac:dyDescent="0.2">
      <c r="A186" s="19"/>
      <c r="B186" s="20">
        <v>183</v>
      </c>
      <c r="C186" s="1">
        <v>0.37569999999999998</v>
      </c>
      <c r="D186" s="16">
        <v>42841</v>
      </c>
      <c r="E186" s="21">
        <v>3</v>
      </c>
      <c r="F186" s="59">
        <v>0.22459999999999999</v>
      </c>
      <c r="G186" s="22">
        <f t="shared" si="2"/>
        <v>71</v>
      </c>
      <c r="H186" s="74">
        <v>65</v>
      </c>
      <c r="I186" s="22">
        <v>6</v>
      </c>
      <c r="K186" s="40"/>
      <c r="L186" s="37"/>
    </row>
    <row r="187" spans="1:12" ht="12.95" customHeight="1" x14ac:dyDescent="0.2">
      <c r="A187" s="19"/>
      <c r="B187" s="20">
        <v>184</v>
      </c>
      <c r="C187" s="1">
        <v>0.28320000000000001</v>
      </c>
      <c r="D187" s="16">
        <v>42840</v>
      </c>
      <c r="E187" s="21">
        <v>2</v>
      </c>
      <c r="F187" s="59">
        <v>0.1673</v>
      </c>
      <c r="G187" s="22">
        <f t="shared" si="2"/>
        <v>45</v>
      </c>
      <c r="H187" s="74">
        <v>40</v>
      </c>
      <c r="I187" s="22">
        <v>5</v>
      </c>
      <c r="K187" s="40"/>
      <c r="L187" s="37"/>
    </row>
    <row r="188" spans="1:12" ht="12.95" customHeight="1" x14ac:dyDescent="0.2">
      <c r="A188" s="19"/>
      <c r="B188" s="20">
        <v>185</v>
      </c>
      <c r="C188" s="1">
        <v>0.33660000000000001</v>
      </c>
      <c r="D188" s="16">
        <v>42841</v>
      </c>
      <c r="E188" s="21">
        <v>3</v>
      </c>
      <c r="F188" s="59">
        <v>0.19789999999999999</v>
      </c>
      <c r="G188" s="22">
        <f t="shared" si="2"/>
        <v>54</v>
      </c>
      <c r="H188" s="74">
        <v>53</v>
      </c>
      <c r="I188" s="22">
        <v>1</v>
      </c>
      <c r="K188" s="40"/>
      <c r="L188" s="37"/>
    </row>
    <row r="189" spans="1:12" ht="12.95" customHeight="1" x14ac:dyDescent="0.2">
      <c r="A189" s="19"/>
      <c r="B189" s="20">
        <v>186</v>
      </c>
      <c r="C189" s="1">
        <v>0.34439999999999998</v>
      </c>
      <c r="D189" s="16">
        <v>42841</v>
      </c>
      <c r="E189" s="21">
        <v>3</v>
      </c>
      <c r="F189" s="59">
        <v>0.1825</v>
      </c>
      <c r="G189" s="22">
        <f t="shared" si="2"/>
        <v>91</v>
      </c>
      <c r="H189" s="74">
        <v>88</v>
      </c>
      <c r="I189" s="22">
        <v>3</v>
      </c>
      <c r="K189" s="40"/>
      <c r="L189" s="37"/>
    </row>
    <row r="190" spans="1:12" ht="12.95" customHeight="1" x14ac:dyDescent="0.2">
      <c r="A190" s="19"/>
      <c r="B190" s="20">
        <v>187</v>
      </c>
      <c r="C190" s="1">
        <v>0.32579999999999998</v>
      </c>
      <c r="D190" s="16">
        <v>42841</v>
      </c>
      <c r="E190" s="21">
        <v>3</v>
      </c>
      <c r="F190" s="59">
        <v>0.18479999999999999</v>
      </c>
      <c r="G190" s="22">
        <f t="shared" si="2"/>
        <v>63</v>
      </c>
      <c r="H190" s="74">
        <v>50</v>
      </c>
      <c r="I190" s="22">
        <v>13</v>
      </c>
      <c r="K190" s="40"/>
      <c r="L190" s="37"/>
    </row>
    <row r="191" spans="1:12" ht="12.95" customHeight="1" x14ac:dyDescent="0.2">
      <c r="A191" s="19"/>
      <c r="B191" s="20">
        <v>188</v>
      </c>
      <c r="C191" s="1">
        <v>0.3604</v>
      </c>
      <c r="D191" s="16">
        <v>42841</v>
      </c>
      <c r="E191" s="21">
        <v>3</v>
      </c>
      <c r="F191" s="59">
        <v>0.1895</v>
      </c>
      <c r="G191" s="22">
        <f t="shared" si="2"/>
        <v>64</v>
      </c>
      <c r="H191" s="74">
        <v>41</v>
      </c>
      <c r="I191" s="22">
        <v>23</v>
      </c>
      <c r="K191" s="40"/>
      <c r="L191" s="37"/>
    </row>
    <row r="192" spans="1:12" ht="12.95" customHeight="1" x14ac:dyDescent="0.2">
      <c r="A192" s="19"/>
      <c r="B192" s="20">
        <v>189</v>
      </c>
      <c r="C192" s="1">
        <v>0.32329999999999998</v>
      </c>
      <c r="D192" s="16">
        <v>42841</v>
      </c>
      <c r="E192" s="21">
        <v>3</v>
      </c>
      <c r="F192" s="59">
        <v>0.18770000000000001</v>
      </c>
      <c r="G192" s="22">
        <f t="shared" si="2"/>
        <v>59</v>
      </c>
      <c r="H192" s="74">
        <v>57</v>
      </c>
      <c r="I192" s="22">
        <v>2</v>
      </c>
      <c r="K192" s="40"/>
      <c r="L192" s="37"/>
    </row>
    <row r="193" spans="1:12" ht="12.95" customHeight="1" x14ac:dyDescent="0.2">
      <c r="A193" s="19"/>
      <c r="B193" s="20">
        <v>190</v>
      </c>
      <c r="C193" s="1">
        <v>0.31559999999999999</v>
      </c>
      <c r="D193" s="16">
        <v>42841</v>
      </c>
      <c r="E193" s="21">
        <v>3</v>
      </c>
      <c r="F193" s="59">
        <v>0.1653</v>
      </c>
      <c r="G193" s="22">
        <f t="shared" si="2"/>
        <v>51</v>
      </c>
      <c r="H193" s="74">
        <v>49</v>
      </c>
      <c r="I193" s="22">
        <v>2</v>
      </c>
      <c r="K193" s="40"/>
      <c r="L193" s="37"/>
    </row>
    <row r="194" spans="1:12" ht="12.95" customHeight="1" x14ac:dyDescent="0.2">
      <c r="A194" s="19"/>
      <c r="B194" s="20">
        <v>191</v>
      </c>
      <c r="C194" s="1">
        <v>0.1996</v>
      </c>
      <c r="D194" s="23" t="s">
        <v>37</v>
      </c>
      <c r="E194" s="21"/>
      <c r="F194" s="59"/>
      <c r="G194" s="22">
        <f t="shared" si="2"/>
        <v>0</v>
      </c>
      <c r="H194" s="74">
        <v>0</v>
      </c>
      <c r="I194" s="22">
        <v>0</v>
      </c>
      <c r="K194" s="40"/>
      <c r="L194" s="37"/>
    </row>
    <row r="195" spans="1:12" ht="12.95" customHeight="1" x14ac:dyDescent="0.2">
      <c r="A195" s="19"/>
      <c r="B195" s="20">
        <v>192</v>
      </c>
      <c r="C195" s="1">
        <v>0.27560000000000001</v>
      </c>
      <c r="D195" s="16">
        <v>42841</v>
      </c>
      <c r="E195" s="21">
        <v>3</v>
      </c>
      <c r="F195" s="59">
        <v>0.1331</v>
      </c>
      <c r="G195" s="22">
        <f t="shared" si="2"/>
        <v>39</v>
      </c>
      <c r="H195" s="74">
        <v>37</v>
      </c>
      <c r="I195" s="22">
        <v>2</v>
      </c>
      <c r="K195" s="40"/>
      <c r="L195" s="37"/>
    </row>
    <row r="196" spans="1:12" ht="12.95" customHeight="1" x14ac:dyDescent="0.2">
      <c r="A196" s="19"/>
      <c r="B196" s="20">
        <v>193</v>
      </c>
      <c r="C196" s="1">
        <v>0.33779999999999999</v>
      </c>
      <c r="D196" s="16">
        <v>42841</v>
      </c>
      <c r="E196" s="21">
        <v>3</v>
      </c>
      <c r="F196" s="59">
        <v>0.16819999999999999</v>
      </c>
      <c r="G196" s="22">
        <f t="shared" si="2"/>
        <v>65</v>
      </c>
      <c r="H196" s="74">
        <v>30</v>
      </c>
      <c r="I196" s="22">
        <v>35</v>
      </c>
      <c r="K196" s="40"/>
      <c r="L196" s="37"/>
    </row>
    <row r="197" spans="1:12" ht="12.95" customHeight="1" x14ac:dyDescent="0.2">
      <c r="A197" s="19"/>
      <c r="B197" s="20">
        <v>194</v>
      </c>
      <c r="C197" s="1">
        <v>0.33069999999999999</v>
      </c>
      <c r="D197" s="16">
        <v>42841</v>
      </c>
      <c r="E197" s="21">
        <v>3</v>
      </c>
      <c r="F197" s="59">
        <v>0.1784</v>
      </c>
      <c r="G197" s="22">
        <f t="shared" si="2"/>
        <v>0</v>
      </c>
      <c r="H197" s="74"/>
      <c r="I197" s="22"/>
      <c r="K197" s="40"/>
      <c r="L197" s="37"/>
    </row>
    <row r="198" spans="1:12" ht="12.95" customHeight="1" x14ac:dyDescent="0.2">
      <c r="A198" s="19"/>
      <c r="B198" s="20">
        <v>195</v>
      </c>
      <c r="C198" s="1">
        <v>0.3599</v>
      </c>
      <c r="D198" s="16">
        <v>42841</v>
      </c>
      <c r="E198" s="21">
        <v>3</v>
      </c>
      <c r="F198" s="59">
        <v>0.20300000000000001</v>
      </c>
      <c r="G198" s="22">
        <f t="shared" ref="G198:G261" si="3">H198+I198</f>
        <v>0</v>
      </c>
      <c r="H198" s="74"/>
      <c r="I198" s="22"/>
      <c r="K198" s="40"/>
      <c r="L198" s="37"/>
    </row>
    <row r="199" spans="1:12" ht="12.95" customHeight="1" x14ac:dyDescent="0.2">
      <c r="A199" s="19"/>
      <c r="B199" s="20">
        <v>196</v>
      </c>
      <c r="C199" s="1">
        <v>0.26750000000000002</v>
      </c>
      <c r="D199" s="16">
        <v>42841</v>
      </c>
      <c r="E199" s="21">
        <v>3</v>
      </c>
      <c r="F199" s="59">
        <v>0.13769999999999999</v>
      </c>
      <c r="G199" s="22">
        <f t="shared" si="3"/>
        <v>0</v>
      </c>
      <c r="H199" s="74"/>
      <c r="I199" s="22"/>
      <c r="K199" s="40"/>
      <c r="L199" s="37"/>
    </row>
    <row r="200" spans="1:12" ht="12.95" customHeight="1" x14ac:dyDescent="0.2">
      <c r="A200" s="19"/>
      <c r="B200" s="20">
        <v>197</v>
      </c>
      <c r="C200" s="1">
        <v>0.36609999999999998</v>
      </c>
      <c r="D200" s="16">
        <v>42841</v>
      </c>
      <c r="E200" s="21">
        <v>3</v>
      </c>
      <c r="F200" s="59">
        <v>0.20150000000000001</v>
      </c>
      <c r="G200" s="22">
        <f t="shared" si="3"/>
        <v>0</v>
      </c>
      <c r="H200" s="74"/>
      <c r="I200" s="22"/>
      <c r="K200" s="40"/>
      <c r="L200" s="37"/>
    </row>
    <row r="201" spans="1:12" ht="12.95" customHeight="1" x14ac:dyDescent="0.2">
      <c r="A201" s="19"/>
      <c r="B201" s="20">
        <v>198</v>
      </c>
      <c r="C201" s="1">
        <v>0.32019999999999998</v>
      </c>
      <c r="D201" s="16">
        <v>42841</v>
      </c>
      <c r="E201" s="21">
        <v>3</v>
      </c>
      <c r="F201" s="59">
        <v>0.16830000000000001</v>
      </c>
      <c r="G201" s="22">
        <f t="shared" si="3"/>
        <v>0</v>
      </c>
      <c r="H201" s="74"/>
      <c r="I201" s="22"/>
      <c r="K201" s="40"/>
      <c r="L201" s="37"/>
    </row>
    <row r="202" spans="1:12" ht="12.95" customHeight="1" x14ac:dyDescent="0.2">
      <c r="A202" s="19"/>
      <c r="B202" s="20">
        <v>199</v>
      </c>
      <c r="C202" s="1">
        <v>0.39479999999999998</v>
      </c>
      <c r="D202" s="16">
        <v>42840</v>
      </c>
      <c r="E202" s="21">
        <v>2</v>
      </c>
      <c r="F202" s="59">
        <v>0.17760000000000001</v>
      </c>
      <c r="G202" s="22">
        <f t="shared" si="3"/>
        <v>0</v>
      </c>
      <c r="H202" s="74"/>
      <c r="I202" s="22"/>
      <c r="K202" s="40"/>
      <c r="L202" s="37"/>
    </row>
    <row r="203" spans="1:12" ht="12.95" customHeight="1" x14ac:dyDescent="0.2">
      <c r="A203" s="19"/>
      <c r="B203" s="20">
        <v>200</v>
      </c>
      <c r="C203" s="1">
        <v>0.30580000000000002</v>
      </c>
      <c r="D203" s="16">
        <v>42841</v>
      </c>
      <c r="E203" s="21">
        <v>3</v>
      </c>
      <c r="F203" s="59">
        <v>0.18509999999999999</v>
      </c>
      <c r="G203" s="22">
        <f t="shared" si="3"/>
        <v>0</v>
      </c>
      <c r="H203" s="74"/>
      <c r="I203" s="22"/>
      <c r="K203" s="40"/>
      <c r="L203" s="37"/>
    </row>
    <row r="204" spans="1:12" ht="12.95" customHeight="1" x14ac:dyDescent="0.2">
      <c r="A204" s="19"/>
      <c r="B204" s="20">
        <v>201</v>
      </c>
      <c r="C204" s="1">
        <v>0.33189999999999997</v>
      </c>
      <c r="D204" s="16">
        <v>42840</v>
      </c>
      <c r="E204" s="21">
        <v>2</v>
      </c>
      <c r="F204" s="59">
        <v>0.1767</v>
      </c>
      <c r="G204" s="22">
        <f t="shared" si="3"/>
        <v>0</v>
      </c>
      <c r="H204" s="74"/>
      <c r="I204" s="22"/>
      <c r="K204" s="40"/>
      <c r="L204" s="37"/>
    </row>
    <row r="205" spans="1:12" ht="12.95" customHeight="1" x14ac:dyDescent="0.2">
      <c r="A205" s="19"/>
      <c r="B205" s="20">
        <v>202</v>
      </c>
      <c r="C205" s="1">
        <v>0.3201</v>
      </c>
      <c r="D205" s="16">
        <v>42841</v>
      </c>
      <c r="E205" s="21">
        <v>3</v>
      </c>
      <c r="F205" s="59">
        <v>0.17480000000000001</v>
      </c>
      <c r="G205" s="22">
        <f t="shared" si="3"/>
        <v>0</v>
      </c>
      <c r="H205" s="74"/>
      <c r="I205" s="22"/>
      <c r="K205" s="40"/>
      <c r="L205" s="37"/>
    </row>
    <row r="206" spans="1:12" ht="12.95" customHeight="1" x14ac:dyDescent="0.2">
      <c r="A206" s="19"/>
      <c r="B206" s="20">
        <v>203</v>
      </c>
      <c r="C206" s="1">
        <v>0.27429999999999999</v>
      </c>
      <c r="D206" s="16">
        <v>42841</v>
      </c>
      <c r="E206" s="21">
        <v>3</v>
      </c>
      <c r="F206" s="59">
        <v>0.15060000000000001</v>
      </c>
      <c r="G206" s="22">
        <f t="shared" si="3"/>
        <v>0</v>
      </c>
      <c r="H206" s="74"/>
      <c r="I206" s="22"/>
      <c r="K206" s="40"/>
      <c r="L206" s="37"/>
    </row>
    <row r="207" spans="1:12" ht="12.95" customHeight="1" x14ac:dyDescent="0.2">
      <c r="A207" s="19"/>
      <c r="B207" s="20">
        <v>204</v>
      </c>
      <c r="C207" s="1">
        <v>0.3246</v>
      </c>
      <c r="D207" s="16">
        <v>42841</v>
      </c>
      <c r="E207" s="21">
        <v>3</v>
      </c>
      <c r="F207" s="59">
        <v>0.16439999999999999</v>
      </c>
      <c r="G207" s="22">
        <f t="shared" si="3"/>
        <v>0</v>
      </c>
      <c r="H207" s="74"/>
      <c r="I207" s="22"/>
      <c r="K207" s="40"/>
      <c r="L207" s="37"/>
    </row>
    <row r="208" spans="1:12" ht="12.95" customHeight="1" x14ac:dyDescent="0.2">
      <c r="A208" s="19"/>
      <c r="B208" s="20">
        <v>205</v>
      </c>
      <c r="C208" s="1">
        <v>0.29049999999999998</v>
      </c>
      <c r="D208" s="16">
        <v>42841</v>
      </c>
      <c r="E208" s="21">
        <v>3</v>
      </c>
      <c r="F208" s="59">
        <v>0.1598</v>
      </c>
      <c r="G208" s="22">
        <f t="shared" si="3"/>
        <v>0</v>
      </c>
      <c r="H208" s="74"/>
      <c r="I208" s="22"/>
      <c r="K208" s="40"/>
      <c r="L208" s="37"/>
    </row>
    <row r="209" spans="1:12" ht="12.95" customHeight="1" x14ac:dyDescent="0.2">
      <c r="A209" s="19"/>
      <c r="B209" s="20">
        <v>206</v>
      </c>
      <c r="C209" s="1">
        <v>0.31730000000000003</v>
      </c>
      <c r="D209" s="16">
        <v>42840</v>
      </c>
      <c r="E209" s="21">
        <v>2</v>
      </c>
      <c r="F209" s="59">
        <v>0.15390000000000001</v>
      </c>
      <c r="G209" s="22">
        <f t="shared" si="3"/>
        <v>0</v>
      </c>
      <c r="H209" s="74"/>
      <c r="I209" s="22"/>
      <c r="K209" s="40"/>
      <c r="L209" s="37"/>
    </row>
    <row r="210" spans="1:12" ht="12.95" customHeight="1" x14ac:dyDescent="0.2">
      <c r="A210" s="19"/>
      <c r="B210" s="20">
        <v>207</v>
      </c>
      <c r="C210" s="1">
        <v>0.33179999999999998</v>
      </c>
      <c r="D210" s="16">
        <v>42840</v>
      </c>
      <c r="E210" s="21">
        <v>2</v>
      </c>
      <c r="F210" s="59">
        <v>0.1779</v>
      </c>
      <c r="G210" s="22">
        <f t="shared" si="3"/>
        <v>0</v>
      </c>
      <c r="H210" s="74"/>
      <c r="I210" s="22"/>
      <c r="K210" s="40"/>
      <c r="L210" s="37"/>
    </row>
    <row r="211" spans="1:12" ht="12.95" customHeight="1" x14ac:dyDescent="0.2">
      <c r="A211" s="19"/>
      <c r="B211" s="20">
        <v>208</v>
      </c>
      <c r="C211" s="1">
        <v>0.26540000000000002</v>
      </c>
      <c r="D211" s="16">
        <v>42841</v>
      </c>
      <c r="E211" s="21">
        <v>3</v>
      </c>
      <c r="F211" s="59">
        <v>0.14630000000000001</v>
      </c>
      <c r="G211" s="22">
        <f t="shared" si="3"/>
        <v>0</v>
      </c>
      <c r="H211" s="74"/>
      <c r="I211" s="22"/>
      <c r="K211" s="40"/>
      <c r="L211" s="37"/>
    </row>
    <row r="212" spans="1:12" ht="12.95" customHeight="1" x14ac:dyDescent="0.2">
      <c r="A212" s="19"/>
      <c r="B212" s="20">
        <v>209</v>
      </c>
      <c r="C212" s="1">
        <v>0.29699999999999999</v>
      </c>
      <c r="D212" s="16">
        <v>42841</v>
      </c>
      <c r="E212" s="21">
        <v>3</v>
      </c>
      <c r="F212" s="59">
        <v>0.1517</v>
      </c>
      <c r="G212" s="22">
        <f t="shared" si="3"/>
        <v>0</v>
      </c>
      <c r="H212" s="74"/>
      <c r="I212" s="22"/>
      <c r="K212" s="40"/>
      <c r="L212" s="37"/>
    </row>
    <row r="213" spans="1:12" ht="12.95" customHeight="1" x14ac:dyDescent="0.2">
      <c r="A213" s="19"/>
      <c r="B213" s="20">
        <v>210</v>
      </c>
      <c r="C213" s="1">
        <v>0.30020000000000002</v>
      </c>
      <c r="D213" s="16">
        <v>42844</v>
      </c>
      <c r="E213" s="21">
        <v>6</v>
      </c>
      <c r="F213" s="59">
        <v>0.10780000000000001</v>
      </c>
      <c r="G213" s="22">
        <f t="shared" si="3"/>
        <v>0</v>
      </c>
      <c r="H213" s="74"/>
      <c r="I213" s="22"/>
      <c r="K213" s="40"/>
      <c r="L213" s="37"/>
    </row>
    <row r="214" spans="1:12" ht="12.95" customHeight="1" x14ac:dyDescent="0.2">
      <c r="A214" s="19"/>
      <c r="B214" s="20">
        <v>211</v>
      </c>
      <c r="C214" s="1">
        <v>0.28000000000000003</v>
      </c>
      <c r="D214" s="16">
        <v>42841</v>
      </c>
      <c r="E214" s="21">
        <v>3</v>
      </c>
      <c r="F214" s="59">
        <v>0.16689999999999999</v>
      </c>
      <c r="G214" s="22">
        <f t="shared" si="3"/>
        <v>0</v>
      </c>
      <c r="H214" s="74"/>
      <c r="I214" s="22"/>
      <c r="K214" s="40"/>
      <c r="L214" s="37"/>
    </row>
    <row r="215" spans="1:12" ht="12.95" customHeight="1" x14ac:dyDescent="0.2">
      <c r="A215" s="19"/>
      <c r="B215" s="20">
        <v>212</v>
      </c>
      <c r="C215" s="1">
        <v>0.28960000000000002</v>
      </c>
      <c r="D215" s="16">
        <v>42840</v>
      </c>
      <c r="E215" s="21">
        <v>2</v>
      </c>
      <c r="F215" s="59">
        <v>0.1633</v>
      </c>
      <c r="G215" s="22">
        <f t="shared" si="3"/>
        <v>0</v>
      </c>
      <c r="H215" s="74"/>
      <c r="I215" s="22"/>
      <c r="K215" s="40"/>
      <c r="L215" s="37"/>
    </row>
    <row r="216" spans="1:12" ht="12.95" customHeight="1" x14ac:dyDescent="0.2">
      <c r="A216" s="19"/>
      <c r="B216" s="20">
        <v>213</v>
      </c>
      <c r="C216" s="1">
        <v>0.24640000000000001</v>
      </c>
      <c r="D216" s="16">
        <v>42841</v>
      </c>
      <c r="E216" s="21">
        <v>3</v>
      </c>
      <c r="F216" s="59">
        <v>0.1226</v>
      </c>
      <c r="G216" s="22">
        <f t="shared" si="3"/>
        <v>0</v>
      </c>
      <c r="H216" s="74"/>
      <c r="I216" s="22"/>
      <c r="K216" s="40"/>
      <c r="L216" s="37"/>
    </row>
    <row r="217" spans="1:12" ht="12.95" customHeight="1" x14ac:dyDescent="0.2">
      <c r="A217" s="19"/>
      <c r="B217" s="20">
        <v>214</v>
      </c>
      <c r="C217" s="1">
        <v>0.27300000000000002</v>
      </c>
      <c r="D217" s="16">
        <v>42840</v>
      </c>
      <c r="E217" s="21">
        <v>2</v>
      </c>
      <c r="F217" s="59">
        <v>0.10970000000000001</v>
      </c>
      <c r="G217" s="22">
        <f t="shared" si="3"/>
        <v>0</v>
      </c>
      <c r="H217" s="74"/>
      <c r="I217" s="22"/>
      <c r="K217" s="40"/>
      <c r="L217" s="37"/>
    </row>
    <row r="218" spans="1:12" ht="12.95" customHeight="1" x14ac:dyDescent="0.2">
      <c r="A218" s="19"/>
      <c r="B218" s="20">
        <v>215</v>
      </c>
      <c r="C218" s="1">
        <v>0.20880000000000001</v>
      </c>
      <c r="D218" s="16">
        <v>42842</v>
      </c>
      <c r="E218" s="21">
        <v>4</v>
      </c>
      <c r="F218" s="59">
        <v>0.1017</v>
      </c>
      <c r="G218" s="22">
        <f t="shared" si="3"/>
        <v>0</v>
      </c>
      <c r="H218" s="74"/>
      <c r="I218" s="22"/>
      <c r="K218" s="40"/>
      <c r="L218" s="37"/>
    </row>
    <row r="219" spans="1:12" ht="12.95" customHeight="1" x14ac:dyDescent="0.2">
      <c r="A219" s="19"/>
      <c r="B219" s="20">
        <v>216</v>
      </c>
      <c r="C219" s="1">
        <v>0.33379999999999999</v>
      </c>
      <c r="D219" s="16">
        <v>42841</v>
      </c>
      <c r="E219" s="21">
        <v>3</v>
      </c>
      <c r="F219" s="59">
        <v>0.1888</v>
      </c>
      <c r="G219" s="22">
        <f t="shared" si="3"/>
        <v>0</v>
      </c>
      <c r="H219" s="74"/>
      <c r="I219" s="22"/>
      <c r="K219" s="40"/>
      <c r="L219" s="37"/>
    </row>
    <row r="220" spans="1:12" ht="12.95" customHeight="1" x14ac:dyDescent="0.2">
      <c r="A220" s="19">
        <v>42839</v>
      </c>
      <c r="B220" s="20">
        <v>217</v>
      </c>
      <c r="C220" s="1">
        <v>0.31669999999999998</v>
      </c>
      <c r="D220" s="16">
        <v>42842</v>
      </c>
      <c r="E220" s="21">
        <v>3</v>
      </c>
      <c r="F220" s="59">
        <v>0.18529999999999999</v>
      </c>
      <c r="G220" s="22">
        <f t="shared" si="3"/>
        <v>71</v>
      </c>
      <c r="H220" s="74">
        <v>62</v>
      </c>
      <c r="I220" s="22">
        <v>9</v>
      </c>
      <c r="K220" s="40"/>
      <c r="L220" s="37"/>
    </row>
    <row r="221" spans="1:12" ht="12.95" customHeight="1" x14ac:dyDescent="0.2">
      <c r="A221" s="19"/>
      <c r="B221" s="20">
        <v>218</v>
      </c>
      <c r="C221" s="1">
        <v>0.29930000000000001</v>
      </c>
      <c r="D221" s="16">
        <v>42842</v>
      </c>
      <c r="E221" s="21">
        <v>3</v>
      </c>
      <c r="F221" s="59">
        <v>0.16569999999999999</v>
      </c>
      <c r="G221" s="22">
        <f t="shared" si="3"/>
        <v>59</v>
      </c>
      <c r="H221" s="74">
        <v>41</v>
      </c>
      <c r="I221" s="22">
        <v>18</v>
      </c>
      <c r="K221" s="40"/>
      <c r="L221" s="37"/>
    </row>
    <row r="222" spans="1:12" ht="12.95" customHeight="1" x14ac:dyDescent="0.2">
      <c r="A222" s="19"/>
      <c r="B222" s="20">
        <v>219</v>
      </c>
      <c r="C222" s="1">
        <v>0.2651</v>
      </c>
      <c r="D222" s="16">
        <v>42843</v>
      </c>
      <c r="E222" s="21">
        <v>4</v>
      </c>
      <c r="F222" s="59">
        <v>0.13400000000000001</v>
      </c>
      <c r="G222" s="22">
        <f t="shared" si="3"/>
        <v>82</v>
      </c>
      <c r="H222" s="74">
        <v>71</v>
      </c>
      <c r="I222" s="22">
        <v>11</v>
      </c>
      <c r="K222" s="40"/>
      <c r="L222" s="37"/>
    </row>
    <row r="223" spans="1:12" ht="12.95" customHeight="1" x14ac:dyDescent="0.2">
      <c r="A223" s="19"/>
      <c r="B223" s="20">
        <v>220</v>
      </c>
      <c r="C223" s="1">
        <v>0.30740000000000001</v>
      </c>
      <c r="D223" s="16">
        <v>42841</v>
      </c>
      <c r="E223" s="21">
        <v>2</v>
      </c>
      <c r="F223" s="59">
        <v>0.1759</v>
      </c>
      <c r="G223" s="22">
        <f t="shared" si="3"/>
        <v>69</v>
      </c>
      <c r="H223" s="74">
        <v>63</v>
      </c>
      <c r="I223" s="22">
        <v>6</v>
      </c>
      <c r="K223" s="40"/>
      <c r="L223" s="37"/>
    </row>
    <row r="224" spans="1:12" ht="12.95" customHeight="1" x14ac:dyDescent="0.2">
      <c r="A224" s="19"/>
      <c r="B224" s="20">
        <v>221</v>
      </c>
      <c r="C224" s="1">
        <v>0.28420000000000001</v>
      </c>
      <c r="D224" s="16">
        <v>42842</v>
      </c>
      <c r="E224" s="21">
        <v>3</v>
      </c>
      <c r="F224" s="59">
        <v>0.155</v>
      </c>
      <c r="G224" s="22">
        <f t="shared" si="3"/>
        <v>48</v>
      </c>
      <c r="H224" s="74">
        <v>45</v>
      </c>
      <c r="I224" s="22">
        <v>3</v>
      </c>
      <c r="K224" s="40"/>
      <c r="L224" s="37"/>
    </row>
    <row r="225" spans="1:12" ht="12.95" customHeight="1" x14ac:dyDescent="0.2">
      <c r="A225" s="19"/>
      <c r="B225" s="20">
        <v>222</v>
      </c>
      <c r="C225" s="1">
        <v>0.30299999999999999</v>
      </c>
      <c r="D225" s="16">
        <v>42842</v>
      </c>
      <c r="E225" s="21">
        <v>3</v>
      </c>
      <c r="F225" s="59">
        <v>0.15920000000000001</v>
      </c>
      <c r="G225" s="22">
        <f t="shared" si="3"/>
        <v>57</v>
      </c>
      <c r="H225" s="74">
        <v>43</v>
      </c>
      <c r="I225" s="22">
        <v>14</v>
      </c>
      <c r="K225" s="40"/>
      <c r="L225" s="37"/>
    </row>
    <row r="226" spans="1:12" ht="12.95" customHeight="1" x14ac:dyDescent="0.2">
      <c r="A226" s="19"/>
      <c r="B226" s="20">
        <v>223</v>
      </c>
      <c r="C226" s="1">
        <v>0.30070000000000002</v>
      </c>
      <c r="D226" s="16">
        <v>42840</v>
      </c>
      <c r="E226" s="21">
        <v>1</v>
      </c>
      <c r="F226" s="59">
        <v>0.1462</v>
      </c>
      <c r="G226" s="22">
        <f t="shared" si="3"/>
        <v>80</v>
      </c>
      <c r="H226" s="74">
        <v>59</v>
      </c>
      <c r="I226" s="22">
        <v>21</v>
      </c>
      <c r="K226" s="40"/>
      <c r="L226" s="37"/>
    </row>
    <row r="227" spans="1:12" ht="12.95" customHeight="1" x14ac:dyDescent="0.2">
      <c r="A227" s="19"/>
      <c r="B227" s="20">
        <v>224</v>
      </c>
      <c r="C227" s="1">
        <v>0.28549999999999998</v>
      </c>
      <c r="D227" s="16">
        <v>42841</v>
      </c>
      <c r="E227" s="21">
        <v>2</v>
      </c>
      <c r="F227" s="59">
        <v>0.1515</v>
      </c>
      <c r="G227" s="22">
        <f t="shared" si="3"/>
        <v>42</v>
      </c>
      <c r="H227" s="74">
        <v>29</v>
      </c>
      <c r="I227" s="22">
        <v>13</v>
      </c>
      <c r="K227" s="40"/>
      <c r="L227" s="37"/>
    </row>
    <row r="228" spans="1:12" ht="12.95" customHeight="1" x14ac:dyDescent="0.2">
      <c r="A228" s="19"/>
      <c r="B228" s="20">
        <v>225</v>
      </c>
      <c r="C228" s="1">
        <v>0.30559999999999998</v>
      </c>
      <c r="D228" s="16">
        <v>42842</v>
      </c>
      <c r="E228" s="21">
        <v>3</v>
      </c>
      <c r="F228" s="59">
        <v>0.17660000000000001</v>
      </c>
      <c r="G228" s="22">
        <f t="shared" si="3"/>
        <v>68</v>
      </c>
      <c r="H228" s="74">
        <v>50</v>
      </c>
      <c r="I228" s="22">
        <v>18</v>
      </c>
      <c r="K228" s="40"/>
      <c r="L228" s="37"/>
    </row>
    <row r="229" spans="1:12" ht="12.95" customHeight="1" x14ac:dyDescent="0.2">
      <c r="A229" s="19"/>
      <c r="B229" s="20">
        <v>226</v>
      </c>
      <c r="C229" s="1">
        <v>0.33539999999999998</v>
      </c>
      <c r="D229" s="16">
        <v>42842</v>
      </c>
      <c r="E229" s="21">
        <v>3</v>
      </c>
      <c r="F229" s="59">
        <v>0.1963</v>
      </c>
      <c r="G229" s="22">
        <f t="shared" si="3"/>
        <v>64</v>
      </c>
      <c r="H229" s="74">
        <v>64</v>
      </c>
      <c r="I229" s="22">
        <v>0</v>
      </c>
      <c r="K229" s="40"/>
      <c r="L229" s="37"/>
    </row>
    <row r="230" spans="1:12" ht="12.95" customHeight="1" x14ac:dyDescent="0.2">
      <c r="A230" s="19"/>
      <c r="B230" s="20">
        <v>227</v>
      </c>
      <c r="C230" s="1">
        <v>0.26190000000000002</v>
      </c>
      <c r="D230" s="16">
        <v>42842</v>
      </c>
      <c r="E230" s="21">
        <v>3</v>
      </c>
      <c r="F230" s="59">
        <v>0.15579999999999999</v>
      </c>
      <c r="G230" s="22">
        <f t="shared" si="3"/>
        <v>56</v>
      </c>
      <c r="H230" s="74">
        <v>55</v>
      </c>
      <c r="I230" s="22">
        <v>1</v>
      </c>
      <c r="K230" s="40"/>
      <c r="L230" s="37"/>
    </row>
    <row r="231" spans="1:12" ht="12.95" customHeight="1" x14ac:dyDescent="0.2">
      <c r="A231" s="19"/>
      <c r="B231" s="20">
        <v>228</v>
      </c>
      <c r="C231" s="1">
        <v>0.27479999999999999</v>
      </c>
      <c r="D231" s="16">
        <v>42842</v>
      </c>
      <c r="E231" s="21">
        <v>3</v>
      </c>
      <c r="F231" s="59">
        <v>0.1691</v>
      </c>
      <c r="G231" s="22">
        <f t="shared" si="3"/>
        <v>50</v>
      </c>
      <c r="H231" s="74">
        <v>46</v>
      </c>
      <c r="I231" s="22">
        <v>4</v>
      </c>
      <c r="K231" s="40"/>
      <c r="L231" s="37"/>
    </row>
    <row r="232" spans="1:12" ht="12.95" customHeight="1" x14ac:dyDescent="0.2">
      <c r="A232" s="19"/>
      <c r="B232" s="20">
        <v>229</v>
      </c>
      <c r="C232" s="1">
        <v>0.31009999999999999</v>
      </c>
      <c r="D232" s="16">
        <v>42842</v>
      </c>
      <c r="E232" s="21">
        <v>3</v>
      </c>
      <c r="F232" s="59">
        <v>0.16839999999999999</v>
      </c>
      <c r="G232" s="22">
        <f t="shared" si="3"/>
        <v>82</v>
      </c>
      <c r="H232" s="74">
        <v>70</v>
      </c>
      <c r="I232" s="22">
        <v>12</v>
      </c>
      <c r="K232" s="40"/>
      <c r="L232" s="37"/>
    </row>
    <row r="233" spans="1:12" ht="12.95" customHeight="1" x14ac:dyDescent="0.2">
      <c r="A233" s="19"/>
      <c r="B233" s="20">
        <v>230</v>
      </c>
      <c r="C233" s="1">
        <v>0.27300000000000002</v>
      </c>
      <c r="D233" s="16">
        <v>42841</v>
      </c>
      <c r="E233" s="21">
        <v>2</v>
      </c>
      <c r="F233" s="59">
        <v>6.7599999999999993E-2</v>
      </c>
      <c r="G233" s="22">
        <f t="shared" si="3"/>
        <v>44</v>
      </c>
      <c r="H233" s="74">
        <v>39</v>
      </c>
      <c r="I233" s="22">
        <v>5</v>
      </c>
      <c r="K233" s="40"/>
      <c r="L233" s="37"/>
    </row>
    <row r="234" spans="1:12" ht="12.95" customHeight="1" x14ac:dyDescent="0.2">
      <c r="A234" s="19"/>
      <c r="B234" s="20">
        <v>231</v>
      </c>
      <c r="C234" s="1">
        <v>0.29549999999999998</v>
      </c>
      <c r="D234" s="16">
        <v>42842</v>
      </c>
      <c r="E234" s="21">
        <v>3</v>
      </c>
      <c r="F234" s="59">
        <v>0.15090000000000001</v>
      </c>
      <c r="G234" s="22">
        <f t="shared" si="3"/>
        <v>61</v>
      </c>
      <c r="H234" s="74">
        <v>56</v>
      </c>
      <c r="I234" s="22">
        <v>5</v>
      </c>
      <c r="K234" s="40"/>
      <c r="L234" s="37"/>
    </row>
    <row r="235" spans="1:12" ht="12.95" customHeight="1" x14ac:dyDescent="0.2">
      <c r="A235" s="19"/>
      <c r="B235" s="20">
        <v>232</v>
      </c>
      <c r="C235" s="1">
        <v>0.29010000000000002</v>
      </c>
      <c r="D235" s="16">
        <v>42841</v>
      </c>
      <c r="E235" s="21">
        <v>2</v>
      </c>
      <c r="F235" s="59">
        <v>0.1641</v>
      </c>
      <c r="G235" s="22">
        <f t="shared" si="3"/>
        <v>62</v>
      </c>
      <c r="H235" s="74">
        <v>57</v>
      </c>
      <c r="I235" s="22">
        <v>5</v>
      </c>
      <c r="K235" s="41"/>
      <c r="L235" s="31"/>
    </row>
    <row r="236" spans="1:12" ht="12.95" customHeight="1" x14ac:dyDescent="0.2">
      <c r="A236" s="19"/>
      <c r="B236" s="20">
        <v>233</v>
      </c>
      <c r="C236" s="1">
        <v>0.22270000000000001</v>
      </c>
      <c r="D236" s="16">
        <v>42842</v>
      </c>
      <c r="E236" s="21">
        <v>3</v>
      </c>
      <c r="F236" s="59">
        <v>0.1061</v>
      </c>
      <c r="G236" s="22">
        <f t="shared" si="3"/>
        <v>57</v>
      </c>
      <c r="H236" s="74">
        <v>57</v>
      </c>
      <c r="I236" s="22">
        <v>0</v>
      </c>
      <c r="K236" s="42"/>
      <c r="L236" s="31"/>
    </row>
    <row r="237" spans="1:12" ht="12.95" customHeight="1" x14ac:dyDescent="0.2">
      <c r="A237" s="19"/>
      <c r="B237" s="20">
        <v>234</v>
      </c>
      <c r="C237" s="1">
        <v>0.32500000000000001</v>
      </c>
      <c r="D237" s="16">
        <v>42842</v>
      </c>
      <c r="E237" s="21">
        <v>3</v>
      </c>
      <c r="F237" s="59">
        <v>0.1797</v>
      </c>
      <c r="G237" s="22">
        <f t="shared" si="3"/>
        <v>75</v>
      </c>
      <c r="H237" s="74">
        <v>71</v>
      </c>
      <c r="I237" s="22">
        <v>4</v>
      </c>
      <c r="K237" s="42"/>
      <c r="L237" s="31"/>
    </row>
    <row r="238" spans="1:12" ht="12.95" customHeight="1" x14ac:dyDescent="0.2">
      <c r="A238" s="19"/>
      <c r="B238" s="20">
        <v>235</v>
      </c>
      <c r="C238" s="1">
        <v>0.32050000000000001</v>
      </c>
      <c r="D238" s="16">
        <v>42842</v>
      </c>
      <c r="E238" s="21">
        <v>3</v>
      </c>
      <c r="F238" s="59">
        <v>0.17080000000000001</v>
      </c>
      <c r="G238" s="22">
        <f t="shared" si="3"/>
        <v>62</v>
      </c>
      <c r="H238" s="74">
        <v>55</v>
      </c>
      <c r="I238" s="22">
        <v>7</v>
      </c>
      <c r="K238" s="42"/>
      <c r="L238" s="31"/>
    </row>
    <row r="239" spans="1:12" ht="12.95" customHeight="1" x14ac:dyDescent="0.2">
      <c r="A239" s="19"/>
      <c r="B239" s="20">
        <v>236</v>
      </c>
      <c r="C239" s="1">
        <v>0.31240000000000001</v>
      </c>
      <c r="D239" s="16">
        <v>42843</v>
      </c>
      <c r="E239" s="21">
        <v>4</v>
      </c>
      <c r="F239" s="59">
        <v>0.16239999999999999</v>
      </c>
      <c r="G239" s="22">
        <f t="shared" si="3"/>
        <v>75</v>
      </c>
      <c r="H239" s="74">
        <v>61</v>
      </c>
      <c r="I239" s="22">
        <v>14</v>
      </c>
      <c r="K239" s="42"/>
      <c r="L239" s="31"/>
    </row>
    <row r="240" spans="1:12" ht="12.95" customHeight="1" x14ac:dyDescent="0.2">
      <c r="A240" s="19"/>
      <c r="B240" s="20">
        <v>237</v>
      </c>
      <c r="C240" s="1">
        <v>0.26150000000000001</v>
      </c>
      <c r="D240" s="16">
        <v>42842</v>
      </c>
      <c r="E240" s="21">
        <v>3</v>
      </c>
      <c r="F240" s="59">
        <v>0.1411</v>
      </c>
      <c r="G240" s="22">
        <f t="shared" si="3"/>
        <v>72</v>
      </c>
      <c r="H240" s="74">
        <v>63</v>
      </c>
      <c r="I240" s="22">
        <v>9</v>
      </c>
      <c r="K240" s="42"/>
      <c r="L240" s="31"/>
    </row>
    <row r="241" spans="1:12" ht="12.95" customHeight="1" x14ac:dyDescent="0.2">
      <c r="A241" s="19"/>
      <c r="B241" s="20">
        <v>238</v>
      </c>
      <c r="C241" s="1">
        <v>0.2732</v>
      </c>
      <c r="D241" s="16">
        <v>42842</v>
      </c>
      <c r="E241" s="21">
        <v>3</v>
      </c>
      <c r="F241" s="59">
        <v>0.1376</v>
      </c>
      <c r="G241" s="22">
        <f t="shared" si="3"/>
        <v>79</v>
      </c>
      <c r="H241" s="74">
        <v>71</v>
      </c>
      <c r="I241" s="22">
        <v>8</v>
      </c>
      <c r="K241" s="42"/>
      <c r="L241" s="31"/>
    </row>
    <row r="242" spans="1:12" ht="12.95" customHeight="1" x14ac:dyDescent="0.2">
      <c r="A242" s="19"/>
      <c r="B242" s="20">
        <v>239</v>
      </c>
      <c r="C242" s="1">
        <v>0.37690000000000001</v>
      </c>
      <c r="D242" s="16">
        <v>42841</v>
      </c>
      <c r="E242" s="21">
        <v>2</v>
      </c>
      <c r="F242" s="59">
        <v>0.20169999999999999</v>
      </c>
      <c r="G242" s="22">
        <f t="shared" si="3"/>
        <v>66</v>
      </c>
      <c r="H242" s="74">
        <v>63</v>
      </c>
      <c r="I242" s="22">
        <v>3</v>
      </c>
      <c r="K242" s="42"/>
      <c r="L242" s="31"/>
    </row>
    <row r="243" spans="1:12" ht="12.95" customHeight="1" x14ac:dyDescent="0.2">
      <c r="A243" s="19"/>
      <c r="B243" s="20">
        <v>240</v>
      </c>
      <c r="C243" s="1">
        <v>0.35610000000000003</v>
      </c>
      <c r="D243" s="16">
        <v>42842</v>
      </c>
      <c r="E243" s="21">
        <v>3</v>
      </c>
      <c r="F243" s="59">
        <v>0.2127</v>
      </c>
      <c r="G243" s="22">
        <f t="shared" si="3"/>
        <v>74</v>
      </c>
      <c r="H243" s="74">
        <v>67</v>
      </c>
      <c r="I243" s="22">
        <v>7</v>
      </c>
      <c r="K243" s="42"/>
      <c r="L243" s="31"/>
    </row>
    <row r="244" spans="1:12" ht="12.95" customHeight="1" x14ac:dyDescent="0.2">
      <c r="A244" s="19"/>
      <c r="B244" s="20">
        <v>241</v>
      </c>
      <c r="C244" s="1">
        <v>0.3402</v>
      </c>
      <c r="D244" s="16">
        <v>42842</v>
      </c>
      <c r="E244" s="21">
        <v>3</v>
      </c>
      <c r="F244" s="59">
        <v>0.17949999999999999</v>
      </c>
      <c r="G244" s="22">
        <f t="shared" si="3"/>
        <v>71</v>
      </c>
      <c r="H244" s="74">
        <v>68</v>
      </c>
      <c r="I244" s="22">
        <v>3</v>
      </c>
      <c r="K244" s="42"/>
      <c r="L244" s="31"/>
    </row>
    <row r="245" spans="1:12" ht="12.95" customHeight="1" x14ac:dyDescent="0.2">
      <c r="A245" s="19"/>
      <c r="B245" s="20">
        <v>242</v>
      </c>
      <c r="C245" s="1">
        <v>0.31319999999999998</v>
      </c>
      <c r="D245" s="16">
        <v>42842</v>
      </c>
      <c r="E245" s="21">
        <v>3</v>
      </c>
      <c r="F245" s="59">
        <v>0.16</v>
      </c>
      <c r="G245" s="22">
        <f t="shared" si="3"/>
        <v>72</v>
      </c>
      <c r="H245" s="74">
        <v>58</v>
      </c>
      <c r="I245" s="22">
        <v>14</v>
      </c>
      <c r="K245" s="42"/>
      <c r="L245" s="31"/>
    </row>
    <row r="246" spans="1:12" ht="12.95" customHeight="1" x14ac:dyDescent="0.2">
      <c r="A246" s="19"/>
      <c r="B246" s="20">
        <v>243</v>
      </c>
      <c r="C246" s="1">
        <v>0.3135</v>
      </c>
      <c r="D246" s="16">
        <v>42842</v>
      </c>
      <c r="E246" s="21">
        <v>3</v>
      </c>
      <c r="F246" s="59">
        <v>0.18390000000000001</v>
      </c>
      <c r="G246" s="22">
        <f t="shared" si="3"/>
        <v>68</v>
      </c>
      <c r="H246" s="74">
        <v>66</v>
      </c>
      <c r="I246" s="22">
        <v>2</v>
      </c>
      <c r="K246" s="42"/>
      <c r="L246" s="31"/>
    </row>
    <row r="247" spans="1:12" ht="12.95" customHeight="1" x14ac:dyDescent="0.2">
      <c r="A247" s="19"/>
      <c r="B247" s="20">
        <v>244</v>
      </c>
      <c r="C247" s="1">
        <v>0.29749999999999999</v>
      </c>
      <c r="D247" s="16">
        <v>42841</v>
      </c>
      <c r="E247" s="21">
        <v>2</v>
      </c>
      <c r="F247" s="59">
        <v>0.17050000000000001</v>
      </c>
      <c r="G247" s="22">
        <f t="shared" si="3"/>
        <v>49</v>
      </c>
      <c r="H247" s="74">
        <v>46</v>
      </c>
      <c r="I247" s="22">
        <v>3</v>
      </c>
      <c r="K247" s="42"/>
      <c r="L247" s="31"/>
    </row>
    <row r="248" spans="1:12" ht="12.95" customHeight="1" x14ac:dyDescent="0.2">
      <c r="A248" s="19"/>
      <c r="B248" s="20">
        <v>245</v>
      </c>
      <c r="C248" s="1">
        <v>0.32469999999999999</v>
      </c>
      <c r="D248" s="16">
        <v>42842</v>
      </c>
      <c r="E248" s="21">
        <v>3</v>
      </c>
      <c r="F248" s="59">
        <v>0.191</v>
      </c>
      <c r="G248" s="22">
        <f t="shared" si="3"/>
        <v>71</v>
      </c>
      <c r="H248" s="74">
        <v>67</v>
      </c>
      <c r="I248" s="22">
        <v>4</v>
      </c>
      <c r="K248" s="42"/>
      <c r="L248" s="31"/>
    </row>
    <row r="249" spans="1:12" ht="12.95" customHeight="1" x14ac:dyDescent="0.2">
      <c r="A249" s="19"/>
      <c r="B249" s="20">
        <v>246</v>
      </c>
      <c r="C249" s="33">
        <v>0.30980000000000002</v>
      </c>
      <c r="D249" s="16">
        <v>42841</v>
      </c>
      <c r="E249" s="21">
        <v>2</v>
      </c>
      <c r="F249" s="59">
        <v>0.17449999999999999</v>
      </c>
      <c r="G249" s="22">
        <f t="shared" si="3"/>
        <v>74</v>
      </c>
      <c r="H249" s="74">
        <v>66</v>
      </c>
      <c r="I249" s="22">
        <v>8</v>
      </c>
      <c r="K249" s="42"/>
      <c r="L249" s="31"/>
    </row>
    <row r="250" spans="1:12" ht="12.95" customHeight="1" x14ac:dyDescent="0.2">
      <c r="A250" s="19"/>
      <c r="B250" s="20">
        <v>247</v>
      </c>
      <c r="C250" s="1">
        <v>0.24490000000000001</v>
      </c>
      <c r="D250" s="16">
        <v>42842</v>
      </c>
      <c r="E250" s="21">
        <v>3</v>
      </c>
      <c r="F250" s="59">
        <v>0.13719999999999999</v>
      </c>
      <c r="G250" s="22">
        <f t="shared" si="3"/>
        <v>154</v>
      </c>
      <c r="H250" s="74">
        <v>55</v>
      </c>
      <c r="I250" s="22">
        <v>99</v>
      </c>
      <c r="K250" s="42"/>
      <c r="L250" s="31"/>
    </row>
    <row r="251" spans="1:12" ht="12.95" customHeight="1" x14ac:dyDescent="0.2">
      <c r="A251" s="19"/>
      <c r="B251" s="20">
        <v>248</v>
      </c>
      <c r="C251" s="1">
        <v>0.2495</v>
      </c>
      <c r="D251" s="16">
        <v>42842</v>
      </c>
      <c r="E251" s="21">
        <v>3</v>
      </c>
      <c r="F251" s="59">
        <v>0.13300000000000001</v>
      </c>
      <c r="G251" s="22">
        <f t="shared" si="3"/>
        <v>70</v>
      </c>
      <c r="H251" s="74">
        <v>62</v>
      </c>
      <c r="I251" s="22">
        <v>8</v>
      </c>
      <c r="K251" s="42"/>
      <c r="L251" s="31"/>
    </row>
    <row r="252" spans="1:12" ht="12.95" customHeight="1" x14ac:dyDescent="0.2">
      <c r="A252" s="19"/>
      <c r="B252" s="20">
        <v>249</v>
      </c>
      <c r="C252" s="1">
        <v>0.2581</v>
      </c>
      <c r="D252" s="16">
        <v>42841</v>
      </c>
      <c r="E252" s="21">
        <v>2</v>
      </c>
      <c r="F252" s="59">
        <v>0.14380000000000001</v>
      </c>
      <c r="G252" s="22">
        <f t="shared" si="3"/>
        <v>73</v>
      </c>
      <c r="H252" s="74">
        <v>62</v>
      </c>
      <c r="I252" s="22">
        <v>11</v>
      </c>
      <c r="K252" s="42"/>
      <c r="L252" s="31"/>
    </row>
    <row r="253" spans="1:12" ht="12.95" customHeight="1" x14ac:dyDescent="0.2">
      <c r="A253" s="19"/>
      <c r="B253" s="20">
        <v>250</v>
      </c>
      <c r="C253" s="1">
        <v>0.26079999999999998</v>
      </c>
      <c r="D253" s="16">
        <v>42842</v>
      </c>
      <c r="E253" s="21">
        <v>3</v>
      </c>
      <c r="F253" s="59">
        <v>0.1348</v>
      </c>
      <c r="G253" s="22">
        <f t="shared" si="3"/>
        <v>64</v>
      </c>
      <c r="H253" s="74">
        <v>58</v>
      </c>
      <c r="I253" s="22">
        <v>6</v>
      </c>
      <c r="K253" s="42"/>
      <c r="L253" s="31"/>
    </row>
    <row r="254" spans="1:12" ht="12.95" customHeight="1" x14ac:dyDescent="0.2">
      <c r="A254" s="19"/>
      <c r="B254" s="20">
        <v>251</v>
      </c>
      <c r="C254" s="1">
        <v>0.32479999999999998</v>
      </c>
      <c r="D254" s="16">
        <v>42841</v>
      </c>
      <c r="E254" s="21">
        <v>2</v>
      </c>
      <c r="F254" s="59">
        <v>0.16320000000000001</v>
      </c>
      <c r="G254" s="22">
        <f t="shared" si="3"/>
        <v>67</v>
      </c>
      <c r="H254" s="74">
        <v>63</v>
      </c>
      <c r="I254" s="22">
        <v>4</v>
      </c>
      <c r="K254" s="42"/>
      <c r="L254" s="31"/>
    </row>
    <row r="255" spans="1:12" ht="12.95" customHeight="1" x14ac:dyDescent="0.2">
      <c r="A255" s="19"/>
      <c r="B255" s="20">
        <v>252</v>
      </c>
      <c r="C255" s="1">
        <v>0.28920000000000001</v>
      </c>
      <c r="D255" s="16">
        <v>42842</v>
      </c>
      <c r="E255" s="21">
        <v>3</v>
      </c>
      <c r="F255" s="59">
        <v>0.1133</v>
      </c>
      <c r="G255" s="22">
        <f t="shared" si="3"/>
        <v>80</v>
      </c>
      <c r="H255" s="74">
        <v>76</v>
      </c>
      <c r="I255" s="22">
        <v>4</v>
      </c>
      <c r="K255" s="42"/>
      <c r="L255" s="31"/>
    </row>
    <row r="256" spans="1:12" ht="12.95" customHeight="1" x14ac:dyDescent="0.2">
      <c r="A256" s="19"/>
      <c r="B256" s="20">
        <v>253</v>
      </c>
      <c r="C256" s="1">
        <v>0.36130000000000001</v>
      </c>
      <c r="D256" s="16">
        <v>42842</v>
      </c>
      <c r="E256" s="21">
        <v>3</v>
      </c>
      <c r="F256" s="59">
        <v>0.20630000000000001</v>
      </c>
      <c r="G256" s="22">
        <f t="shared" si="3"/>
        <v>60</v>
      </c>
      <c r="H256" s="74">
        <v>59</v>
      </c>
      <c r="I256" s="22">
        <v>1</v>
      </c>
      <c r="K256" s="42"/>
      <c r="L256" s="31"/>
    </row>
    <row r="257" spans="1:12" ht="12.95" customHeight="1" x14ac:dyDescent="0.2">
      <c r="A257" s="19"/>
      <c r="B257" s="20">
        <v>254</v>
      </c>
      <c r="C257" s="1">
        <v>0.33129999999999998</v>
      </c>
      <c r="D257" s="16">
        <v>42842</v>
      </c>
      <c r="E257" s="21">
        <v>3</v>
      </c>
      <c r="F257" s="59">
        <v>0.1968</v>
      </c>
      <c r="G257" s="22">
        <f t="shared" si="3"/>
        <v>67</v>
      </c>
      <c r="H257" s="74">
        <v>64</v>
      </c>
      <c r="I257" s="22">
        <v>3</v>
      </c>
      <c r="K257" s="42"/>
      <c r="L257" s="31"/>
    </row>
    <row r="258" spans="1:12" ht="12.95" customHeight="1" x14ac:dyDescent="0.2">
      <c r="A258" s="19"/>
      <c r="B258" s="20">
        <v>255</v>
      </c>
      <c r="C258" s="1">
        <v>0.31130000000000002</v>
      </c>
      <c r="D258" s="16">
        <v>42842</v>
      </c>
      <c r="E258" s="21">
        <v>3</v>
      </c>
      <c r="F258" s="59">
        <v>0.1663</v>
      </c>
      <c r="G258" s="22">
        <f t="shared" si="3"/>
        <v>81</v>
      </c>
      <c r="H258" s="74">
        <v>76</v>
      </c>
      <c r="I258" s="22">
        <v>5</v>
      </c>
      <c r="K258" s="42"/>
      <c r="L258" s="31"/>
    </row>
    <row r="259" spans="1:12" ht="12.95" customHeight="1" x14ac:dyDescent="0.2">
      <c r="A259" s="19"/>
      <c r="B259" s="20">
        <v>256</v>
      </c>
      <c r="C259" s="1">
        <v>0.34370000000000001</v>
      </c>
      <c r="D259" s="16">
        <v>42842</v>
      </c>
      <c r="E259" s="21">
        <v>3</v>
      </c>
      <c r="F259" s="59">
        <v>0.2056</v>
      </c>
      <c r="G259" s="22">
        <f t="shared" si="3"/>
        <v>74</v>
      </c>
      <c r="H259" s="74">
        <v>70</v>
      </c>
      <c r="I259" s="22">
        <v>4</v>
      </c>
      <c r="K259" s="42"/>
      <c r="L259" s="31"/>
    </row>
    <row r="260" spans="1:12" ht="12.95" customHeight="1" x14ac:dyDescent="0.2">
      <c r="A260" s="19"/>
      <c r="B260" s="20">
        <v>257</v>
      </c>
      <c r="C260" s="1">
        <v>0.33850000000000002</v>
      </c>
      <c r="D260" s="16">
        <v>42841</v>
      </c>
      <c r="E260" s="21">
        <v>2</v>
      </c>
      <c r="F260" s="59">
        <v>0.17510000000000001</v>
      </c>
      <c r="G260" s="22">
        <f t="shared" si="3"/>
        <v>83</v>
      </c>
      <c r="H260" s="74">
        <v>68</v>
      </c>
      <c r="I260" s="22">
        <v>15</v>
      </c>
      <c r="K260" s="42"/>
      <c r="L260" s="31"/>
    </row>
    <row r="261" spans="1:12" ht="12" customHeight="1" x14ac:dyDescent="0.2">
      <c r="A261" s="19"/>
      <c r="B261" s="20">
        <v>258</v>
      </c>
      <c r="C261" s="1">
        <v>0.34329999999999999</v>
      </c>
      <c r="D261" s="16">
        <v>42843</v>
      </c>
      <c r="E261" s="21">
        <v>4</v>
      </c>
      <c r="F261" s="59">
        <v>0.2051</v>
      </c>
      <c r="G261" s="22">
        <f t="shared" si="3"/>
        <v>67</v>
      </c>
      <c r="H261" s="74">
        <v>62</v>
      </c>
      <c r="I261" s="22">
        <v>5</v>
      </c>
      <c r="K261" s="42"/>
      <c r="L261" s="31"/>
    </row>
    <row r="262" spans="1:12" ht="12" customHeight="1" x14ac:dyDescent="0.2">
      <c r="A262" s="19"/>
      <c r="B262" s="20">
        <v>259</v>
      </c>
      <c r="C262" s="1">
        <v>0.30780000000000002</v>
      </c>
      <c r="D262" s="16">
        <v>42843</v>
      </c>
      <c r="E262" s="21">
        <v>4</v>
      </c>
      <c r="F262" s="59">
        <v>0.17030000000000001</v>
      </c>
      <c r="G262" s="22">
        <f t="shared" ref="G262:G325" si="4">H262+I262</f>
        <v>0</v>
      </c>
      <c r="H262" s="74"/>
      <c r="I262" s="22"/>
      <c r="K262" s="42"/>
      <c r="L262" s="31"/>
    </row>
    <row r="263" spans="1:12" ht="12" customHeight="1" x14ac:dyDescent="0.2">
      <c r="A263" s="19"/>
      <c r="B263" s="20">
        <v>260</v>
      </c>
      <c r="C263" s="1">
        <v>0.30980000000000002</v>
      </c>
      <c r="D263" s="16">
        <v>42842</v>
      </c>
      <c r="E263" s="21">
        <v>3</v>
      </c>
      <c r="F263" s="59">
        <v>0.1749</v>
      </c>
      <c r="G263" s="22">
        <f t="shared" si="4"/>
        <v>0</v>
      </c>
      <c r="H263" s="74"/>
      <c r="I263" s="22"/>
      <c r="K263" s="42"/>
      <c r="L263" s="31"/>
    </row>
    <row r="264" spans="1:12" ht="12" customHeight="1" x14ac:dyDescent="0.2">
      <c r="A264" s="19"/>
      <c r="B264" s="20">
        <v>261</v>
      </c>
      <c r="C264" s="1">
        <v>0.28520000000000001</v>
      </c>
      <c r="D264" s="16">
        <v>42842</v>
      </c>
      <c r="E264" s="21">
        <v>3</v>
      </c>
      <c r="F264" s="59">
        <v>0.1706</v>
      </c>
      <c r="G264" s="22">
        <f t="shared" si="4"/>
        <v>0</v>
      </c>
      <c r="H264" s="74"/>
      <c r="I264" s="22"/>
      <c r="K264" s="42"/>
      <c r="L264" s="31"/>
    </row>
    <row r="265" spans="1:12" ht="12" customHeight="1" x14ac:dyDescent="0.2">
      <c r="A265" s="19"/>
      <c r="B265" s="20">
        <v>262</v>
      </c>
      <c r="C265" s="1">
        <v>0.25679999999999997</v>
      </c>
      <c r="D265" s="16">
        <v>42842</v>
      </c>
      <c r="E265" s="21">
        <v>3</v>
      </c>
      <c r="F265" s="59">
        <v>0.14710000000000001</v>
      </c>
      <c r="G265" s="22">
        <f t="shared" si="4"/>
        <v>0</v>
      </c>
      <c r="H265" s="74"/>
      <c r="I265" s="22"/>
      <c r="K265" s="42"/>
      <c r="L265" s="31"/>
    </row>
    <row r="266" spans="1:12" ht="12" customHeight="1" x14ac:dyDescent="0.2">
      <c r="A266" s="19"/>
      <c r="B266" s="20">
        <v>263</v>
      </c>
      <c r="C266" s="1">
        <v>0.28029999999999999</v>
      </c>
      <c r="D266" s="16">
        <v>42842</v>
      </c>
      <c r="E266" s="21">
        <v>3</v>
      </c>
      <c r="F266" s="59">
        <v>0.16209999999999999</v>
      </c>
      <c r="G266" s="22">
        <f t="shared" si="4"/>
        <v>0</v>
      </c>
      <c r="H266" s="74"/>
      <c r="I266" s="22"/>
      <c r="K266" s="42"/>
      <c r="L266" s="31"/>
    </row>
    <row r="267" spans="1:12" ht="12" customHeight="1" x14ac:dyDescent="0.2">
      <c r="A267" s="19"/>
      <c r="B267" s="20">
        <v>264</v>
      </c>
      <c r="C267" s="1">
        <v>0.29399999999999998</v>
      </c>
      <c r="D267" s="16">
        <v>42842</v>
      </c>
      <c r="E267" s="21">
        <v>3</v>
      </c>
      <c r="F267" s="59">
        <v>0.15160000000000001</v>
      </c>
      <c r="G267" s="22">
        <f t="shared" si="4"/>
        <v>0</v>
      </c>
      <c r="H267" s="74"/>
      <c r="I267" s="22"/>
      <c r="K267" s="42"/>
      <c r="L267" s="31"/>
    </row>
    <row r="268" spans="1:12" ht="12" customHeight="1" x14ac:dyDescent="0.2">
      <c r="A268" s="19"/>
      <c r="B268" s="20">
        <v>265</v>
      </c>
      <c r="C268" s="1">
        <v>0.32069999999999999</v>
      </c>
      <c r="D268" s="16">
        <v>42842</v>
      </c>
      <c r="E268" s="21">
        <v>3</v>
      </c>
      <c r="F268" s="59">
        <v>0.1943</v>
      </c>
      <c r="G268" s="22">
        <f t="shared" si="4"/>
        <v>0</v>
      </c>
      <c r="H268" s="74"/>
      <c r="I268" s="22"/>
      <c r="K268" s="42"/>
      <c r="L268" s="31"/>
    </row>
    <row r="269" spans="1:12" ht="12" customHeight="1" x14ac:dyDescent="0.2">
      <c r="A269" s="19"/>
      <c r="B269" s="20">
        <v>266</v>
      </c>
      <c r="C269" s="1">
        <v>0.35830000000000001</v>
      </c>
      <c r="D269" s="16">
        <v>42841</v>
      </c>
      <c r="E269" s="21">
        <v>2</v>
      </c>
      <c r="F269" s="59">
        <v>0.2127</v>
      </c>
      <c r="G269" s="22">
        <f t="shared" si="4"/>
        <v>0</v>
      </c>
      <c r="H269" s="74"/>
      <c r="I269" s="22"/>
      <c r="K269" s="42"/>
      <c r="L269" s="31"/>
    </row>
    <row r="270" spans="1:12" ht="12" customHeight="1" x14ac:dyDescent="0.2">
      <c r="A270" s="19"/>
      <c r="B270" s="20">
        <v>267</v>
      </c>
      <c r="C270" s="1">
        <v>0.35870000000000002</v>
      </c>
      <c r="D270" s="16">
        <v>42841</v>
      </c>
      <c r="E270" s="21">
        <v>2</v>
      </c>
      <c r="F270" s="59">
        <v>0.17</v>
      </c>
      <c r="G270" s="22">
        <f t="shared" si="4"/>
        <v>0</v>
      </c>
      <c r="H270" s="74"/>
      <c r="I270" s="22"/>
      <c r="K270" s="42"/>
      <c r="L270" s="31"/>
    </row>
    <row r="271" spans="1:12" ht="12" customHeight="1" x14ac:dyDescent="0.2">
      <c r="A271" s="19"/>
      <c r="B271" s="20">
        <v>268</v>
      </c>
      <c r="C271" s="1">
        <v>0.3397</v>
      </c>
      <c r="D271" s="16">
        <v>42841</v>
      </c>
      <c r="E271" s="21">
        <v>2</v>
      </c>
      <c r="F271" s="59">
        <v>0.20300000000000001</v>
      </c>
      <c r="G271" s="22">
        <f t="shared" si="4"/>
        <v>0</v>
      </c>
      <c r="H271" s="74"/>
      <c r="I271" s="22"/>
      <c r="K271" s="42"/>
      <c r="L271" s="31"/>
    </row>
    <row r="272" spans="1:12" ht="12" customHeight="1" x14ac:dyDescent="0.2">
      <c r="A272" s="19"/>
      <c r="B272" s="20">
        <v>269</v>
      </c>
      <c r="C272" s="1">
        <v>0.35249999999999998</v>
      </c>
      <c r="D272" s="16">
        <v>42842</v>
      </c>
      <c r="E272" s="21">
        <v>3</v>
      </c>
      <c r="F272" s="59">
        <v>0.13830000000000001</v>
      </c>
      <c r="G272" s="22">
        <f t="shared" si="4"/>
        <v>0</v>
      </c>
      <c r="H272" s="74"/>
      <c r="I272" s="22"/>
      <c r="K272" s="42"/>
      <c r="L272" s="31"/>
    </row>
    <row r="273" spans="1:12" ht="12" customHeight="1" x14ac:dyDescent="0.2">
      <c r="A273" s="19"/>
      <c r="B273" s="20">
        <v>270</v>
      </c>
      <c r="C273" s="1">
        <v>0.2802</v>
      </c>
      <c r="D273" s="16">
        <v>42842</v>
      </c>
      <c r="E273" s="21">
        <v>3</v>
      </c>
      <c r="F273" s="59">
        <v>0.24809999999999999</v>
      </c>
      <c r="G273" s="22">
        <f t="shared" si="4"/>
        <v>0</v>
      </c>
      <c r="H273" s="74"/>
      <c r="I273" s="22"/>
      <c r="K273" s="42"/>
      <c r="L273" s="31"/>
    </row>
    <row r="274" spans="1:12" ht="12" customHeight="1" x14ac:dyDescent="0.2">
      <c r="A274" s="19"/>
      <c r="B274" s="20">
        <v>271</v>
      </c>
      <c r="C274" s="1">
        <v>0.42059999999999997</v>
      </c>
      <c r="D274" s="16">
        <v>42841</v>
      </c>
      <c r="E274" s="21">
        <v>2</v>
      </c>
      <c r="F274" s="59">
        <v>0.19670000000000001</v>
      </c>
      <c r="G274" s="22">
        <f t="shared" si="4"/>
        <v>0</v>
      </c>
      <c r="H274" s="74"/>
      <c r="I274" s="22"/>
      <c r="K274" s="42"/>
      <c r="L274" s="31"/>
    </row>
    <row r="275" spans="1:12" ht="12" customHeight="1" x14ac:dyDescent="0.2">
      <c r="A275" s="19"/>
      <c r="B275" s="20">
        <v>272</v>
      </c>
      <c r="C275" s="1">
        <v>0.4965</v>
      </c>
      <c r="D275" s="16">
        <v>42840</v>
      </c>
      <c r="E275" s="21">
        <v>1</v>
      </c>
      <c r="F275" s="59">
        <v>0.15859999999999999</v>
      </c>
      <c r="G275" s="22">
        <f t="shared" si="4"/>
        <v>0</v>
      </c>
      <c r="H275" s="74"/>
      <c r="I275" s="22"/>
      <c r="K275" s="42"/>
      <c r="L275" s="31"/>
    </row>
    <row r="276" spans="1:12" ht="12" customHeight="1" x14ac:dyDescent="0.2">
      <c r="A276" s="19"/>
      <c r="B276" s="20">
        <v>273</v>
      </c>
      <c r="C276" s="1">
        <v>0.28739999999999999</v>
      </c>
      <c r="D276" s="16">
        <v>42841</v>
      </c>
      <c r="E276" s="21">
        <v>2</v>
      </c>
      <c r="F276" s="59">
        <v>0.1767</v>
      </c>
      <c r="G276" s="22">
        <f t="shared" si="4"/>
        <v>0</v>
      </c>
      <c r="H276" s="74"/>
      <c r="I276" s="22"/>
      <c r="K276" s="42"/>
      <c r="L276" s="31"/>
    </row>
    <row r="277" spans="1:12" ht="12" customHeight="1" x14ac:dyDescent="0.2">
      <c r="A277" s="19"/>
      <c r="B277" s="20">
        <v>274</v>
      </c>
      <c r="C277" s="1">
        <v>0.31230000000000002</v>
      </c>
      <c r="D277" s="16">
        <v>42841</v>
      </c>
      <c r="E277" s="21">
        <v>2</v>
      </c>
      <c r="F277" s="59">
        <v>0.14360000000000001</v>
      </c>
      <c r="G277" s="22">
        <f t="shared" si="4"/>
        <v>0</v>
      </c>
      <c r="H277" s="74"/>
      <c r="I277" s="22"/>
      <c r="K277" s="42"/>
      <c r="L277" s="31"/>
    </row>
    <row r="278" spans="1:12" ht="12" customHeight="1" x14ac:dyDescent="0.2">
      <c r="A278" s="19"/>
      <c r="B278" s="20">
        <v>275</v>
      </c>
      <c r="C278" s="1">
        <v>0.25819999999999999</v>
      </c>
      <c r="D278" s="16">
        <v>42842</v>
      </c>
      <c r="E278" s="21">
        <v>3</v>
      </c>
      <c r="F278" s="59">
        <v>0.2029</v>
      </c>
      <c r="G278" s="22">
        <f t="shared" si="4"/>
        <v>0</v>
      </c>
      <c r="H278" s="74"/>
      <c r="I278" s="22"/>
      <c r="K278" s="42"/>
      <c r="L278" s="31"/>
    </row>
    <row r="279" spans="1:12" ht="12" customHeight="1" x14ac:dyDescent="0.2">
      <c r="A279" s="19"/>
      <c r="B279" s="20">
        <v>276</v>
      </c>
      <c r="C279" s="1">
        <v>0.34570000000000001</v>
      </c>
      <c r="D279" s="16">
        <v>42842</v>
      </c>
      <c r="E279" s="21">
        <v>3</v>
      </c>
      <c r="F279" s="59">
        <v>0.1943</v>
      </c>
      <c r="G279" s="22">
        <f t="shared" si="4"/>
        <v>0</v>
      </c>
      <c r="H279" s="74"/>
      <c r="I279" s="22"/>
      <c r="K279" s="42"/>
      <c r="L279" s="31"/>
    </row>
    <row r="280" spans="1:12" ht="12" customHeight="1" x14ac:dyDescent="0.2">
      <c r="A280" s="19"/>
      <c r="B280" s="20">
        <v>277</v>
      </c>
      <c r="C280" s="1">
        <v>0.33129999999999998</v>
      </c>
      <c r="D280" s="16">
        <v>42842</v>
      </c>
      <c r="E280" s="21">
        <v>3</v>
      </c>
      <c r="F280" s="59">
        <v>0.1666</v>
      </c>
      <c r="G280" s="22">
        <f t="shared" si="4"/>
        <v>0</v>
      </c>
      <c r="H280" s="74"/>
      <c r="I280" s="22"/>
      <c r="K280" s="42"/>
      <c r="L280" s="31"/>
    </row>
    <row r="281" spans="1:12" ht="12" customHeight="1" x14ac:dyDescent="0.2">
      <c r="A281" s="19"/>
      <c r="B281" s="20">
        <v>278</v>
      </c>
      <c r="C281" s="1">
        <v>0.31390000000000001</v>
      </c>
      <c r="D281" s="16">
        <v>42843</v>
      </c>
      <c r="E281" s="21">
        <v>4</v>
      </c>
      <c r="F281" s="59">
        <v>0.11600000000000001</v>
      </c>
      <c r="G281" s="22">
        <f t="shared" si="4"/>
        <v>0</v>
      </c>
      <c r="H281" s="74"/>
      <c r="I281" s="22"/>
      <c r="K281" s="42"/>
      <c r="L281" s="31"/>
    </row>
    <row r="282" spans="1:12" ht="12" customHeight="1" x14ac:dyDescent="0.2">
      <c r="A282" s="19"/>
      <c r="B282" s="20">
        <v>279</v>
      </c>
      <c r="C282" s="1">
        <v>0.20430000000000001</v>
      </c>
      <c r="D282" s="16">
        <v>42842</v>
      </c>
      <c r="E282" s="21">
        <v>3</v>
      </c>
      <c r="F282" s="59">
        <v>0.24060000000000001</v>
      </c>
      <c r="G282" s="22">
        <f t="shared" si="4"/>
        <v>0</v>
      </c>
      <c r="H282" s="74"/>
      <c r="I282" s="22"/>
      <c r="K282" s="42"/>
      <c r="L282" s="31"/>
    </row>
    <row r="283" spans="1:12" ht="12" customHeight="1" x14ac:dyDescent="0.2">
      <c r="A283" s="19"/>
      <c r="B283" s="20">
        <v>280</v>
      </c>
      <c r="C283" s="1">
        <v>0.41789999999999999</v>
      </c>
      <c r="D283" s="16">
        <v>42841</v>
      </c>
      <c r="E283" s="21">
        <v>2</v>
      </c>
      <c r="F283" s="59">
        <v>0.20669999999999999</v>
      </c>
      <c r="G283" s="22">
        <f t="shared" si="4"/>
        <v>0</v>
      </c>
      <c r="H283" s="74"/>
      <c r="I283" s="22"/>
      <c r="K283" s="42"/>
      <c r="L283" s="31"/>
    </row>
    <row r="284" spans="1:12" ht="12" customHeight="1" x14ac:dyDescent="0.2">
      <c r="A284" s="19"/>
      <c r="B284" s="20">
        <v>281</v>
      </c>
      <c r="C284" s="1">
        <v>0.35420000000000001</v>
      </c>
      <c r="D284" s="16">
        <v>42841</v>
      </c>
      <c r="E284" s="21">
        <v>2</v>
      </c>
      <c r="F284" s="59">
        <v>0.14530000000000001</v>
      </c>
      <c r="G284" s="22">
        <f t="shared" si="4"/>
        <v>0</v>
      </c>
      <c r="H284" s="74"/>
      <c r="I284" s="22"/>
      <c r="K284" s="42"/>
      <c r="L284" s="31"/>
    </row>
    <row r="285" spans="1:12" ht="12" customHeight="1" x14ac:dyDescent="0.2">
      <c r="A285" s="19"/>
      <c r="B285" s="20">
        <v>282</v>
      </c>
      <c r="C285" s="1">
        <v>0.25219999999999998</v>
      </c>
      <c r="D285" s="16">
        <v>42842</v>
      </c>
      <c r="E285" s="21">
        <v>3</v>
      </c>
      <c r="F285" s="59">
        <v>0.1116</v>
      </c>
      <c r="G285" s="22">
        <f t="shared" si="4"/>
        <v>0</v>
      </c>
      <c r="H285" s="74"/>
      <c r="I285" s="22"/>
      <c r="K285" s="42"/>
      <c r="L285" s="31"/>
    </row>
    <row r="286" spans="1:12" ht="12" customHeight="1" x14ac:dyDescent="0.2">
      <c r="A286" s="19"/>
      <c r="B286" s="20">
        <v>283</v>
      </c>
      <c r="C286" s="1">
        <v>0.21390000000000001</v>
      </c>
      <c r="D286" s="16">
        <v>42841</v>
      </c>
      <c r="E286" s="21">
        <v>2</v>
      </c>
      <c r="F286" s="59">
        <v>0.1643</v>
      </c>
      <c r="G286" s="22">
        <f t="shared" si="4"/>
        <v>0</v>
      </c>
      <c r="H286" s="74"/>
      <c r="I286" s="22"/>
      <c r="K286" s="42"/>
      <c r="L286" s="31"/>
    </row>
    <row r="287" spans="1:12" ht="12" customHeight="1" x14ac:dyDescent="0.2">
      <c r="A287" s="19"/>
      <c r="B287" s="20">
        <v>284</v>
      </c>
      <c r="C287" s="1">
        <v>0.31609999999999999</v>
      </c>
      <c r="D287" s="16">
        <v>42841</v>
      </c>
      <c r="E287" s="21">
        <v>2</v>
      </c>
      <c r="F287" s="59">
        <v>0.14779999999999999</v>
      </c>
      <c r="G287" s="22">
        <f t="shared" si="4"/>
        <v>0</v>
      </c>
      <c r="H287" s="74"/>
      <c r="I287" s="22"/>
      <c r="K287" s="42"/>
      <c r="L287" s="31"/>
    </row>
    <row r="288" spans="1:12" ht="12" customHeight="1" x14ac:dyDescent="0.2">
      <c r="A288" s="19"/>
      <c r="B288" s="20">
        <v>285</v>
      </c>
      <c r="C288" s="1">
        <v>0.25669999999999998</v>
      </c>
      <c r="D288" s="16">
        <v>42844</v>
      </c>
      <c r="E288" s="21">
        <v>5</v>
      </c>
      <c r="F288" s="59">
        <v>0.1186</v>
      </c>
      <c r="G288" s="22">
        <f t="shared" si="4"/>
        <v>0</v>
      </c>
      <c r="H288" s="74"/>
      <c r="I288" s="22"/>
      <c r="K288" s="42"/>
      <c r="L288" s="31"/>
    </row>
    <row r="289" spans="1:12" ht="12" customHeight="1" x14ac:dyDescent="0.2">
      <c r="A289" s="19"/>
      <c r="B289" s="20">
        <v>286</v>
      </c>
      <c r="C289" s="1">
        <v>0.2767</v>
      </c>
      <c r="D289" s="16">
        <v>42842</v>
      </c>
      <c r="E289" s="21">
        <v>3</v>
      </c>
      <c r="F289" s="59">
        <v>0.25390000000000001</v>
      </c>
      <c r="G289" s="22">
        <f t="shared" si="4"/>
        <v>0</v>
      </c>
      <c r="H289" s="74"/>
      <c r="I289" s="22"/>
      <c r="K289" s="42"/>
      <c r="L289" s="31"/>
    </row>
    <row r="290" spans="1:12" ht="12" customHeight="1" x14ac:dyDescent="0.2">
      <c r="A290" s="19"/>
      <c r="B290" s="20">
        <v>287</v>
      </c>
      <c r="C290" s="1">
        <v>0.3392</v>
      </c>
      <c r="D290" s="16">
        <v>42843</v>
      </c>
      <c r="E290" s="21">
        <v>4</v>
      </c>
      <c r="F290" s="59">
        <v>5.5599999999999997E-2</v>
      </c>
      <c r="G290" s="22">
        <f t="shared" si="4"/>
        <v>0</v>
      </c>
      <c r="H290" s="74"/>
      <c r="I290" s="22"/>
      <c r="K290" s="42"/>
      <c r="L290" s="31"/>
    </row>
    <row r="291" spans="1:12" ht="12" customHeight="1" x14ac:dyDescent="0.2">
      <c r="A291" s="19"/>
      <c r="B291" s="20">
        <v>288</v>
      </c>
      <c r="C291" s="1">
        <v>0.2442</v>
      </c>
      <c r="D291" s="16">
        <v>42843</v>
      </c>
      <c r="E291" s="21">
        <v>4</v>
      </c>
      <c r="F291" s="59">
        <v>0.14080000000000001</v>
      </c>
      <c r="G291" s="22">
        <f t="shared" si="4"/>
        <v>0</v>
      </c>
      <c r="H291" s="74"/>
      <c r="I291" s="22"/>
      <c r="K291" s="42"/>
      <c r="L291" s="31"/>
    </row>
    <row r="292" spans="1:12" ht="12" customHeight="1" x14ac:dyDescent="0.2">
      <c r="A292" s="19">
        <v>42840</v>
      </c>
      <c r="B292" s="20">
        <v>289</v>
      </c>
      <c r="C292" s="1">
        <v>0.27060000000000001</v>
      </c>
      <c r="D292" s="16">
        <v>42844</v>
      </c>
      <c r="E292" s="21">
        <v>4</v>
      </c>
      <c r="F292" s="65">
        <v>0.14419999999999999</v>
      </c>
      <c r="G292" s="22">
        <f t="shared" si="4"/>
        <v>64</v>
      </c>
      <c r="H292" s="74">
        <v>60</v>
      </c>
      <c r="I292" s="22">
        <v>4</v>
      </c>
      <c r="K292" s="42"/>
      <c r="L292" s="31"/>
    </row>
    <row r="293" spans="1:12" s="50" customFormat="1" ht="12" customHeight="1" x14ac:dyDescent="0.2">
      <c r="A293" s="19"/>
      <c r="B293" s="20">
        <v>290</v>
      </c>
      <c r="C293" s="1">
        <v>0.31259999999999999</v>
      </c>
      <c r="D293" s="16">
        <v>42842</v>
      </c>
      <c r="E293" s="21">
        <v>2</v>
      </c>
      <c r="F293" s="59">
        <v>0.18160000000000001</v>
      </c>
      <c r="G293" s="22">
        <f t="shared" si="4"/>
        <v>59</v>
      </c>
      <c r="H293" s="74">
        <v>0</v>
      </c>
      <c r="I293" s="22">
        <v>59</v>
      </c>
      <c r="K293" s="42"/>
      <c r="L293" s="31"/>
    </row>
    <row r="294" spans="1:12" s="50" customFormat="1" ht="12" customHeight="1" x14ac:dyDescent="0.2">
      <c r="A294" s="19"/>
      <c r="B294" s="20">
        <v>291</v>
      </c>
      <c r="C294" s="1">
        <v>0.2455</v>
      </c>
      <c r="D294" s="16">
        <v>42843</v>
      </c>
      <c r="E294" s="21">
        <v>3</v>
      </c>
      <c r="F294" s="59">
        <v>0.1467</v>
      </c>
      <c r="G294" s="22">
        <f t="shared" si="4"/>
        <v>48</v>
      </c>
      <c r="H294" s="74">
        <v>21</v>
      </c>
      <c r="I294" s="22">
        <v>27</v>
      </c>
      <c r="K294" s="42"/>
      <c r="L294" s="31"/>
    </row>
    <row r="295" spans="1:12" s="50" customFormat="1" ht="12" customHeight="1" x14ac:dyDescent="0.2">
      <c r="A295" s="19"/>
      <c r="B295" s="20">
        <v>292</v>
      </c>
      <c r="C295" s="1">
        <v>0.3039</v>
      </c>
      <c r="D295" s="16">
        <v>42842</v>
      </c>
      <c r="E295" s="21">
        <v>2</v>
      </c>
      <c r="F295" s="59">
        <v>0.18129999999999999</v>
      </c>
      <c r="G295" s="22">
        <f t="shared" si="4"/>
        <v>96</v>
      </c>
      <c r="H295" s="74">
        <v>91</v>
      </c>
      <c r="I295" s="22">
        <v>5</v>
      </c>
      <c r="K295" s="42"/>
      <c r="L295" s="31"/>
    </row>
    <row r="296" spans="1:12" s="50" customFormat="1" ht="12" customHeight="1" x14ac:dyDescent="0.2">
      <c r="A296" s="19"/>
      <c r="B296" s="20">
        <v>293</v>
      </c>
      <c r="C296" s="1">
        <v>0.34379999999999999</v>
      </c>
      <c r="D296" s="16">
        <v>42844</v>
      </c>
      <c r="E296" s="21">
        <v>4</v>
      </c>
      <c r="F296" s="59">
        <v>0.20119999999999999</v>
      </c>
      <c r="G296" s="22">
        <f t="shared" si="4"/>
        <v>68</v>
      </c>
      <c r="H296" s="74">
        <v>62</v>
      </c>
      <c r="I296" s="22">
        <v>6</v>
      </c>
      <c r="K296" s="42"/>
      <c r="L296" s="31"/>
    </row>
    <row r="297" spans="1:12" s="50" customFormat="1" ht="12" customHeight="1" x14ac:dyDescent="0.2">
      <c r="A297" s="19"/>
      <c r="B297" s="20">
        <v>294</v>
      </c>
      <c r="C297" s="1">
        <v>0.34510000000000002</v>
      </c>
      <c r="D297" s="16">
        <v>42842</v>
      </c>
      <c r="E297" s="21">
        <v>2</v>
      </c>
      <c r="F297" s="59">
        <v>2.3300000000000001E-2</v>
      </c>
      <c r="G297" s="22">
        <f t="shared" si="4"/>
        <v>96</v>
      </c>
      <c r="H297" s="74">
        <v>76</v>
      </c>
      <c r="I297" s="22">
        <v>20</v>
      </c>
      <c r="K297" s="42"/>
      <c r="L297" s="31"/>
    </row>
    <row r="298" spans="1:12" s="50" customFormat="1" ht="12" customHeight="1" x14ac:dyDescent="0.2">
      <c r="A298" s="19"/>
      <c r="B298" s="20">
        <v>295</v>
      </c>
      <c r="C298" s="1">
        <v>0.33229999999999998</v>
      </c>
      <c r="D298" s="16">
        <v>42843</v>
      </c>
      <c r="E298" s="21">
        <v>3</v>
      </c>
      <c r="F298" s="59">
        <v>0.18920000000000001</v>
      </c>
      <c r="G298" s="22">
        <f t="shared" si="4"/>
        <v>68</v>
      </c>
      <c r="H298" s="74">
        <v>27</v>
      </c>
      <c r="I298" s="22">
        <v>41</v>
      </c>
      <c r="K298" s="42"/>
      <c r="L298" s="31"/>
    </row>
    <row r="299" spans="1:12" s="50" customFormat="1" ht="12" customHeight="1" x14ac:dyDescent="0.2">
      <c r="A299" s="19"/>
      <c r="B299" s="20">
        <v>296</v>
      </c>
      <c r="C299" s="1">
        <v>0.29880000000000001</v>
      </c>
      <c r="D299" s="16">
        <v>42844</v>
      </c>
      <c r="E299" s="21">
        <v>4</v>
      </c>
      <c r="F299" s="59">
        <v>0.16109999999999999</v>
      </c>
      <c r="G299" s="22">
        <f t="shared" si="4"/>
        <v>81</v>
      </c>
      <c r="H299" s="74">
        <v>77</v>
      </c>
      <c r="I299" s="22">
        <v>4</v>
      </c>
      <c r="K299" s="42"/>
      <c r="L299" s="31"/>
    </row>
    <row r="300" spans="1:12" s="50" customFormat="1" ht="12" customHeight="1" x14ac:dyDescent="0.2">
      <c r="A300" s="19"/>
      <c r="B300" s="20">
        <v>297</v>
      </c>
      <c r="C300" s="1">
        <v>0.29260000000000003</v>
      </c>
      <c r="D300" s="16">
        <v>42842</v>
      </c>
      <c r="E300" s="21">
        <v>2</v>
      </c>
      <c r="F300" s="59">
        <v>0.1711</v>
      </c>
      <c r="G300" s="22">
        <f t="shared" si="4"/>
        <v>64</v>
      </c>
      <c r="H300" s="74">
        <v>60</v>
      </c>
      <c r="I300" s="22">
        <v>4</v>
      </c>
      <c r="K300" s="42"/>
      <c r="L300" s="31"/>
    </row>
    <row r="301" spans="1:12" s="50" customFormat="1" ht="12" customHeight="1" x14ac:dyDescent="0.2">
      <c r="A301" s="19"/>
      <c r="B301" s="20">
        <v>298</v>
      </c>
      <c r="C301" s="1">
        <v>0.32400000000000001</v>
      </c>
      <c r="D301" s="16">
        <v>42843</v>
      </c>
      <c r="E301" s="21">
        <v>3</v>
      </c>
      <c r="F301" s="59">
        <v>0.18149999999999999</v>
      </c>
      <c r="G301" s="22">
        <f t="shared" si="4"/>
        <v>55</v>
      </c>
      <c r="H301" s="74">
        <v>51</v>
      </c>
      <c r="I301" s="22">
        <v>4</v>
      </c>
      <c r="K301" s="42"/>
      <c r="L301" s="31"/>
    </row>
    <row r="302" spans="1:12" s="50" customFormat="1" ht="12" customHeight="1" x14ac:dyDescent="0.2">
      <c r="A302" s="19"/>
      <c r="B302" s="20">
        <v>299</v>
      </c>
      <c r="C302" s="1">
        <v>0.28339999999999999</v>
      </c>
      <c r="D302" s="16">
        <v>42842</v>
      </c>
      <c r="E302" s="21">
        <v>2</v>
      </c>
      <c r="F302" s="59">
        <v>0.15890000000000001</v>
      </c>
      <c r="G302" s="22">
        <f t="shared" si="4"/>
        <v>79</v>
      </c>
      <c r="H302" s="74">
        <v>59</v>
      </c>
      <c r="I302" s="22">
        <v>20</v>
      </c>
      <c r="K302" s="42"/>
      <c r="L302" s="31"/>
    </row>
    <row r="303" spans="1:12" s="50" customFormat="1" ht="12" customHeight="1" x14ac:dyDescent="0.2">
      <c r="A303" s="19"/>
      <c r="B303" s="20">
        <v>300</v>
      </c>
      <c r="C303" s="1">
        <v>0.24410000000000001</v>
      </c>
      <c r="D303" s="16">
        <v>42844</v>
      </c>
      <c r="E303" s="21">
        <v>4</v>
      </c>
      <c r="F303" s="59">
        <v>0.1285</v>
      </c>
      <c r="G303" s="22">
        <f t="shared" si="4"/>
        <v>70</v>
      </c>
      <c r="H303" s="74">
        <v>54</v>
      </c>
      <c r="I303" s="22">
        <v>16</v>
      </c>
      <c r="K303" s="42"/>
      <c r="L303" s="31"/>
    </row>
    <row r="304" spans="1:12" s="50" customFormat="1" ht="12" customHeight="1" x14ac:dyDescent="0.2">
      <c r="A304" s="19"/>
      <c r="B304" s="20">
        <v>301</v>
      </c>
      <c r="C304" s="1">
        <v>0.2185</v>
      </c>
      <c r="D304" s="16">
        <v>42844</v>
      </c>
      <c r="E304" s="21">
        <v>4</v>
      </c>
      <c r="F304" s="59">
        <v>9.9199999999999997E-2</v>
      </c>
      <c r="G304" s="22">
        <f t="shared" si="4"/>
        <v>42</v>
      </c>
      <c r="H304" s="74">
        <v>35</v>
      </c>
      <c r="I304" s="22">
        <v>7</v>
      </c>
      <c r="K304" s="42"/>
      <c r="L304" s="31"/>
    </row>
    <row r="305" spans="1:12" s="50" customFormat="1" ht="12" customHeight="1" x14ac:dyDescent="0.2">
      <c r="A305" s="19"/>
      <c r="B305" s="20">
        <v>302</v>
      </c>
      <c r="C305" s="1">
        <v>0.29330000000000001</v>
      </c>
      <c r="D305" s="16">
        <v>42843</v>
      </c>
      <c r="E305" s="21">
        <v>3</v>
      </c>
      <c r="F305" s="59">
        <v>0.1651</v>
      </c>
      <c r="G305" s="22">
        <f t="shared" si="4"/>
        <v>43</v>
      </c>
      <c r="H305" s="74">
        <v>42</v>
      </c>
      <c r="I305" s="22">
        <v>1</v>
      </c>
      <c r="K305" s="42"/>
      <c r="L305" s="31"/>
    </row>
    <row r="306" spans="1:12" s="50" customFormat="1" ht="12" customHeight="1" x14ac:dyDescent="0.2">
      <c r="A306" s="19"/>
      <c r="B306" s="20">
        <v>303</v>
      </c>
      <c r="C306" s="1">
        <v>0.29930000000000001</v>
      </c>
      <c r="D306" s="16">
        <v>42844</v>
      </c>
      <c r="E306" s="21">
        <v>4</v>
      </c>
      <c r="F306" s="59">
        <v>0.17119999999999999</v>
      </c>
      <c r="G306" s="22">
        <f t="shared" si="4"/>
        <v>35</v>
      </c>
      <c r="H306" s="74">
        <v>25</v>
      </c>
      <c r="I306" s="22">
        <v>10</v>
      </c>
      <c r="K306" s="42"/>
      <c r="L306" s="31"/>
    </row>
    <row r="307" spans="1:12" s="50" customFormat="1" ht="12" customHeight="1" x14ac:dyDescent="0.2">
      <c r="A307" s="19"/>
      <c r="B307" s="20">
        <v>304</v>
      </c>
      <c r="C307" s="1">
        <v>0.31559999999999999</v>
      </c>
      <c r="D307" s="16">
        <v>42841</v>
      </c>
      <c r="E307" s="21">
        <v>1</v>
      </c>
      <c r="F307" s="59">
        <v>0.1845</v>
      </c>
      <c r="G307" s="22">
        <f t="shared" si="4"/>
        <v>63</v>
      </c>
      <c r="H307" s="74">
        <v>49</v>
      </c>
      <c r="I307" s="22">
        <v>14</v>
      </c>
      <c r="K307" s="42"/>
      <c r="L307" s="31"/>
    </row>
    <row r="308" spans="1:12" s="50" customFormat="1" ht="12" customHeight="1" x14ac:dyDescent="0.2">
      <c r="A308" s="19"/>
      <c r="B308" s="20">
        <v>305</v>
      </c>
      <c r="C308" s="1">
        <v>0.3347</v>
      </c>
      <c r="D308" s="16">
        <v>42844</v>
      </c>
      <c r="E308" s="21">
        <v>4</v>
      </c>
      <c r="F308" s="59">
        <v>0.17949999999999999</v>
      </c>
      <c r="G308" s="22">
        <f t="shared" si="4"/>
        <v>75</v>
      </c>
      <c r="H308" s="74">
        <v>66</v>
      </c>
      <c r="I308" s="22">
        <v>9</v>
      </c>
      <c r="K308" s="42"/>
      <c r="L308" s="31"/>
    </row>
    <row r="309" spans="1:12" s="50" customFormat="1" ht="12" customHeight="1" x14ac:dyDescent="0.2">
      <c r="A309" s="19"/>
      <c r="B309" s="20">
        <v>306</v>
      </c>
      <c r="C309" s="1">
        <v>0.28689999999999999</v>
      </c>
      <c r="D309" s="16">
        <v>42842</v>
      </c>
      <c r="E309" s="21">
        <v>2</v>
      </c>
      <c r="F309" s="59">
        <v>0.17130000000000001</v>
      </c>
      <c r="G309" s="22">
        <f t="shared" si="4"/>
        <v>41</v>
      </c>
      <c r="H309" s="74">
        <v>40</v>
      </c>
      <c r="I309" s="22">
        <v>1</v>
      </c>
      <c r="K309" s="42"/>
      <c r="L309" s="31"/>
    </row>
    <row r="310" spans="1:12" s="50" customFormat="1" ht="12" customHeight="1" x14ac:dyDescent="0.2">
      <c r="A310" s="19"/>
      <c r="B310" s="20">
        <v>307</v>
      </c>
      <c r="C310" s="1">
        <v>0.21049999999999999</v>
      </c>
      <c r="D310" s="16">
        <v>42844</v>
      </c>
      <c r="E310" s="21">
        <v>4</v>
      </c>
      <c r="F310" s="59"/>
      <c r="G310" s="22">
        <f t="shared" si="4"/>
        <v>0</v>
      </c>
      <c r="H310" s="74">
        <v>0</v>
      </c>
      <c r="I310" s="22">
        <v>0</v>
      </c>
      <c r="K310" s="42"/>
      <c r="L310" s="31"/>
    </row>
    <row r="311" spans="1:12" s="50" customFormat="1" ht="12" customHeight="1" x14ac:dyDescent="0.2">
      <c r="A311" s="19"/>
      <c r="B311" s="20">
        <v>308</v>
      </c>
      <c r="C311" s="1">
        <v>0.27079999999999999</v>
      </c>
      <c r="D311" s="16">
        <v>42844</v>
      </c>
      <c r="E311" s="21">
        <v>4</v>
      </c>
      <c r="F311" s="59">
        <v>0.1593</v>
      </c>
      <c r="G311" s="22">
        <f t="shared" si="4"/>
        <v>61</v>
      </c>
      <c r="H311" s="74">
        <v>57</v>
      </c>
      <c r="I311" s="22">
        <v>4</v>
      </c>
      <c r="K311" s="42"/>
      <c r="L311" s="31"/>
    </row>
    <row r="312" spans="1:12" s="50" customFormat="1" ht="12" customHeight="1" x14ac:dyDescent="0.2">
      <c r="A312" s="19"/>
      <c r="B312" s="20">
        <v>309</v>
      </c>
      <c r="C312" s="1">
        <v>0.25209999999999999</v>
      </c>
      <c r="D312" s="16">
        <v>42842</v>
      </c>
      <c r="E312" s="21">
        <v>2</v>
      </c>
      <c r="F312" s="59">
        <v>0.1517</v>
      </c>
      <c r="G312" s="22">
        <f t="shared" si="4"/>
        <v>56</v>
      </c>
      <c r="H312" s="74">
        <v>49</v>
      </c>
      <c r="I312" s="22">
        <v>7</v>
      </c>
      <c r="K312" s="42"/>
      <c r="L312" s="31"/>
    </row>
    <row r="313" spans="1:12" s="50" customFormat="1" ht="12" customHeight="1" x14ac:dyDescent="0.2">
      <c r="A313" s="19"/>
      <c r="B313" s="20">
        <v>310</v>
      </c>
      <c r="C313" s="1">
        <v>0.31069999999999998</v>
      </c>
      <c r="D313" s="16">
        <v>42843</v>
      </c>
      <c r="E313" s="21">
        <v>3</v>
      </c>
      <c r="F313" s="59">
        <v>0.1981</v>
      </c>
      <c r="G313" s="22">
        <f t="shared" si="4"/>
        <v>71</v>
      </c>
      <c r="H313" s="74">
        <v>68</v>
      </c>
      <c r="I313" s="22">
        <v>3</v>
      </c>
      <c r="K313" s="42"/>
      <c r="L313" s="31"/>
    </row>
    <row r="314" spans="1:12" s="50" customFormat="1" ht="12" customHeight="1" x14ac:dyDescent="0.2">
      <c r="A314" s="19"/>
      <c r="B314" s="20">
        <v>311</v>
      </c>
      <c r="C314" s="1">
        <v>0.1988</v>
      </c>
      <c r="D314" s="16">
        <v>42841</v>
      </c>
      <c r="E314" s="21">
        <v>1</v>
      </c>
      <c r="F314" s="59">
        <v>2.92E-2</v>
      </c>
      <c r="G314" s="22">
        <f t="shared" si="4"/>
        <v>0</v>
      </c>
      <c r="H314" s="74">
        <v>0</v>
      </c>
      <c r="I314" s="22">
        <v>0</v>
      </c>
      <c r="K314" s="42"/>
      <c r="L314" s="31"/>
    </row>
    <row r="315" spans="1:12" s="50" customFormat="1" ht="12" customHeight="1" x14ac:dyDescent="0.2">
      <c r="A315" s="19"/>
      <c r="B315" s="20">
        <v>312</v>
      </c>
      <c r="C315" s="1">
        <v>0.29430000000000001</v>
      </c>
      <c r="D315" s="16">
        <v>42844</v>
      </c>
      <c r="E315" s="21">
        <v>4</v>
      </c>
      <c r="F315" s="59">
        <v>3.3300000000000003E-2</v>
      </c>
      <c r="G315" s="22">
        <f t="shared" si="4"/>
        <v>0</v>
      </c>
      <c r="H315" s="74">
        <v>0</v>
      </c>
      <c r="I315" s="22">
        <v>0</v>
      </c>
      <c r="K315" s="42"/>
      <c r="L315" s="31"/>
    </row>
    <row r="316" spans="1:12" s="50" customFormat="1" ht="12" customHeight="1" x14ac:dyDescent="0.2">
      <c r="A316" s="19"/>
      <c r="B316" s="20">
        <v>313</v>
      </c>
      <c r="C316" s="1">
        <v>0.28050000000000003</v>
      </c>
      <c r="D316" s="16">
        <v>42844</v>
      </c>
      <c r="E316" s="21">
        <v>4</v>
      </c>
      <c r="F316" s="59">
        <v>0.1482</v>
      </c>
      <c r="G316" s="22">
        <f t="shared" si="4"/>
        <v>70</v>
      </c>
      <c r="H316" s="74">
        <v>1</v>
      </c>
      <c r="I316" s="22">
        <v>69</v>
      </c>
      <c r="K316" s="42"/>
      <c r="L316" s="31"/>
    </row>
    <row r="317" spans="1:12" s="50" customFormat="1" ht="12" customHeight="1" x14ac:dyDescent="0.2">
      <c r="A317" s="19"/>
      <c r="B317" s="20">
        <v>314</v>
      </c>
      <c r="C317" s="1">
        <v>0.34539999999999998</v>
      </c>
      <c r="D317" s="16">
        <v>42842</v>
      </c>
      <c r="E317" s="21">
        <v>2</v>
      </c>
      <c r="F317" s="59">
        <v>0.21060000000000001</v>
      </c>
      <c r="G317" s="22">
        <f t="shared" si="4"/>
        <v>128</v>
      </c>
      <c r="H317" s="74">
        <v>123</v>
      </c>
      <c r="I317" s="22">
        <v>5</v>
      </c>
      <c r="K317" s="42"/>
      <c r="L317" s="31"/>
    </row>
    <row r="318" spans="1:12" s="50" customFormat="1" ht="12" customHeight="1" x14ac:dyDescent="0.2">
      <c r="A318" s="19"/>
      <c r="B318" s="20">
        <v>315</v>
      </c>
      <c r="C318" s="1">
        <v>0.29509999999999997</v>
      </c>
      <c r="D318" s="16">
        <v>42841</v>
      </c>
      <c r="E318" s="21">
        <v>1</v>
      </c>
      <c r="F318" s="59">
        <v>0.13669999999999999</v>
      </c>
      <c r="G318" s="22">
        <f t="shared" si="4"/>
        <v>56</v>
      </c>
      <c r="H318" s="74">
        <v>52</v>
      </c>
      <c r="I318" s="22">
        <v>4</v>
      </c>
      <c r="K318" s="42"/>
      <c r="L318" s="31"/>
    </row>
    <row r="319" spans="1:12" s="50" customFormat="1" ht="12" customHeight="1" x14ac:dyDescent="0.2">
      <c r="A319" s="19"/>
      <c r="B319" s="20">
        <v>316</v>
      </c>
      <c r="C319" s="1">
        <v>0.24279999999999999</v>
      </c>
      <c r="D319" s="16">
        <v>42843</v>
      </c>
      <c r="E319" s="21">
        <v>3</v>
      </c>
      <c r="F319" s="59">
        <v>0.12839999999999999</v>
      </c>
      <c r="G319" s="22">
        <f t="shared" si="4"/>
        <v>59</v>
      </c>
      <c r="H319" s="74">
        <v>59</v>
      </c>
      <c r="I319" s="22">
        <v>0</v>
      </c>
      <c r="K319" s="42"/>
      <c r="L319" s="31"/>
    </row>
    <row r="320" spans="1:12" s="50" customFormat="1" ht="12" customHeight="1" x14ac:dyDescent="0.2">
      <c r="A320" s="19"/>
      <c r="B320" s="20">
        <v>317</v>
      </c>
      <c r="C320" s="1">
        <v>0.309</v>
      </c>
      <c r="D320" s="16">
        <v>42843</v>
      </c>
      <c r="E320" s="21">
        <v>3</v>
      </c>
      <c r="F320" s="59">
        <v>0.1739</v>
      </c>
      <c r="G320" s="22">
        <f t="shared" si="4"/>
        <v>90</v>
      </c>
      <c r="H320" s="74">
        <v>80</v>
      </c>
      <c r="I320" s="22">
        <v>10</v>
      </c>
      <c r="K320" s="42"/>
      <c r="L320" s="31"/>
    </row>
    <row r="321" spans="1:12" s="50" customFormat="1" ht="12" customHeight="1" x14ac:dyDescent="0.2">
      <c r="A321" s="19"/>
      <c r="B321" s="20">
        <v>318</v>
      </c>
      <c r="C321" s="1">
        <v>0.30080000000000001</v>
      </c>
      <c r="D321" s="16">
        <v>42843</v>
      </c>
      <c r="E321" s="21">
        <v>3</v>
      </c>
      <c r="F321" s="59">
        <v>0.16700000000000001</v>
      </c>
      <c r="G321" s="22">
        <f t="shared" si="4"/>
        <v>79</v>
      </c>
      <c r="H321" s="74">
        <v>69</v>
      </c>
      <c r="I321" s="22">
        <v>10</v>
      </c>
      <c r="K321" s="42"/>
      <c r="L321" s="31"/>
    </row>
    <row r="322" spans="1:12" s="50" customFormat="1" ht="12" customHeight="1" x14ac:dyDescent="0.2">
      <c r="A322" s="19"/>
      <c r="B322" s="20">
        <v>319</v>
      </c>
      <c r="C322" s="1">
        <v>0.18179999999999999</v>
      </c>
      <c r="D322" s="16">
        <v>42843</v>
      </c>
      <c r="E322" s="21">
        <v>3</v>
      </c>
      <c r="F322" s="59">
        <v>9.4799999999999995E-2</v>
      </c>
      <c r="G322" s="22">
        <f t="shared" si="4"/>
        <v>53</v>
      </c>
      <c r="H322" s="74">
        <v>51</v>
      </c>
      <c r="I322" s="22">
        <v>2</v>
      </c>
      <c r="K322" s="42"/>
      <c r="L322" s="31"/>
    </row>
    <row r="323" spans="1:12" s="50" customFormat="1" ht="12" customHeight="1" x14ac:dyDescent="0.2">
      <c r="A323" s="19"/>
      <c r="B323" s="20">
        <v>320</v>
      </c>
      <c r="C323" s="1">
        <v>0.2959</v>
      </c>
      <c r="D323" s="16">
        <v>42843</v>
      </c>
      <c r="E323" s="21">
        <v>3</v>
      </c>
      <c r="F323" s="59">
        <v>0.15909999999999999</v>
      </c>
      <c r="G323" s="22">
        <f t="shared" si="4"/>
        <v>64</v>
      </c>
      <c r="H323" s="74">
        <v>28</v>
      </c>
      <c r="I323" s="22">
        <v>36</v>
      </c>
      <c r="K323" s="42"/>
      <c r="L323" s="31"/>
    </row>
    <row r="324" spans="1:12" s="50" customFormat="1" ht="12" customHeight="1" x14ac:dyDescent="0.2">
      <c r="A324" s="19"/>
      <c r="B324" s="20">
        <v>321</v>
      </c>
      <c r="C324" s="1">
        <v>0.28639999999999999</v>
      </c>
      <c r="D324" s="16">
        <v>42843</v>
      </c>
      <c r="E324" s="21">
        <v>3</v>
      </c>
      <c r="F324" s="59">
        <v>0.1686</v>
      </c>
      <c r="G324" s="22">
        <f t="shared" si="4"/>
        <v>97</v>
      </c>
      <c r="H324" s="74">
        <v>93</v>
      </c>
      <c r="I324" s="22">
        <v>4</v>
      </c>
      <c r="K324" s="42"/>
      <c r="L324" s="31"/>
    </row>
    <row r="325" spans="1:12" s="50" customFormat="1" ht="12" customHeight="1" x14ac:dyDescent="0.2">
      <c r="A325" s="19"/>
      <c r="B325" s="20">
        <v>322</v>
      </c>
      <c r="C325" s="1">
        <v>0.34029999999999999</v>
      </c>
      <c r="D325" s="16">
        <v>42843</v>
      </c>
      <c r="E325" s="21">
        <v>3</v>
      </c>
      <c r="F325" s="59">
        <v>7.4499999999999997E-2</v>
      </c>
      <c r="G325" s="22">
        <f t="shared" si="4"/>
        <v>98</v>
      </c>
      <c r="H325" s="74">
        <v>96</v>
      </c>
      <c r="I325" s="22">
        <v>2</v>
      </c>
      <c r="K325" s="42"/>
      <c r="L325" s="31"/>
    </row>
    <row r="326" spans="1:12" s="50" customFormat="1" ht="12" customHeight="1" x14ac:dyDescent="0.2">
      <c r="A326" s="19"/>
      <c r="B326" s="20">
        <v>323</v>
      </c>
      <c r="C326" s="1">
        <v>0.26469999999999999</v>
      </c>
      <c r="D326" s="16">
        <v>42844</v>
      </c>
      <c r="E326" s="21">
        <v>4</v>
      </c>
      <c r="F326" s="59">
        <v>0.1384</v>
      </c>
      <c r="G326" s="22">
        <f t="shared" ref="G326:G378" si="5">H326+I326</f>
        <v>54</v>
      </c>
      <c r="H326" s="74">
        <v>44</v>
      </c>
      <c r="I326" s="22">
        <v>10</v>
      </c>
      <c r="K326" s="42"/>
      <c r="L326" s="31"/>
    </row>
    <row r="327" spans="1:12" s="50" customFormat="1" ht="12" customHeight="1" x14ac:dyDescent="0.2">
      <c r="A327" s="19"/>
      <c r="B327" s="20">
        <v>324</v>
      </c>
      <c r="C327" s="1">
        <v>0.29010000000000002</v>
      </c>
      <c r="D327" s="16">
        <v>42843</v>
      </c>
      <c r="E327" s="21">
        <v>3</v>
      </c>
      <c r="F327" s="59">
        <v>0.16339999999999999</v>
      </c>
      <c r="G327" s="22">
        <f t="shared" si="5"/>
        <v>67</v>
      </c>
      <c r="H327" s="74">
        <v>44</v>
      </c>
      <c r="I327" s="22">
        <v>23</v>
      </c>
      <c r="K327" s="42"/>
      <c r="L327" s="31"/>
    </row>
    <row r="328" spans="1:12" s="50" customFormat="1" ht="12" customHeight="1" x14ac:dyDescent="0.2">
      <c r="A328" s="19"/>
      <c r="B328" s="20">
        <v>325</v>
      </c>
      <c r="C328" s="1">
        <v>0</v>
      </c>
      <c r="D328" s="16">
        <v>42841</v>
      </c>
      <c r="E328" s="21">
        <v>1</v>
      </c>
      <c r="F328" s="59">
        <v>0.19020000000000001</v>
      </c>
      <c r="G328" s="22">
        <f t="shared" si="5"/>
        <v>109</v>
      </c>
      <c r="H328" s="74">
        <v>79</v>
      </c>
      <c r="I328" s="22">
        <v>30</v>
      </c>
      <c r="K328" s="42"/>
      <c r="L328" s="31"/>
    </row>
    <row r="329" spans="1:12" s="50" customFormat="1" ht="12" customHeight="1" x14ac:dyDescent="0.2">
      <c r="A329" s="19"/>
      <c r="B329" s="20">
        <v>326</v>
      </c>
      <c r="C329" s="1">
        <v>0.27979999999999999</v>
      </c>
      <c r="D329" s="16">
        <v>42843</v>
      </c>
      <c r="E329" s="21">
        <v>3</v>
      </c>
      <c r="F329" s="59">
        <v>0.16600000000000001</v>
      </c>
      <c r="G329" s="22">
        <f t="shared" si="5"/>
        <v>57</v>
      </c>
      <c r="H329" s="74">
        <v>55</v>
      </c>
      <c r="I329" s="22">
        <v>2</v>
      </c>
      <c r="K329" s="42"/>
      <c r="L329" s="31"/>
    </row>
    <row r="330" spans="1:12" s="50" customFormat="1" ht="12" customHeight="1" x14ac:dyDescent="0.2">
      <c r="A330" s="19"/>
      <c r="B330" s="20">
        <v>327</v>
      </c>
      <c r="C330" s="1">
        <v>0.34720000000000001</v>
      </c>
      <c r="D330" s="16">
        <v>42843</v>
      </c>
      <c r="E330" s="21">
        <v>3</v>
      </c>
      <c r="F330" s="59">
        <v>0.2097</v>
      </c>
      <c r="G330" s="22">
        <f t="shared" si="5"/>
        <v>59</v>
      </c>
      <c r="H330" s="74">
        <v>43</v>
      </c>
      <c r="I330" s="22">
        <v>16</v>
      </c>
      <c r="K330" s="42"/>
      <c r="L330" s="31"/>
    </row>
    <row r="331" spans="1:12" s="50" customFormat="1" ht="12" customHeight="1" x14ac:dyDescent="0.2">
      <c r="A331" s="19"/>
      <c r="B331" s="20">
        <v>328</v>
      </c>
      <c r="C331" s="1">
        <v>0.39360000000000001</v>
      </c>
      <c r="D331" s="16">
        <v>42841</v>
      </c>
      <c r="E331" s="21">
        <v>1</v>
      </c>
      <c r="F331" s="59">
        <v>0.1855</v>
      </c>
      <c r="G331" s="22">
        <f t="shared" si="5"/>
        <v>71</v>
      </c>
      <c r="H331" s="74">
        <v>54</v>
      </c>
      <c r="I331" s="22">
        <v>17</v>
      </c>
      <c r="K331" s="42"/>
      <c r="L331" s="31"/>
    </row>
    <row r="332" spans="1:12" s="50" customFormat="1" ht="12" customHeight="1" x14ac:dyDescent="0.2">
      <c r="A332" s="19"/>
      <c r="B332" s="20">
        <v>329</v>
      </c>
      <c r="C332" s="1">
        <v>0.2923</v>
      </c>
      <c r="D332" s="16">
        <v>42841</v>
      </c>
      <c r="E332" s="21">
        <v>1</v>
      </c>
      <c r="F332" s="59">
        <v>1.2999999999999999E-2</v>
      </c>
      <c r="G332" s="22">
        <f t="shared" si="5"/>
        <v>0</v>
      </c>
      <c r="H332" s="74">
        <v>0</v>
      </c>
      <c r="I332" s="22">
        <v>0</v>
      </c>
      <c r="K332" s="42"/>
      <c r="L332" s="31"/>
    </row>
    <row r="333" spans="1:12" s="50" customFormat="1" ht="12" customHeight="1" x14ac:dyDescent="0.2">
      <c r="A333" s="19"/>
      <c r="B333" s="20">
        <v>330</v>
      </c>
      <c r="C333" s="1">
        <v>0.27889999999999998</v>
      </c>
      <c r="D333" s="16">
        <v>42843</v>
      </c>
      <c r="E333" s="21">
        <v>3</v>
      </c>
      <c r="F333" s="59">
        <v>0.13869999999999999</v>
      </c>
      <c r="G333" s="22">
        <f t="shared" si="5"/>
        <v>97</v>
      </c>
      <c r="H333" s="74">
        <v>89</v>
      </c>
      <c r="I333" s="22">
        <v>8</v>
      </c>
      <c r="K333" s="42"/>
      <c r="L333" s="31"/>
    </row>
    <row r="334" spans="1:12" s="50" customFormat="1" ht="12" customHeight="1" x14ac:dyDescent="0.2">
      <c r="A334" s="19"/>
      <c r="B334" s="20">
        <v>331</v>
      </c>
      <c r="C334" s="1">
        <v>0.2034</v>
      </c>
      <c r="D334" s="23" t="s">
        <v>37</v>
      </c>
      <c r="E334" s="21"/>
      <c r="F334" s="59"/>
      <c r="G334" s="22">
        <f t="shared" si="5"/>
        <v>0</v>
      </c>
      <c r="H334" s="74">
        <v>0</v>
      </c>
      <c r="I334" s="22">
        <v>0</v>
      </c>
      <c r="K334" s="42"/>
      <c r="L334" s="31"/>
    </row>
    <row r="335" spans="1:12" s="50" customFormat="1" ht="12" customHeight="1" x14ac:dyDescent="0.2">
      <c r="A335" s="19"/>
      <c r="B335" s="20">
        <v>332</v>
      </c>
      <c r="C335" s="1">
        <v>0.33779999999999999</v>
      </c>
      <c r="D335" s="16">
        <v>42842</v>
      </c>
      <c r="E335" s="21">
        <v>2</v>
      </c>
      <c r="F335" s="59">
        <v>0.19489999999999999</v>
      </c>
      <c r="G335" s="22">
        <f t="shared" si="5"/>
        <v>0</v>
      </c>
      <c r="H335" s="74">
        <v>0</v>
      </c>
      <c r="I335" s="22">
        <v>0</v>
      </c>
      <c r="K335" s="42"/>
      <c r="L335" s="31"/>
    </row>
    <row r="336" spans="1:12" s="50" customFormat="1" ht="12" customHeight="1" x14ac:dyDescent="0.2">
      <c r="A336" s="19"/>
      <c r="B336" s="20">
        <v>333</v>
      </c>
      <c r="C336" s="1">
        <v>0.215</v>
      </c>
      <c r="D336" s="16">
        <v>42843</v>
      </c>
      <c r="E336" s="21">
        <v>3</v>
      </c>
      <c r="F336" s="59">
        <v>0.11609999999999999</v>
      </c>
      <c r="G336" s="22">
        <f t="shared" si="5"/>
        <v>68</v>
      </c>
      <c r="H336" s="74">
        <v>6</v>
      </c>
      <c r="I336" s="22">
        <v>62</v>
      </c>
      <c r="K336" s="42"/>
      <c r="L336" s="31"/>
    </row>
    <row r="337" spans="1:12" s="50" customFormat="1" ht="12" customHeight="1" x14ac:dyDescent="0.2">
      <c r="A337" s="19"/>
      <c r="B337" s="20">
        <v>334</v>
      </c>
      <c r="C337" s="1">
        <v>0.33250000000000002</v>
      </c>
      <c r="D337" s="16">
        <v>42843</v>
      </c>
      <c r="E337" s="21">
        <v>3</v>
      </c>
      <c r="F337" s="59">
        <v>0.19359999999999999</v>
      </c>
      <c r="G337" s="22">
        <f t="shared" si="5"/>
        <v>69</v>
      </c>
      <c r="H337" s="74">
        <v>64</v>
      </c>
      <c r="I337" s="22">
        <v>5</v>
      </c>
      <c r="K337" s="42"/>
      <c r="L337" s="31"/>
    </row>
    <row r="338" spans="1:12" s="50" customFormat="1" ht="12" customHeight="1" x14ac:dyDescent="0.2">
      <c r="A338" s="19"/>
      <c r="B338" s="20">
        <v>335</v>
      </c>
      <c r="C338" s="1">
        <v>0.27579999999999999</v>
      </c>
      <c r="D338" s="16">
        <v>42843</v>
      </c>
      <c r="E338" s="21">
        <v>3</v>
      </c>
      <c r="F338" s="59">
        <v>0.1303</v>
      </c>
      <c r="G338" s="22">
        <f t="shared" si="5"/>
        <v>67</v>
      </c>
      <c r="H338" s="74">
        <v>21</v>
      </c>
      <c r="I338" s="22">
        <v>46</v>
      </c>
      <c r="K338" s="42"/>
      <c r="L338" s="31"/>
    </row>
    <row r="339" spans="1:12" s="50" customFormat="1" ht="12" customHeight="1" x14ac:dyDescent="0.2">
      <c r="A339" s="19"/>
      <c r="B339" s="20">
        <v>336</v>
      </c>
      <c r="C339" s="1">
        <v>0.3856</v>
      </c>
      <c r="D339" s="16">
        <v>42843</v>
      </c>
      <c r="E339" s="21">
        <v>3</v>
      </c>
      <c r="F339" s="59">
        <v>0.249</v>
      </c>
      <c r="G339" s="22">
        <f t="shared" si="5"/>
        <v>95</v>
      </c>
      <c r="H339" s="74">
        <v>45</v>
      </c>
      <c r="I339" s="22">
        <v>50</v>
      </c>
      <c r="K339" s="42"/>
      <c r="L339" s="31"/>
    </row>
    <row r="340" spans="1:12" s="50" customFormat="1" ht="12" customHeight="1" x14ac:dyDescent="0.2">
      <c r="A340" s="19"/>
      <c r="B340" s="20">
        <v>337</v>
      </c>
      <c r="C340" s="1">
        <v>0.32019999999999998</v>
      </c>
      <c r="D340" s="16">
        <v>42842</v>
      </c>
      <c r="E340" s="21">
        <v>2</v>
      </c>
      <c r="F340" s="59">
        <v>0.1885</v>
      </c>
      <c r="G340" s="22">
        <f t="shared" si="5"/>
        <v>69</v>
      </c>
      <c r="H340" s="74">
        <v>40</v>
      </c>
      <c r="I340" s="22">
        <v>29</v>
      </c>
      <c r="K340" s="42"/>
      <c r="L340" s="31"/>
    </row>
    <row r="341" spans="1:12" s="50" customFormat="1" ht="12" customHeight="1" x14ac:dyDescent="0.2">
      <c r="A341" s="19"/>
      <c r="B341" s="20">
        <v>338</v>
      </c>
      <c r="C341" s="1">
        <v>0.34150000000000003</v>
      </c>
      <c r="D341" s="16">
        <v>42843</v>
      </c>
      <c r="E341" s="21">
        <v>3</v>
      </c>
      <c r="F341" s="59">
        <v>-0.22559999999999999</v>
      </c>
      <c r="G341" s="22">
        <f t="shared" si="5"/>
        <v>0</v>
      </c>
      <c r="H341" s="74"/>
      <c r="I341" s="22"/>
      <c r="K341" s="42"/>
      <c r="L341" s="31"/>
    </row>
    <row r="342" spans="1:12" s="50" customFormat="1" ht="12" customHeight="1" x14ac:dyDescent="0.2">
      <c r="A342" s="19"/>
      <c r="B342" s="20">
        <v>339</v>
      </c>
      <c r="C342" s="1">
        <v>0.32300000000000001</v>
      </c>
      <c r="D342" s="16">
        <v>42843</v>
      </c>
      <c r="E342" s="21">
        <v>3</v>
      </c>
      <c r="F342" s="59">
        <v>0.19309999999999999</v>
      </c>
      <c r="G342" s="22">
        <f t="shared" si="5"/>
        <v>0</v>
      </c>
      <c r="H342" s="74"/>
      <c r="I342" s="22"/>
      <c r="K342" s="42"/>
      <c r="L342" s="31"/>
    </row>
    <row r="343" spans="1:12" s="50" customFormat="1" ht="12" customHeight="1" x14ac:dyDescent="0.2">
      <c r="A343" s="19"/>
      <c r="B343" s="20">
        <v>340</v>
      </c>
      <c r="C343" s="1">
        <v>0.25990000000000002</v>
      </c>
      <c r="D343" s="16">
        <v>42844</v>
      </c>
      <c r="E343" s="21">
        <v>4</v>
      </c>
      <c r="F343" s="59">
        <v>0.1426</v>
      </c>
      <c r="G343" s="22">
        <f t="shared" si="5"/>
        <v>0</v>
      </c>
      <c r="H343" s="74"/>
      <c r="I343" s="22"/>
      <c r="K343" s="42"/>
      <c r="L343" s="31"/>
    </row>
    <row r="344" spans="1:12" s="50" customFormat="1" ht="12" customHeight="1" x14ac:dyDescent="0.2">
      <c r="A344" s="19"/>
      <c r="B344" s="20">
        <v>341</v>
      </c>
      <c r="C344" s="1">
        <v>0.1656</v>
      </c>
      <c r="D344" s="16">
        <v>42841</v>
      </c>
      <c r="E344" s="21">
        <v>1</v>
      </c>
      <c r="F344" s="59"/>
      <c r="G344" s="22">
        <f t="shared" si="5"/>
        <v>0</v>
      </c>
      <c r="H344" s="74"/>
      <c r="I344" s="22"/>
      <c r="K344" s="42"/>
      <c r="L344" s="31"/>
    </row>
    <row r="345" spans="1:12" s="50" customFormat="1" ht="12" customHeight="1" x14ac:dyDescent="0.2">
      <c r="A345" s="19"/>
      <c r="B345" s="20">
        <v>342</v>
      </c>
      <c r="C345" s="1">
        <v>0.27560000000000001</v>
      </c>
      <c r="D345" s="16">
        <v>42842</v>
      </c>
      <c r="E345" s="21">
        <v>2</v>
      </c>
      <c r="F345" s="59">
        <v>0.1487</v>
      </c>
      <c r="G345" s="22">
        <f t="shared" si="5"/>
        <v>0</v>
      </c>
      <c r="H345" s="74"/>
      <c r="I345" s="22"/>
      <c r="K345" s="42"/>
      <c r="L345" s="31"/>
    </row>
    <row r="346" spans="1:12" s="50" customFormat="1" ht="12" customHeight="1" x14ac:dyDescent="0.2">
      <c r="A346" s="19"/>
      <c r="B346" s="20">
        <v>343</v>
      </c>
      <c r="C346" s="1">
        <v>0.3251</v>
      </c>
      <c r="D346" s="16">
        <v>42843</v>
      </c>
      <c r="E346" s="21">
        <v>3</v>
      </c>
      <c r="F346" s="59">
        <v>0.18190000000000001</v>
      </c>
      <c r="G346" s="22">
        <f t="shared" si="5"/>
        <v>0</v>
      </c>
      <c r="H346" s="74"/>
      <c r="I346" s="22"/>
      <c r="K346" s="42"/>
      <c r="L346" s="31"/>
    </row>
    <row r="347" spans="1:12" s="50" customFormat="1" ht="12" customHeight="1" x14ac:dyDescent="0.2">
      <c r="A347" s="19"/>
      <c r="B347" s="20">
        <v>344</v>
      </c>
      <c r="C347" s="1">
        <v>0.2387</v>
      </c>
      <c r="D347" s="16">
        <v>42843</v>
      </c>
      <c r="E347" s="21">
        <v>3</v>
      </c>
      <c r="F347" s="59">
        <v>0.1104</v>
      </c>
      <c r="G347" s="22">
        <f t="shared" si="5"/>
        <v>0</v>
      </c>
      <c r="H347" s="74"/>
      <c r="I347" s="22"/>
      <c r="K347" s="42"/>
      <c r="L347" s="31"/>
    </row>
    <row r="348" spans="1:12" s="50" customFormat="1" ht="12" customHeight="1" x14ac:dyDescent="0.2">
      <c r="A348" s="19"/>
      <c r="B348" s="20">
        <v>345</v>
      </c>
      <c r="C348" s="1">
        <v>0.32450000000000001</v>
      </c>
      <c r="D348" s="16">
        <v>42843</v>
      </c>
      <c r="E348" s="21">
        <v>3</v>
      </c>
      <c r="F348" s="59">
        <v>0.1658</v>
      </c>
      <c r="G348" s="22">
        <f t="shared" si="5"/>
        <v>0</v>
      </c>
      <c r="H348" s="74"/>
      <c r="I348" s="22"/>
      <c r="K348" s="42"/>
      <c r="L348" s="31"/>
    </row>
    <row r="349" spans="1:12" s="50" customFormat="1" ht="12" customHeight="1" x14ac:dyDescent="0.2">
      <c r="A349" s="19"/>
      <c r="B349" s="20">
        <v>346</v>
      </c>
      <c r="C349" s="1">
        <v>0.2344</v>
      </c>
      <c r="D349" s="16">
        <v>42844</v>
      </c>
      <c r="E349" s="21">
        <v>4</v>
      </c>
      <c r="F349" s="59"/>
      <c r="G349" s="22">
        <f t="shared" si="5"/>
        <v>0</v>
      </c>
      <c r="H349" s="74"/>
      <c r="I349" s="22"/>
      <c r="K349" s="42"/>
      <c r="L349" s="31"/>
    </row>
    <row r="350" spans="1:12" s="50" customFormat="1" ht="12" customHeight="1" x14ac:dyDescent="0.2">
      <c r="A350" s="19"/>
      <c r="B350" s="20">
        <v>347</v>
      </c>
      <c r="C350" s="1">
        <v>0.33069999999999999</v>
      </c>
      <c r="D350" s="16">
        <v>42843</v>
      </c>
      <c r="E350" s="21">
        <v>3</v>
      </c>
      <c r="F350" s="59">
        <v>0.2001</v>
      </c>
      <c r="G350" s="22">
        <f t="shared" si="5"/>
        <v>0</v>
      </c>
      <c r="H350" s="74"/>
      <c r="I350" s="22"/>
      <c r="K350" s="42"/>
      <c r="L350" s="31"/>
    </row>
    <row r="351" spans="1:12" s="50" customFormat="1" ht="12" customHeight="1" x14ac:dyDescent="0.2">
      <c r="A351" s="19"/>
      <c r="B351" s="20">
        <v>348</v>
      </c>
      <c r="C351" s="1">
        <v>0.29920000000000002</v>
      </c>
      <c r="D351" s="16">
        <v>42843</v>
      </c>
      <c r="E351" s="21">
        <v>3</v>
      </c>
      <c r="F351" s="59">
        <v>0.1658</v>
      </c>
      <c r="G351" s="22">
        <f t="shared" si="5"/>
        <v>0</v>
      </c>
      <c r="H351" s="74"/>
      <c r="I351" s="22"/>
      <c r="K351" s="42"/>
      <c r="L351" s="31"/>
    </row>
    <row r="352" spans="1:12" s="50" customFormat="1" ht="12" customHeight="1" x14ac:dyDescent="0.2">
      <c r="A352" s="19"/>
      <c r="B352" s="20">
        <v>349</v>
      </c>
      <c r="C352" s="1">
        <v>0.34210000000000002</v>
      </c>
      <c r="D352" s="16">
        <v>42841</v>
      </c>
      <c r="E352" s="21">
        <v>1</v>
      </c>
      <c r="F352" s="59">
        <v>0.1784</v>
      </c>
      <c r="G352" s="22">
        <f t="shared" si="5"/>
        <v>0</v>
      </c>
      <c r="H352" s="74"/>
      <c r="I352" s="22"/>
      <c r="K352" s="42"/>
      <c r="L352" s="31"/>
    </row>
    <row r="353" spans="1:12" s="50" customFormat="1" ht="12" customHeight="1" x14ac:dyDescent="0.2">
      <c r="A353" s="19"/>
      <c r="B353" s="20">
        <v>350</v>
      </c>
      <c r="C353" s="1">
        <v>0.35920000000000002</v>
      </c>
      <c r="D353" s="16">
        <v>42843</v>
      </c>
      <c r="E353" s="21">
        <v>3</v>
      </c>
      <c r="F353" s="59">
        <v>0.1797</v>
      </c>
      <c r="G353" s="22">
        <f t="shared" si="5"/>
        <v>0</v>
      </c>
      <c r="H353" s="74"/>
      <c r="I353" s="22"/>
      <c r="K353" s="42"/>
      <c r="L353" s="31"/>
    </row>
    <row r="354" spans="1:12" s="50" customFormat="1" ht="12" customHeight="1" x14ac:dyDescent="0.2">
      <c r="A354" s="19"/>
      <c r="B354" s="20">
        <v>351</v>
      </c>
      <c r="C354" s="1">
        <v>0.33550000000000002</v>
      </c>
      <c r="D354" s="16">
        <v>42842</v>
      </c>
      <c r="E354" s="21">
        <v>2</v>
      </c>
      <c r="F354" s="59">
        <v>0.1915</v>
      </c>
      <c r="G354" s="22">
        <f t="shared" si="5"/>
        <v>0</v>
      </c>
      <c r="H354" s="74"/>
      <c r="I354" s="22"/>
      <c r="K354" s="42"/>
      <c r="L354" s="31"/>
    </row>
    <row r="355" spans="1:12" s="50" customFormat="1" ht="12" customHeight="1" x14ac:dyDescent="0.2">
      <c r="A355" s="19"/>
      <c r="B355" s="20">
        <v>352</v>
      </c>
      <c r="C355" s="1">
        <v>0.30530000000000002</v>
      </c>
      <c r="D355" s="16">
        <v>42843</v>
      </c>
      <c r="E355" s="21">
        <v>3</v>
      </c>
      <c r="F355" s="59">
        <v>0.182</v>
      </c>
      <c r="G355" s="22">
        <f t="shared" si="5"/>
        <v>0</v>
      </c>
      <c r="H355" s="74"/>
      <c r="I355" s="22"/>
      <c r="K355" s="42"/>
      <c r="L355" s="31"/>
    </row>
    <row r="356" spans="1:12" s="50" customFormat="1" ht="12" customHeight="1" x14ac:dyDescent="0.2">
      <c r="A356" s="19"/>
      <c r="B356" s="20">
        <v>353</v>
      </c>
      <c r="C356" s="1">
        <v>0.27660000000000001</v>
      </c>
      <c r="D356" s="16">
        <v>42843</v>
      </c>
      <c r="E356" s="21">
        <v>3</v>
      </c>
      <c r="F356" s="59">
        <v>0.15110000000000001</v>
      </c>
      <c r="G356" s="22">
        <f t="shared" si="5"/>
        <v>0</v>
      </c>
      <c r="H356" s="74"/>
      <c r="I356" s="22"/>
      <c r="K356" s="42"/>
      <c r="L356" s="31"/>
    </row>
    <row r="357" spans="1:12" s="50" customFormat="1" ht="12" customHeight="1" x14ac:dyDescent="0.2">
      <c r="A357" s="19"/>
      <c r="B357" s="20">
        <v>354</v>
      </c>
      <c r="C357" s="1">
        <v>0.30520000000000003</v>
      </c>
      <c r="D357" s="16">
        <v>42844</v>
      </c>
      <c r="E357" s="21">
        <v>4</v>
      </c>
      <c r="F357" s="59">
        <v>0.17810000000000001</v>
      </c>
      <c r="G357" s="22">
        <f t="shared" si="5"/>
        <v>0</v>
      </c>
      <c r="H357" s="74"/>
      <c r="I357" s="22"/>
      <c r="K357" s="42"/>
      <c r="L357" s="31"/>
    </row>
    <row r="358" spans="1:12" s="50" customFormat="1" ht="12" customHeight="1" x14ac:dyDescent="0.2">
      <c r="A358" s="19"/>
      <c r="B358" s="20">
        <v>355</v>
      </c>
      <c r="C358" s="1">
        <v>0.26579999999999998</v>
      </c>
      <c r="D358" s="16">
        <v>42841</v>
      </c>
      <c r="E358" s="21">
        <v>1</v>
      </c>
      <c r="F358" s="59">
        <v>0.1454</v>
      </c>
      <c r="G358" s="22">
        <f t="shared" si="5"/>
        <v>0</v>
      </c>
      <c r="H358" s="74"/>
      <c r="I358" s="22"/>
      <c r="K358" s="42"/>
      <c r="L358" s="31"/>
    </row>
    <row r="359" spans="1:12" s="50" customFormat="1" ht="12" customHeight="1" x14ac:dyDescent="0.2">
      <c r="A359" s="19"/>
      <c r="B359" s="20">
        <v>356</v>
      </c>
      <c r="C359" s="1">
        <v>0.30120000000000002</v>
      </c>
      <c r="D359" s="23" t="s">
        <v>37</v>
      </c>
      <c r="E359" s="21"/>
      <c r="F359" s="59"/>
      <c r="G359" s="22">
        <f t="shared" si="5"/>
        <v>0</v>
      </c>
      <c r="H359" s="74"/>
      <c r="I359" s="22"/>
      <c r="K359" s="42"/>
      <c r="L359" s="31"/>
    </row>
    <row r="360" spans="1:12" s="50" customFormat="1" ht="12" customHeight="1" x14ac:dyDescent="0.2">
      <c r="A360" s="19"/>
      <c r="B360" s="20">
        <v>357</v>
      </c>
      <c r="C360" s="1">
        <v>0.2205</v>
      </c>
      <c r="D360" s="16">
        <v>42843</v>
      </c>
      <c r="E360" s="21">
        <v>3</v>
      </c>
      <c r="F360" s="59">
        <v>0.13120000000000001</v>
      </c>
      <c r="G360" s="22">
        <f t="shared" si="5"/>
        <v>0</v>
      </c>
      <c r="H360" s="74"/>
      <c r="I360" s="22"/>
      <c r="K360" s="42"/>
      <c r="L360" s="31"/>
    </row>
    <row r="361" spans="1:12" s="50" customFormat="1" ht="12" customHeight="1" x14ac:dyDescent="0.2">
      <c r="A361" s="19"/>
      <c r="B361" s="20">
        <v>358</v>
      </c>
      <c r="C361" s="1">
        <v>0.3412</v>
      </c>
      <c r="D361" s="16">
        <v>42844</v>
      </c>
      <c r="E361" s="21">
        <v>4</v>
      </c>
      <c r="F361" s="59">
        <v>0.2006</v>
      </c>
      <c r="G361" s="22">
        <f t="shared" si="5"/>
        <v>0</v>
      </c>
      <c r="H361" s="74"/>
      <c r="I361" s="22"/>
      <c r="K361" s="42"/>
      <c r="L361" s="31"/>
    </row>
    <row r="362" spans="1:12" s="50" customFormat="1" ht="12" customHeight="1" x14ac:dyDescent="0.2">
      <c r="A362" s="19"/>
      <c r="B362" s="20">
        <v>359</v>
      </c>
      <c r="C362" s="1">
        <v>0.27339999999999998</v>
      </c>
      <c r="D362" s="16">
        <v>42843</v>
      </c>
      <c r="E362" s="21">
        <v>3</v>
      </c>
      <c r="F362" s="59">
        <v>0.16320000000000001</v>
      </c>
      <c r="G362" s="22">
        <f t="shared" si="5"/>
        <v>0</v>
      </c>
      <c r="H362" s="74"/>
      <c r="I362" s="22"/>
      <c r="K362" s="42"/>
      <c r="L362" s="31"/>
    </row>
    <row r="363" spans="1:12" s="50" customFormat="1" ht="12" customHeight="1" x14ac:dyDescent="0.2">
      <c r="A363" s="19"/>
      <c r="B363" s="20">
        <v>360</v>
      </c>
      <c r="C363" s="1">
        <v>0.3392</v>
      </c>
      <c r="D363" s="16">
        <v>42843</v>
      </c>
      <c r="E363" s="21">
        <v>3</v>
      </c>
      <c r="F363" s="59">
        <v>0.1857</v>
      </c>
      <c r="G363" s="22">
        <f t="shared" si="5"/>
        <v>0</v>
      </c>
      <c r="H363" s="74"/>
      <c r="I363" s="22"/>
      <c r="K363" s="42"/>
      <c r="L363" s="31"/>
    </row>
    <row r="364" spans="1:12" s="50" customFormat="1" ht="12" customHeight="1" x14ac:dyDescent="0.2">
      <c r="A364" s="19">
        <v>42841</v>
      </c>
      <c r="B364" s="20">
        <v>361</v>
      </c>
      <c r="C364" s="1">
        <v>0.30130000000000001</v>
      </c>
      <c r="D364" s="16">
        <v>42843</v>
      </c>
      <c r="E364" s="21">
        <v>2</v>
      </c>
      <c r="F364" s="59">
        <v>0.16589999999999999</v>
      </c>
      <c r="G364" s="22">
        <f t="shared" si="5"/>
        <v>59</v>
      </c>
      <c r="H364" s="74">
        <v>31</v>
      </c>
      <c r="I364" s="22">
        <v>28</v>
      </c>
      <c r="K364" s="42"/>
      <c r="L364" s="31"/>
    </row>
    <row r="365" spans="1:12" s="50" customFormat="1" ht="12" customHeight="1" x14ac:dyDescent="0.2">
      <c r="A365" s="19"/>
      <c r="B365" s="20">
        <v>362</v>
      </c>
      <c r="C365" s="1">
        <v>0.18629999999999999</v>
      </c>
      <c r="D365" s="16">
        <v>42845</v>
      </c>
      <c r="E365" s="21"/>
      <c r="F365" s="59">
        <v>9.4E-2</v>
      </c>
      <c r="G365" s="22">
        <f t="shared" si="5"/>
        <v>65</v>
      </c>
      <c r="H365" s="74">
        <v>1</v>
      </c>
      <c r="I365" s="22">
        <v>64</v>
      </c>
      <c r="K365" s="42"/>
      <c r="L365" s="31"/>
    </row>
    <row r="366" spans="1:12" s="50" customFormat="1" ht="12" customHeight="1" x14ac:dyDescent="0.2">
      <c r="A366" s="19"/>
      <c r="B366" s="20">
        <v>363</v>
      </c>
      <c r="C366" s="1">
        <v>0.33660000000000001</v>
      </c>
      <c r="D366" s="16">
        <v>42845</v>
      </c>
      <c r="E366" s="21"/>
      <c r="F366" s="59">
        <v>0.11799999999999999</v>
      </c>
      <c r="G366" s="22">
        <f t="shared" si="5"/>
        <v>67</v>
      </c>
      <c r="H366" s="74">
        <v>15</v>
      </c>
      <c r="I366" s="22">
        <v>52</v>
      </c>
      <c r="K366" s="42"/>
      <c r="L366" s="31"/>
    </row>
    <row r="367" spans="1:12" s="50" customFormat="1" ht="12" customHeight="1" x14ac:dyDescent="0.2">
      <c r="A367" s="19"/>
      <c r="B367" s="20">
        <v>364</v>
      </c>
      <c r="C367" s="1">
        <v>0.25629999999999997</v>
      </c>
      <c r="D367" s="16">
        <v>42844</v>
      </c>
      <c r="E367" s="21">
        <v>3</v>
      </c>
      <c r="F367" s="59">
        <v>9.8699999999999996E-2</v>
      </c>
      <c r="G367" s="22">
        <f t="shared" si="5"/>
        <v>76</v>
      </c>
      <c r="H367" s="74">
        <v>12</v>
      </c>
      <c r="I367" s="22">
        <v>64</v>
      </c>
      <c r="K367" s="42"/>
      <c r="L367" s="31"/>
    </row>
    <row r="368" spans="1:12" ht="12" customHeight="1" x14ac:dyDescent="0.2">
      <c r="A368" s="19"/>
      <c r="B368" s="20">
        <v>365</v>
      </c>
      <c r="C368" s="1">
        <v>0.23619999999999999</v>
      </c>
      <c r="D368" s="16">
        <v>42843</v>
      </c>
      <c r="E368" s="21">
        <v>2</v>
      </c>
      <c r="F368" s="59">
        <v>0.13439999999999999</v>
      </c>
      <c r="G368" s="22">
        <f t="shared" si="5"/>
        <v>56</v>
      </c>
      <c r="H368" s="74">
        <v>28</v>
      </c>
      <c r="I368" s="22">
        <v>28</v>
      </c>
      <c r="K368" s="42"/>
      <c r="L368" s="31"/>
    </row>
    <row r="369" spans="1:12" ht="12.95" customHeight="1" x14ac:dyDescent="0.2">
      <c r="A369" s="19"/>
      <c r="B369" s="20">
        <v>366</v>
      </c>
      <c r="C369" s="1">
        <v>0.28949999999999998</v>
      </c>
      <c r="D369" s="16">
        <v>42843</v>
      </c>
      <c r="E369" s="21">
        <v>2</v>
      </c>
      <c r="F369" s="59">
        <v>0.17780000000000001</v>
      </c>
      <c r="G369" s="22">
        <f t="shared" si="5"/>
        <v>55</v>
      </c>
      <c r="H369" s="74">
        <v>54</v>
      </c>
      <c r="I369" s="22">
        <v>1</v>
      </c>
      <c r="K369" s="42"/>
      <c r="L369" s="31"/>
    </row>
    <row r="370" spans="1:12" ht="12.95" customHeight="1" x14ac:dyDescent="0.2">
      <c r="A370" s="19"/>
      <c r="B370" s="20">
        <v>367</v>
      </c>
      <c r="C370" s="1">
        <v>0.28449999999999998</v>
      </c>
      <c r="D370" s="16">
        <v>42843</v>
      </c>
      <c r="E370" s="21">
        <v>2</v>
      </c>
      <c r="F370" s="59">
        <v>0.14829999999999999</v>
      </c>
      <c r="G370" s="22">
        <f t="shared" si="5"/>
        <v>60</v>
      </c>
      <c r="H370" s="74">
        <v>29</v>
      </c>
      <c r="I370" s="22">
        <v>31</v>
      </c>
      <c r="K370" s="42"/>
      <c r="L370" s="31"/>
    </row>
    <row r="371" spans="1:12" ht="12.95" customHeight="1" x14ac:dyDescent="0.2">
      <c r="A371" s="19"/>
      <c r="B371" s="20">
        <v>368</v>
      </c>
      <c r="C371" s="1">
        <v>0.30080000000000001</v>
      </c>
      <c r="D371" s="16">
        <v>42843</v>
      </c>
      <c r="E371" s="21">
        <v>2</v>
      </c>
      <c r="F371" s="59">
        <v>0.14580000000000001</v>
      </c>
      <c r="G371" s="22">
        <f t="shared" si="5"/>
        <v>50</v>
      </c>
      <c r="H371" s="74">
        <v>46</v>
      </c>
      <c r="I371" s="22">
        <v>4</v>
      </c>
      <c r="K371" s="42"/>
      <c r="L371" s="31"/>
    </row>
    <row r="372" spans="1:12" ht="12.95" customHeight="1" x14ac:dyDescent="0.2">
      <c r="A372" s="19"/>
      <c r="B372" s="20">
        <v>369</v>
      </c>
      <c r="C372" s="1">
        <v>0.26860000000000001</v>
      </c>
      <c r="D372" s="16">
        <v>42842</v>
      </c>
      <c r="E372" s="21">
        <v>1</v>
      </c>
      <c r="F372" s="59">
        <v>7.2599999999999998E-2</v>
      </c>
      <c r="G372" s="22">
        <f t="shared" si="5"/>
        <v>66</v>
      </c>
      <c r="H372" s="74">
        <v>13</v>
      </c>
      <c r="I372" s="22">
        <v>53</v>
      </c>
      <c r="K372" s="42"/>
      <c r="L372" s="31"/>
    </row>
    <row r="373" spans="1:12" ht="12.95" customHeight="1" x14ac:dyDescent="0.2">
      <c r="A373" s="19"/>
      <c r="B373" s="20">
        <v>370</v>
      </c>
      <c r="C373" s="1">
        <v>0.33810000000000001</v>
      </c>
      <c r="D373" s="16">
        <v>42843</v>
      </c>
      <c r="E373" s="21">
        <v>2</v>
      </c>
      <c r="F373" s="59">
        <v>0.18099999999999999</v>
      </c>
      <c r="G373" s="22">
        <f t="shared" si="5"/>
        <v>57</v>
      </c>
      <c r="H373" s="74">
        <v>17</v>
      </c>
      <c r="I373" s="22">
        <v>40</v>
      </c>
      <c r="K373" s="42"/>
      <c r="L373" s="31"/>
    </row>
    <row r="374" spans="1:12" ht="12.95" customHeight="1" x14ac:dyDescent="0.2">
      <c r="A374" s="19"/>
      <c r="B374" s="20">
        <v>371</v>
      </c>
      <c r="C374" s="1">
        <v>0.27460000000000001</v>
      </c>
      <c r="D374" s="16">
        <v>42843</v>
      </c>
      <c r="E374" s="21">
        <v>2</v>
      </c>
      <c r="F374" s="59">
        <v>0.14360000000000001</v>
      </c>
      <c r="G374" s="22">
        <f t="shared" si="5"/>
        <v>67</v>
      </c>
      <c r="H374" s="74">
        <v>56</v>
      </c>
      <c r="I374" s="22">
        <v>11</v>
      </c>
      <c r="K374" s="42"/>
      <c r="L374" s="31"/>
    </row>
    <row r="375" spans="1:12" ht="12.95" customHeight="1" x14ac:dyDescent="0.2">
      <c r="A375" s="19"/>
      <c r="B375" s="20">
        <v>372</v>
      </c>
      <c r="C375" s="1">
        <v>0.26790000000000003</v>
      </c>
      <c r="D375" s="16">
        <v>42845</v>
      </c>
      <c r="E375" s="21"/>
      <c r="F375" s="59">
        <v>0.15260000000000001</v>
      </c>
      <c r="G375" s="22">
        <f t="shared" si="5"/>
        <v>65</v>
      </c>
      <c r="H375" s="74">
        <v>61</v>
      </c>
      <c r="I375" s="22">
        <v>4</v>
      </c>
      <c r="K375" s="42"/>
      <c r="L375" s="31"/>
    </row>
    <row r="376" spans="1:12" ht="12.95" customHeight="1" x14ac:dyDescent="0.2">
      <c r="A376" s="19"/>
      <c r="B376" s="20">
        <v>373</v>
      </c>
      <c r="C376" s="1">
        <v>0.31929999999999997</v>
      </c>
      <c r="D376" s="16">
        <v>42844</v>
      </c>
      <c r="E376" s="21">
        <v>3</v>
      </c>
      <c r="F376" s="59">
        <v>0.19109999999999999</v>
      </c>
      <c r="G376" s="22">
        <f t="shared" si="5"/>
        <v>87</v>
      </c>
      <c r="H376" s="74">
        <v>75</v>
      </c>
      <c r="I376" s="22">
        <v>12</v>
      </c>
      <c r="K376" s="42"/>
      <c r="L376" s="31"/>
    </row>
    <row r="377" spans="1:12" ht="12.95" customHeight="1" x14ac:dyDescent="0.2">
      <c r="A377" s="19"/>
      <c r="B377" s="20">
        <v>374</v>
      </c>
      <c r="C377" s="1">
        <v>0.26269999999999999</v>
      </c>
      <c r="D377" s="16">
        <v>42844</v>
      </c>
      <c r="E377" s="21">
        <v>3</v>
      </c>
      <c r="F377" s="59">
        <v>0.15079999999999999</v>
      </c>
      <c r="G377" s="22">
        <f t="shared" si="5"/>
        <v>56</v>
      </c>
      <c r="H377" s="74">
        <v>49</v>
      </c>
      <c r="I377" s="22">
        <v>7</v>
      </c>
      <c r="K377" s="42"/>
      <c r="L377" s="31"/>
    </row>
    <row r="378" spans="1:12" ht="12.95" customHeight="1" x14ac:dyDescent="0.2">
      <c r="A378" s="19"/>
      <c r="B378" s="20">
        <v>375</v>
      </c>
      <c r="C378" s="1">
        <v>0.42149999999999999</v>
      </c>
      <c r="D378" s="16">
        <v>42843</v>
      </c>
      <c r="E378" s="21">
        <v>2</v>
      </c>
      <c r="F378" s="59">
        <v>0.19819999999999999</v>
      </c>
      <c r="G378" s="22">
        <f t="shared" si="5"/>
        <v>55</v>
      </c>
      <c r="H378" s="74">
        <v>45</v>
      </c>
      <c r="I378" s="22">
        <v>10</v>
      </c>
      <c r="K378" s="42"/>
      <c r="L378" s="31"/>
    </row>
    <row r="379" spans="1:12" ht="12.95" customHeight="1" x14ac:dyDescent="0.2">
      <c r="C379" s="33">
        <f>SUM(C4:C378)</f>
        <v>115.19259999999996</v>
      </c>
      <c r="F379" s="64">
        <f t="shared" ref="F379:I379" si="6">SUM(F4:F378)</f>
        <v>60.031899999999951</v>
      </c>
      <c r="G379" s="6">
        <f t="shared" si="6"/>
        <v>17325</v>
      </c>
      <c r="H379" s="6">
        <f t="shared" si="6"/>
        <v>14094</v>
      </c>
      <c r="I379" s="6">
        <f t="shared" si="6"/>
        <v>3231</v>
      </c>
    </row>
    <row r="380" spans="1:12" ht="12.95" customHeight="1" x14ac:dyDescent="0.2">
      <c r="I380" s="6">
        <f>SUM(H379:I379)</f>
        <v>17325</v>
      </c>
    </row>
    <row r="386" spans="2:2" ht="12.95" customHeight="1" x14ac:dyDescent="0.2">
      <c r="B386" s="6">
        <v>124</v>
      </c>
    </row>
    <row r="387" spans="2:2" ht="12.95" customHeight="1" x14ac:dyDescent="0.2">
      <c r="B387" s="6">
        <v>346</v>
      </c>
    </row>
    <row r="388" spans="2:2" ht="12.95" customHeight="1" x14ac:dyDescent="0.2">
      <c r="B388" s="6">
        <v>260</v>
      </c>
    </row>
    <row r="389" spans="2:2" ht="12.95" customHeight="1" x14ac:dyDescent="0.2">
      <c r="B389" s="6">
        <v>179</v>
      </c>
    </row>
    <row r="390" spans="2:2" ht="12.95" customHeight="1" x14ac:dyDescent="0.2">
      <c r="B390" s="6">
        <v>92</v>
      </c>
    </row>
    <row r="391" spans="2:2" ht="12.95" customHeight="1" x14ac:dyDescent="0.2">
      <c r="B391" s="6">
        <v>25</v>
      </c>
    </row>
    <row r="392" spans="2:2" ht="12.95" customHeight="1" x14ac:dyDescent="0.2">
      <c r="B392" s="6">
        <f>SUM(B386:B391)</f>
        <v>1026</v>
      </c>
    </row>
    <row r="725" spans="6:9" ht="12.95" customHeight="1" x14ac:dyDescent="0.2">
      <c r="F725" s="65" t="s">
        <v>7</v>
      </c>
      <c r="I725" s="71"/>
    </row>
    <row r="1471" spans="5:9" ht="12.95" customHeight="1" x14ac:dyDescent="0.2">
      <c r="E1471" s="27">
        <v>8</v>
      </c>
      <c r="I1471" s="71"/>
    </row>
  </sheetData>
  <mergeCells count="4">
    <mergeCell ref="K2:L2"/>
    <mergeCell ref="A1:B1"/>
    <mergeCell ref="G1:I1"/>
    <mergeCell ref="E1:F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O1761"/>
  <sheetViews>
    <sheetView tabSelected="1" workbookViewId="0">
      <pane ySplit="3" topLeftCell="A4" activePane="bottomLeft" state="frozen"/>
      <selection pane="bottomLeft" activeCell="U33" sqref="U33"/>
    </sheetView>
  </sheetViews>
  <sheetFormatPr defaultColWidth="9.140625" defaultRowHeight="11.25" x14ac:dyDescent="0.2"/>
  <cols>
    <col min="1" max="1" width="9.140625" style="27"/>
    <col min="2" max="2" width="7.42578125" style="6" customWidth="1"/>
    <col min="3" max="3" width="9.140625" style="2"/>
    <col min="4" max="4" width="9.140625" style="3"/>
    <col min="5" max="5" width="9.140625" style="27"/>
    <col min="6" max="6" width="9.140625" style="61"/>
    <col min="7" max="9" width="9.140625" style="77"/>
    <col min="10" max="10" width="9.140625" style="27"/>
    <col min="11" max="11" width="2.140625" style="27" customWidth="1"/>
    <col min="12" max="16384" width="9.140625" style="27"/>
  </cols>
  <sheetData>
    <row r="1" spans="1:15" ht="12.95" customHeight="1" thickBot="1" x14ac:dyDescent="0.25">
      <c r="A1" s="101" t="s">
        <v>21</v>
      </c>
      <c r="B1" s="101"/>
      <c r="C1" s="30" t="s">
        <v>19</v>
      </c>
      <c r="D1" s="5"/>
      <c r="E1" s="103" t="s">
        <v>12</v>
      </c>
      <c r="F1" s="103"/>
      <c r="G1" s="102"/>
      <c r="H1" s="102"/>
      <c r="I1" s="102"/>
      <c r="J1" s="102"/>
    </row>
    <row r="2" spans="1:15" ht="12.95" customHeight="1" thickBot="1" x14ac:dyDescent="0.25">
      <c r="A2" s="27" t="s">
        <v>13</v>
      </c>
      <c r="C2" s="2" t="s">
        <v>14</v>
      </c>
      <c r="D2" s="7" t="s">
        <v>31</v>
      </c>
      <c r="F2" s="57"/>
      <c r="G2" s="78"/>
      <c r="H2" s="78"/>
      <c r="I2" s="78"/>
      <c r="J2" s="28"/>
      <c r="L2" s="99" t="s">
        <v>27</v>
      </c>
      <c r="M2" s="100"/>
    </row>
    <row r="3" spans="1:15" ht="33.75" customHeight="1" thickBot="1" x14ac:dyDescent="0.25">
      <c r="A3" s="9" t="s">
        <v>22</v>
      </c>
      <c r="B3" s="10" t="s">
        <v>3</v>
      </c>
      <c r="C3" s="11" t="s">
        <v>0</v>
      </c>
      <c r="D3" s="12" t="s">
        <v>2</v>
      </c>
      <c r="E3" s="10" t="s">
        <v>1</v>
      </c>
      <c r="F3" s="58" t="s">
        <v>4</v>
      </c>
      <c r="G3" s="29" t="s">
        <v>41</v>
      </c>
      <c r="H3" s="29" t="s">
        <v>42</v>
      </c>
      <c r="I3" s="29" t="s">
        <v>43</v>
      </c>
      <c r="L3" s="38" t="s">
        <v>5</v>
      </c>
      <c r="M3" s="43" t="s">
        <v>6</v>
      </c>
      <c r="N3" s="43" t="s">
        <v>29</v>
      </c>
    </row>
    <row r="4" spans="1:15" ht="12.95" customHeight="1" x14ac:dyDescent="0.2">
      <c r="A4" s="13">
        <v>42836</v>
      </c>
      <c r="B4" s="14">
        <v>1</v>
      </c>
      <c r="C4" s="15">
        <v>0.30509999999999998</v>
      </c>
      <c r="D4" s="16">
        <v>42839</v>
      </c>
      <c r="E4" s="17">
        <v>3</v>
      </c>
      <c r="F4" s="59">
        <v>0.16470000000000001</v>
      </c>
      <c r="G4" s="22">
        <f>H4+I4</f>
        <v>52</v>
      </c>
      <c r="H4" s="73">
        <v>51</v>
      </c>
      <c r="I4" s="18">
        <v>1</v>
      </c>
      <c r="L4" s="44">
        <v>42836</v>
      </c>
      <c r="M4" s="36">
        <v>64</v>
      </c>
      <c r="N4" s="36">
        <f>M4+92</f>
        <v>156</v>
      </c>
    </row>
    <row r="5" spans="1:15" ht="12.95" customHeight="1" x14ac:dyDescent="0.2">
      <c r="A5" s="19"/>
      <c r="B5" s="20">
        <v>2</v>
      </c>
      <c r="C5" s="1">
        <v>0.3075</v>
      </c>
      <c r="D5" s="16">
        <v>42840</v>
      </c>
      <c r="E5" s="21">
        <v>4</v>
      </c>
      <c r="F5" s="59">
        <v>0.1883</v>
      </c>
      <c r="G5" s="22">
        <f>H5+I5</f>
        <v>47</v>
      </c>
      <c r="H5" s="74">
        <v>44</v>
      </c>
      <c r="I5" s="22">
        <v>3</v>
      </c>
      <c r="L5" s="45">
        <v>42837</v>
      </c>
      <c r="M5" s="37">
        <v>311</v>
      </c>
      <c r="N5" s="37">
        <f>M5+92</f>
        <v>403</v>
      </c>
    </row>
    <row r="6" spans="1:15" ht="12.95" customHeight="1" x14ac:dyDescent="0.2">
      <c r="A6" s="19"/>
      <c r="B6" s="20">
        <v>3</v>
      </c>
      <c r="C6" s="1">
        <v>0.32450000000000001</v>
      </c>
      <c r="D6" s="16">
        <v>42839</v>
      </c>
      <c r="E6" s="21">
        <v>3</v>
      </c>
      <c r="F6" s="59">
        <v>0.17330000000000001</v>
      </c>
      <c r="G6" s="22">
        <f t="shared" ref="G6:G69" si="0">H6+I6</f>
        <v>61</v>
      </c>
      <c r="H6" s="74">
        <v>54</v>
      </c>
      <c r="I6" s="22">
        <v>7</v>
      </c>
      <c r="J6" s="2"/>
      <c r="L6" s="45">
        <v>42838</v>
      </c>
      <c r="M6" s="37">
        <v>228</v>
      </c>
      <c r="N6" s="37">
        <f>M6+72+10</f>
        <v>310</v>
      </c>
    </row>
    <row r="7" spans="1:15" ht="12.95" customHeight="1" x14ac:dyDescent="0.2">
      <c r="A7" s="19"/>
      <c r="B7" s="20">
        <v>4</v>
      </c>
      <c r="C7" s="1">
        <v>0.3679</v>
      </c>
      <c r="D7" s="16">
        <v>42840</v>
      </c>
      <c r="E7" s="21">
        <v>4</v>
      </c>
      <c r="F7" s="59">
        <v>0.15540000000000001</v>
      </c>
      <c r="G7" s="22">
        <f t="shared" si="0"/>
        <v>52</v>
      </c>
      <c r="H7" s="74">
        <v>42</v>
      </c>
      <c r="I7" s="22">
        <v>10</v>
      </c>
      <c r="J7" s="2"/>
      <c r="L7" s="45">
        <v>42839</v>
      </c>
      <c r="M7" s="37">
        <v>143</v>
      </c>
      <c r="N7" s="37">
        <f>M7+82</f>
        <v>225</v>
      </c>
    </row>
    <row r="8" spans="1:15" ht="12.95" customHeight="1" x14ac:dyDescent="0.2">
      <c r="A8" s="19"/>
      <c r="B8" s="20">
        <v>5</v>
      </c>
      <c r="C8" s="1">
        <v>0.27739999999999998</v>
      </c>
      <c r="D8" s="16">
        <v>42839</v>
      </c>
      <c r="E8" s="21">
        <v>3</v>
      </c>
      <c r="F8" s="59">
        <v>0.15049999999999999</v>
      </c>
      <c r="G8" s="22">
        <f t="shared" si="0"/>
        <v>50</v>
      </c>
      <c r="H8" s="74">
        <v>45</v>
      </c>
      <c r="I8" s="22">
        <v>5</v>
      </c>
      <c r="J8" s="2"/>
      <c r="L8" s="45">
        <v>42840</v>
      </c>
      <c r="M8" s="37">
        <v>0</v>
      </c>
      <c r="N8" s="37">
        <v>72</v>
      </c>
    </row>
    <row r="9" spans="1:15" ht="12.95" customHeight="1" x14ac:dyDescent="0.2">
      <c r="A9" s="19"/>
      <c r="B9" s="20">
        <v>6</v>
      </c>
      <c r="C9" s="1">
        <v>0.27029999999999998</v>
      </c>
      <c r="D9" s="16">
        <v>42840</v>
      </c>
      <c r="E9" s="21">
        <v>4</v>
      </c>
      <c r="F9" s="59">
        <v>0.1454</v>
      </c>
      <c r="G9" s="22">
        <f t="shared" si="0"/>
        <v>53</v>
      </c>
      <c r="H9" s="74">
        <v>52</v>
      </c>
      <c r="I9" s="22">
        <v>1</v>
      </c>
      <c r="L9" s="45">
        <v>42841</v>
      </c>
      <c r="M9" s="37">
        <v>0</v>
      </c>
      <c r="N9" s="37">
        <v>46</v>
      </c>
    </row>
    <row r="10" spans="1:15" ht="12.95" customHeight="1" x14ac:dyDescent="0.2">
      <c r="A10" s="19"/>
      <c r="B10" s="20">
        <v>7</v>
      </c>
      <c r="C10" s="1">
        <v>0.32990000000000003</v>
      </c>
      <c r="D10" s="16">
        <v>42839</v>
      </c>
      <c r="E10" s="21">
        <v>3</v>
      </c>
      <c r="F10" s="59">
        <v>0.1651</v>
      </c>
      <c r="G10" s="22">
        <f t="shared" si="0"/>
        <v>35</v>
      </c>
      <c r="H10" s="74">
        <v>30</v>
      </c>
      <c r="I10" s="22">
        <v>5</v>
      </c>
      <c r="L10" s="45"/>
      <c r="M10" s="37"/>
      <c r="N10" s="37"/>
    </row>
    <row r="11" spans="1:15" ht="12.95" customHeight="1" x14ac:dyDescent="0.2">
      <c r="A11" s="19"/>
      <c r="B11" s="20">
        <v>8</v>
      </c>
      <c r="C11" s="1">
        <v>0.33779999999999999</v>
      </c>
      <c r="D11" s="16">
        <v>42840</v>
      </c>
      <c r="E11" s="21">
        <v>4</v>
      </c>
      <c r="F11" s="59">
        <v>0.18179999999999999</v>
      </c>
      <c r="G11" s="22">
        <f t="shared" si="0"/>
        <v>49</v>
      </c>
      <c r="H11" s="74">
        <v>2</v>
      </c>
      <c r="I11" s="22">
        <v>47</v>
      </c>
      <c r="L11" s="45"/>
      <c r="M11" s="37"/>
      <c r="N11" s="54">
        <f>SUM(N4:N10)</f>
        <v>1212</v>
      </c>
      <c r="O11" s="27" t="s">
        <v>30</v>
      </c>
    </row>
    <row r="12" spans="1:15" ht="12.95" customHeight="1" x14ac:dyDescent="0.2">
      <c r="A12" s="19"/>
      <c r="B12" s="20">
        <v>9</v>
      </c>
      <c r="C12" s="1">
        <v>0.36059999999999998</v>
      </c>
      <c r="D12" s="16">
        <v>42839</v>
      </c>
      <c r="E12" s="21">
        <v>3</v>
      </c>
      <c r="F12" s="59">
        <v>0.19370000000000001</v>
      </c>
      <c r="G12" s="22">
        <f t="shared" si="0"/>
        <v>81</v>
      </c>
      <c r="H12" s="74">
        <v>33</v>
      </c>
      <c r="I12" s="22">
        <v>48</v>
      </c>
      <c r="L12" s="45"/>
      <c r="M12" s="37"/>
      <c r="N12" s="37"/>
    </row>
    <row r="13" spans="1:15" ht="12.95" customHeight="1" x14ac:dyDescent="0.2">
      <c r="A13" s="19"/>
      <c r="B13" s="20">
        <v>10</v>
      </c>
      <c r="C13" s="1">
        <v>0.2873</v>
      </c>
      <c r="D13" s="16">
        <v>42839</v>
      </c>
      <c r="E13" s="21">
        <v>3</v>
      </c>
      <c r="F13" s="59">
        <v>0.15640000000000001</v>
      </c>
      <c r="G13" s="22">
        <f t="shared" si="0"/>
        <v>57</v>
      </c>
      <c r="H13" s="74">
        <v>57</v>
      </c>
      <c r="I13" s="22">
        <v>0</v>
      </c>
      <c r="L13" s="40"/>
      <c r="M13" s="37"/>
      <c r="N13" s="37"/>
    </row>
    <row r="14" spans="1:15" ht="12.95" customHeight="1" x14ac:dyDescent="0.2">
      <c r="A14" s="19"/>
      <c r="B14" s="20">
        <v>11</v>
      </c>
      <c r="C14" s="1">
        <v>0.25359999999999999</v>
      </c>
      <c r="D14" s="16">
        <v>42839</v>
      </c>
      <c r="E14" s="21">
        <v>3</v>
      </c>
      <c r="F14" s="59">
        <v>0.1507</v>
      </c>
      <c r="G14" s="22">
        <f t="shared" si="0"/>
        <v>39</v>
      </c>
      <c r="H14" s="74">
        <v>39</v>
      </c>
      <c r="I14" s="22">
        <v>0</v>
      </c>
      <c r="L14" s="40"/>
      <c r="M14" s="37"/>
    </row>
    <row r="15" spans="1:15" ht="12.95" customHeight="1" x14ac:dyDescent="0.2">
      <c r="A15" s="19"/>
      <c r="B15" s="20">
        <v>12</v>
      </c>
      <c r="C15" s="1">
        <v>0.30009999999999998</v>
      </c>
      <c r="D15" s="16">
        <v>42839</v>
      </c>
      <c r="E15" s="21">
        <v>3</v>
      </c>
      <c r="F15" s="59">
        <v>0.16070000000000001</v>
      </c>
      <c r="G15" s="22">
        <f t="shared" si="0"/>
        <v>52</v>
      </c>
      <c r="H15" s="74">
        <v>30</v>
      </c>
      <c r="I15" s="22">
        <v>22</v>
      </c>
      <c r="L15" s="40"/>
      <c r="M15" s="37"/>
    </row>
    <row r="16" spans="1:15" ht="12.95" customHeight="1" x14ac:dyDescent="0.2">
      <c r="A16" s="19"/>
      <c r="B16" s="20">
        <v>13</v>
      </c>
      <c r="C16" s="1">
        <v>0.25669999999999998</v>
      </c>
      <c r="D16" s="16">
        <v>42840</v>
      </c>
      <c r="E16" s="21">
        <v>4</v>
      </c>
      <c r="F16" s="59">
        <v>0.1051</v>
      </c>
      <c r="G16" s="22">
        <f t="shared" si="0"/>
        <v>59</v>
      </c>
      <c r="H16" s="74">
        <v>53</v>
      </c>
      <c r="I16" s="22">
        <v>6</v>
      </c>
      <c r="L16" s="40"/>
      <c r="M16" s="37"/>
    </row>
    <row r="17" spans="1:13" ht="12.95" customHeight="1" x14ac:dyDescent="0.2">
      <c r="A17" s="19"/>
      <c r="B17" s="20">
        <v>14</v>
      </c>
      <c r="C17" s="1">
        <v>0.35859999999999997</v>
      </c>
      <c r="D17" s="16">
        <v>42839</v>
      </c>
      <c r="E17" s="21">
        <v>3</v>
      </c>
      <c r="F17" s="59">
        <v>0.2026</v>
      </c>
      <c r="G17" s="22">
        <f t="shared" si="0"/>
        <v>56</v>
      </c>
      <c r="H17" s="74">
        <v>50</v>
      </c>
      <c r="I17" s="22">
        <v>6</v>
      </c>
      <c r="L17" s="40"/>
      <c r="M17" s="37"/>
    </row>
    <row r="18" spans="1:13" ht="12.95" customHeight="1" x14ac:dyDescent="0.2">
      <c r="A18" s="19"/>
      <c r="B18" s="20">
        <v>15</v>
      </c>
      <c r="C18" s="1">
        <v>0.27529999999999999</v>
      </c>
      <c r="D18" s="16">
        <v>42839</v>
      </c>
      <c r="E18" s="21">
        <v>3</v>
      </c>
      <c r="F18" s="59">
        <v>0.14829999999999999</v>
      </c>
      <c r="G18" s="22">
        <f t="shared" si="0"/>
        <v>44</v>
      </c>
      <c r="H18" s="74">
        <v>41</v>
      </c>
      <c r="I18" s="22">
        <v>3</v>
      </c>
      <c r="L18" s="40"/>
      <c r="M18" s="37"/>
    </row>
    <row r="19" spans="1:13" ht="12.95" customHeight="1" x14ac:dyDescent="0.2">
      <c r="A19" s="19"/>
      <c r="B19" s="20">
        <v>16</v>
      </c>
      <c r="C19" s="1">
        <v>0.26850000000000002</v>
      </c>
      <c r="D19" s="16">
        <v>42839</v>
      </c>
      <c r="E19" s="21">
        <v>3</v>
      </c>
      <c r="F19" s="59">
        <v>0.13980000000000001</v>
      </c>
      <c r="G19" s="22">
        <f t="shared" si="0"/>
        <v>61</v>
      </c>
      <c r="H19" s="74">
        <v>57</v>
      </c>
      <c r="I19" s="22">
        <v>4</v>
      </c>
      <c r="L19" s="40"/>
      <c r="M19" s="37"/>
    </row>
    <row r="20" spans="1:13" ht="12.95" customHeight="1" x14ac:dyDescent="0.2">
      <c r="A20" s="19"/>
      <c r="B20" s="20">
        <v>17</v>
      </c>
      <c r="C20" s="1">
        <v>0.4022</v>
      </c>
      <c r="D20" s="16">
        <v>42840</v>
      </c>
      <c r="E20" s="21">
        <v>4</v>
      </c>
      <c r="F20" s="59">
        <v>0.2278</v>
      </c>
      <c r="G20" s="22">
        <f t="shared" si="0"/>
        <v>42</v>
      </c>
      <c r="H20" s="74">
        <v>27</v>
      </c>
      <c r="I20" s="22">
        <v>15</v>
      </c>
      <c r="L20" s="40"/>
      <c r="M20" s="37"/>
    </row>
    <row r="21" spans="1:13" ht="12.95" customHeight="1" x14ac:dyDescent="0.2">
      <c r="A21" s="19"/>
      <c r="B21" s="20">
        <v>18</v>
      </c>
      <c r="C21" s="1">
        <v>0.2747</v>
      </c>
      <c r="D21" s="16">
        <v>42839</v>
      </c>
      <c r="E21" s="21">
        <v>3</v>
      </c>
      <c r="F21" s="59">
        <v>0.13850000000000001</v>
      </c>
      <c r="G21" s="22">
        <f t="shared" si="0"/>
        <v>45</v>
      </c>
      <c r="H21" s="74">
        <v>26</v>
      </c>
      <c r="I21" s="22">
        <v>19</v>
      </c>
      <c r="L21" s="40"/>
      <c r="M21" s="37"/>
    </row>
    <row r="22" spans="1:13" ht="12.95" customHeight="1" x14ac:dyDescent="0.2">
      <c r="A22" s="19"/>
      <c r="B22" s="20">
        <v>19</v>
      </c>
      <c r="C22" s="1">
        <v>0.317</v>
      </c>
      <c r="D22" s="16">
        <v>42839</v>
      </c>
      <c r="E22" s="21">
        <v>3</v>
      </c>
      <c r="F22" s="59">
        <v>0.18129999999999999</v>
      </c>
      <c r="G22" s="22">
        <f t="shared" si="0"/>
        <v>65</v>
      </c>
      <c r="H22" s="74">
        <v>58</v>
      </c>
      <c r="I22" s="22">
        <v>7</v>
      </c>
      <c r="L22" s="40"/>
      <c r="M22" s="37"/>
    </row>
    <row r="23" spans="1:13" ht="12.95" customHeight="1" x14ac:dyDescent="0.2">
      <c r="A23" s="19"/>
      <c r="B23" s="20">
        <v>20</v>
      </c>
      <c r="C23" s="1">
        <v>0.29110000000000003</v>
      </c>
      <c r="D23" s="16">
        <v>42839</v>
      </c>
      <c r="E23" s="21">
        <v>3</v>
      </c>
      <c r="F23" s="59">
        <v>0.16539999999999999</v>
      </c>
      <c r="G23" s="22">
        <f t="shared" si="0"/>
        <v>79</v>
      </c>
      <c r="H23" s="74">
        <v>73</v>
      </c>
      <c r="I23" s="22">
        <v>6</v>
      </c>
      <c r="L23" s="40"/>
      <c r="M23" s="37"/>
    </row>
    <row r="24" spans="1:13" ht="12.95" customHeight="1" x14ac:dyDescent="0.2">
      <c r="A24" s="19"/>
      <c r="B24" s="20">
        <v>21</v>
      </c>
      <c r="C24" s="1">
        <v>0.30480000000000002</v>
      </c>
      <c r="D24" s="16">
        <v>42839</v>
      </c>
      <c r="E24" s="21">
        <v>3</v>
      </c>
      <c r="F24" s="59">
        <v>0.16159999999999999</v>
      </c>
      <c r="G24" s="22">
        <f t="shared" si="0"/>
        <v>73</v>
      </c>
      <c r="H24" s="74">
        <v>67</v>
      </c>
      <c r="I24" s="22">
        <v>6</v>
      </c>
      <c r="L24" s="40"/>
      <c r="M24" s="37"/>
    </row>
    <row r="25" spans="1:13" ht="12.95" customHeight="1" x14ac:dyDescent="0.2">
      <c r="A25" s="19"/>
      <c r="B25" s="20">
        <v>22</v>
      </c>
      <c r="C25" s="1">
        <v>0.2923</v>
      </c>
      <c r="D25" s="16">
        <v>42840</v>
      </c>
      <c r="E25" s="21">
        <v>4</v>
      </c>
      <c r="F25" s="59">
        <v>0.1731</v>
      </c>
      <c r="G25" s="22">
        <f t="shared" si="0"/>
        <v>55</v>
      </c>
      <c r="H25" s="74">
        <v>51</v>
      </c>
      <c r="I25" s="22">
        <v>4</v>
      </c>
      <c r="L25" s="40"/>
      <c r="M25" s="37"/>
    </row>
    <row r="26" spans="1:13" ht="12.95" customHeight="1" x14ac:dyDescent="0.2">
      <c r="A26" s="19"/>
      <c r="B26" s="20">
        <v>23</v>
      </c>
      <c r="C26" s="1">
        <v>0.27750000000000002</v>
      </c>
      <c r="D26" s="16">
        <v>42839</v>
      </c>
      <c r="E26" s="21">
        <v>3</v>
      </c>
      <c r="F26" s="59">
        <v>0.16159999999999999</v>
      </c>
      <c r="G26" s="22">
        <f t="shared" si="0"/>
        <v>62</v>
      </c>
      <c r="H26" s="74">
        <v>56</v>
      </c>
      <c r="I26" s="22">
        <v>6</v>
      </c>
      <c r="L26" s="40"/>
      <c r="M26" s="37"/>
    </row>
    <row r="27" spans="1:13" ht="12.95" customHeight="1" x14ac:dyDescent="0.2">
      <c r="A27" s="19"/>
      <c r="B27" s="20">
        <v>24</v>
      </c>
      <c r="C27" s="1">
        <v>0.28870000000000001</v>
      </c>
      <c r="D27" s="23" t="s">
        <v>37</v>
      </c>
      <c r="E27" s="21"/>
      <c r="F27" s="59"/>
      <c r="G27" s="22">
        <f t="shared" si="0"/>
        <v>0</v>
      </c>
      <c r="H27" s="74">
        <v>0</v>
      </c>
      <c r="I27" s="22">
        <v>0</v>
      </c>
      <c r="L27" s="40"/>
      <c r="M27" s="37"/>
    </row>
    <row r="28" spans="1:13" ht="12.95" customHeight="1" x14ac:dyDescent="0.2">
      <c r="A28" s="19"/>
      <c r="B28" s="20">
        <v>25</v>
      </c>
      <c r="C28" s="1">
        <v>0.28860000000000002</v>
      </c>
      <c r="D28" s="16">
        <v>42840</v>
      </c>
      <c r="E28" s="21">
        <v>4</v>
      </c>
      <c r="F28" s="59">
        <v>0.1585</v>
      </c>
      <c r="G28" s="22">
        <f t="shared" si="0"/>
        <v>54</v>
      </c>
      <c r="H28" s="74">
        <v>42</v>
      </c>
      <c r="I28" s="22">
        <v>12</v>
      </c>
      <c r="L28" s="40"/>
      <c r="M28" s="37"/>
    </row>
    <row r="29" spans="1:13" ht="12.95" customHeight="1" x14ac:dyDescent="0.2">
      <c r="A29" s="19"/>
      <c r="B29" s="20">
        <v>26</v>
      </c>
      <c r="C29" s="1">
        <v>0.26700000000000002</v>
      </c>
      <c r="D29" s="16">
        <v>42839</v>
      </c>
      <c r="E29" s="24">
        <v>3</v>
      </c>
      <c r="F29" s="59">
        <v>0.1278</v>
      </c>
      <c r="G29" s="22">
        <f t="shared" si="0"/>
        <v>47</v>
      </c>
      <c r="H29" s="74">
        <v>42</v>
      </c>
      <c r="I29" s="22">
        <v>5</v>
      </c>
      <c r="L29" s="40"/>
      <c r="M29" s="37"/>
    </row>
    <row r="30" spans="1:13" ht="12.95" customHeight="1" x14ac:dyDescent="0.2">
      <c r="A30" s="19"/>
      <c r="B30" s="20">
        <v>27</v>
      </c>
      <c r="C30" s="1">
        <v>0.27450000000000002</v>
      </c>
      <c r="D30" s="16">
        <v>42839</v>
      </c>
      <c r="E30" s="24">
        <v>3</v>
      </c>
      <c r="F30" s="59">
        <v>0.1512</v>
      </c>
      <c r="G30" s="22">
        <f t="shared" si="0"/>
        <v>43</v>
      </c>
      <c r="H30" s="74">
        <v>43</v>
      </c>
      <c r="I30" s="22">
        <v>0</v>
      </c>
      <c r="L30" s="40"/>
      <c r="M30" s="37"/>
    </row>
    <row r="31" spans="1:13" ht="12.95" customHeight="1" x14ac:dyDescent="0.2">
      <c r="A31" s="19"/>
      <c r="B31" s="20">
        <v>28</v>
      </c>
      <c r="C31" s="1">
        <v>0.26190000000000002</v>
      </c>
      <c r="D31" s="16">
        <v>42839</v>
      </c>
      <c r="E31" s="24">
        <v>3</v>
      </c>
      <c r="F31" s="59">
        <v>0.1467</v>
      </c>
      <c r="G31" s="22">
        <f t="shared" si="0"/>
        <v>95</v>
      </c>
      <c r="H31" s="74">
        <v>87</v>
      </c>
      <c r="I31" s="22">
        <v>8</v>
      </c>
      <c r="L31" s="40"/>
      <c r="M31" s="37"/>
    </row>
    <row r="32" spans="1:13" ht="12.95" customHeight="1" x14ac:dyDescent="0.2">
      <c r="A32" s="19"/>
      <c r="B32" s="20">
        <v>29</v>
      </c>
      <c r="C32" s="1">
        <v>0.22789999999999999</v>
      </c>
      <c r="D32" s="16">
        <v>42839</v>
      </c>
      <c r="E32" s="24">
        <v>3</v>
      </c>
      <c r="F32" s="59">
        <v>0.12809999999999999</v>
      </c>
      <c r="G32" s="22">
        <f t="shared" si="0"/>
        <v>60</v>
      </c>
      <c r="H32" s="74">
        <v>55</v>
      </c>
      <c r="I32" s="22">
        <v>5</v>
      </c>
      <c r="L32" s="40"/>
      <c r="M32" s="37"/>
    </row>
    <row r="33" spans="1:13" ht="12.95" customHeight="1" x14ac:dyDescent="0.2">
      <c r="A33" s="19"/>
      <c r="B33" s="20">
        <v>30</v>
      </c>
      <c r="C33" s="1">
        <v>0.28989999999999999</v>
      </c>
      <c r="D33" s="16">
        <v>42839</v>
      </c>
      <c r="E33" s="24">
        <v>3</v>
      </c>
      <c r="F33" s="59">
        <v>0.1613</v>
      </c>
      <c r="G33" s="22">
        <f t="shared" si="0"/>
        <v>59</v>
      </c>
      <c r="H33" s="74">
        <v>48</v>
      </c>
      <c r="I33" s="22">
        <v>11</v>
      </c>
      <c r="L33" s="40"/>
      <c r="M33" s="37"/>
    </row>
    <row r="34" spans="1:13" ht="12.95" customHeight="1" x14ac:dyDescent="0.2">
      <c r="A34" s="19"/>
      <c r="B34" s="20">
        <v>31</v>
      </c>
      <c r="C34" s="1">
        <v>0.3306</v>
      </c>
      <c r="D34" s="16">
        <v>42839</v>
      </c>
      <c r="E34" s="24">
        <v>3</v>
      </c>
      <c r="F34" s="59"/>
      <c r="G34" s="22">
        <f t="shared" si="0"/>
        <v>0</v>
      </c>
      <c r="H34" s="74">
        <v>0</v>
      </c>
      <c r="I34" s="22">
        <v>0</v>
      </c>
      <c r="L34" s="40"/>
      <c r="M34" s="37"/>
    </row>
    <row r="35" spans="1:13" ht="12.95" customHeight="1" x14ac:dyDescent="0.2">
      <c r="A35" s="19"/>
      <c r="B35" s="20">
        <v>32</v>
      </c>
      <c r="C35" s="1">
        <v>0.31840000000000002</v>
      </c>
      <c r="D35" s="16">
        <v>42839</v>
      </c>
      <c r="E35" s="24">
        <v>3</v>
      </c>
      <c r="F35" s="59">
        <v>0.1845</v>
      </c>
      <c r="G35" s="22">
        <f t="shared" si="0"/>
        <v>60</v>
      </c>
      <c r="H35" s="74">
        <v>57</v>
      </c>
      <c r="I35" s="22">
        <v>3</v>
      </c>
      <c r="L35" s="40"/>
      <c r="M35" s="37"/>
    </row>
    <row r="36" spans="1:13" ht="12.95" customHeight="1" x14ac:dyDescent="0.2">
      <c r="A36" s="19"/>
      <c r="B36" s="20">
        <v>33</v>
      </c>
      <c r="C36" s="1">
        <v>0.40050000000000002</v>
      </c>
      <c r="D36" s="16">
        <v>42840</v>
      </c>
      <c r="E36" s="24">
        <v>4</v>
      </c>
      <c r="F36" s="59">
        <v>0.1598</v>
      </c>
      <c r="G36" s="22">
        <f t="shared" si="0"/>
        <v>55</v>
      </c>
      <c r="H36" s="74">
        <v>45</v>
      </c>
      <c r="I36" s="22">
        <v>10</v>
      </c>
      <c r="L36" s="40"/>
      <c r="M36" s="37"/>
    </row>
    <row r="37" spans="1:13" ht="12.95" customHeight="1" x14ac:dyDescent="0.2">
      <c r="A37" s="19"/>
      <c r="B37" s="20">
        <v>34</v>
      </c>
      <c r="C37" s="1">
        <v>0.27589999999999998</v>
      </c>
      <c r="D37" s="16">
        <v>42839</v>
      </c>
      <c r="E37" s="24">
        <v>3</v>
      </c>
      <c r="F37" s="59"/>
      <c r="G37" s="22">
        <f t="shared" si="0"/>
        <v>55</v>
      </c>
      <c r="H37" s="74">
        <v>52</v>
      </c>
      <c r="I37" s="22">
        <v>3</v>
      </c>
      <c r="L37" s="40"/>
      <c r="M37" s="37"/>
    </row>
    <row r="38" spans="1:13" ht="12.95" customHeight="1" x14ac:dyDescent="0.2">
      <c r="A38" s="19"/>
      <c r="B38" s="20">
        <v>35</v>
      </c>
      <c r="C38" s="1">
        <v>0.33169999999999999</v>
      </c>
      <c r="D38" s="16">
        <v>42840</v>
      </c>
      <c r="E38" s="24">
        <v>4</v>
      </c>
      <c r="F38" s="59">
        <v>0.18779999999999999</v>
      </c>
      <c r="G38" s="22">
        <f t="shared" si="0"/>
        <v>54</v>
      </c>
      <c r="H38" s="74">
        <v>47</v>
      </c>
      <c r="I38" s="22">
        <v>7</v>
      </c>
      <c r="L38" s="40"/>
      <c r="M38" s="37"/>
    </row>
    <row r="39" spans="1:13" ht="12.95" customHeight="1" x14ac:dyDescent="0.2">
      <c r="A39" s="19"/>
      <c r="B39" s="20">
        <v>36</v>
      </c>
      <c r="C39" s="1">
        <v>0.33460000000000001</v>
      </c>
      <c r="D39" s="16">
        <v>42839</v>
      </c>
      <c r="E39" s="24">
        <v>3</v>
      </c>
      <c r="F39" s="59">
        <v>0.18149999999999999</v>
      </c>
      <c r="G39" s="22">
        <f t="shared" si="0"/>
        <v>41</v>
      </c>
      <c r="H39" s="74">
        <v>36</v>
      </c>
      <c r="I39" s="22">
        <v>5</v>
      </c>
      <c r="L39" s="40"/>
      <c r="M39" s="37"/>
    </row>
    <row r="40" spans="1:13" ht="12.95" customHeight="1" x14ac:dyDescent="0.2">
      <c r="A40" s="19"/>
      <c r="B40" s="20">
        <v>37</v>
      </c>
      <c r="C40" s="1">
        <v>0.34699999999999998</v>
      </c>
      <c r="D40" s="23">
        <v>42841</v>
      </c>
      <c r="E40" s="24">
        <v>5</v>
      </c>
      <c r="F40" s="59">
        <v>0.18340000000000001</v>
      </c>
      <c r="G40" s="22">
        <f t="shared" si="0"/>
        <v>54</v>
      </c>
      <c r="H40" s="74">
        <v>42</v>
      </c>
      <c r="I40" s="22">
        <v>12</v>
      </c>
      <c r="L40" s="40"/>
      <c r="M40" s="37"/>
    </row>
    <row r="41" spans="1:13" ht="12.95" customHeight="1" x14ac:dyDescent="0.2">
      <c r="A41" s="19"/>
      <c r="B41" s="20">
        <v>38</v>
      </c>
      <c r="C41" s="1">
        <v>0.27350000000000002</v>
      </c>
      <c r="D41" s="16">
        <v>42839</v>
      </c>
      <c r="E41" s="24">
        <v>3</v>
      </c>
      <c r="F41" s="59">
        <v>0.14319999999999999</v>
      </c>
      <c r="G41" s="22">
        <f t="shared" si="0"/>
        <v>62</v>
      </c>
      <c r="H41" s="74">
        <v>60</v>
      </c>
      <c r="I41" s="22">
        <v>2</v>
      </c>
      <c r="L41" s="40"/>
      <c r="M41" s="37"/>
    </row>
    <row r="42" spans="1:13" ht="12.95" customHeight="1" x14ac:dyDescent="0.2">
      <c r="A42" s="25"/>
      <c r="B42" s="20">
        <v>39</v>
      </c>
      <c r="C42" s="26">
        <v>0.35460000000000003</v>
      </c>
      <c r="D42" s="16">
        <v>42840</v>
      </c>
      <c r="E42" s="24">
        <v>4</v>
      </c>
      <c r="F42" s="59">
        <v>0.18740000000000001</v>
      </c>
      <c r="G42" s="22">
        <f t="shared" si="0"/>
        <v>66</v>
      </c>
      <c r="H42" s="74">
        <v>54</v>
      </c>
      <c r="I42" s="22">
        <v>12</v>
      </c>
      <c r="L42" s="40"/>
      <c r="M42" s="37"/>
    </row>
    <row r="43" spans="1:13" ht="12.95" customHeight="1" x14ac:dyDescent="0.2">
      <c r="A43" s="25"/>
      <c r="B43" s="20">
        <v>40</v>
      </c>
      <c r="C43" s="26">
        <v>0.37519999999999998</v>
      </c>
      <c r="D43" s="23">
        <v>42842</v>
      </c>
      <c r="E43" s="24">
        <v>6</v>
      </c>
      <c r="F43" s="59">
        <v>0.14149999999999999</v>
      </c>
      <c r="G43" s="22">
        <f t="shared" si="0"/>
        <v>57</v>
      </c>
      <c r="H43" s="74">
        <v>52</v>
      </c>
      <c r="I43" s="22">
        <v>5</v>
      </c>
      <c r="L43" s="40"/>
      <c r="M43" s="37"/>
    </row>
    <row r="44" spans="1:13" ht="12.95" customHeight="1" x14ac:dyDescent="0.2">
      <c r="A44" s="25"/>
      <c r="B44" s="20">
        <v>41</v>
      </c>
      <c r="C44" s="26">
        <v>0.34839999999999999</v>
      </c>
      <c r="D44" s="16">
        <v>42839</v>
      </c>
      <c r="E44" s="24">
        <v>3</v>
      </c>
      <c r="F44" s="59">
        <v>0.14069999999999999</v>
      </c>
      <c r="G44" s="22">
        <f t="shared" si="0"/>
        <v>53</v>
      </c>
      <c r="H44" s="74">
        <v>39</v>
      </c>
      <c r="I44" s="22">
        <v>14</v>
      </c>
      <c r="L44" s="40"/>
      <c r="M44" s="37"/>
    </row>
    <row r="45" spans="1:13" ht="12.95" customHeight="1" x14ac:dyDescent="0.2">
      <c r="A45" s="25"/>
      <c r="B45" s="20">
        <v>42</v>
      </c>
      <c r="C45" s="26">
        <v>0.2908</v>
      </c>
      <c r="D45" s="16">
        <v>42839</v>
      </c>
      <c r="E45" s="24">
        <v>3</v>
      </c>
      <c r="F45" s="59">
        <v>0.14460000000000001</v>
      </c>
      <c r="G45" s="22">
        <f t="shared" si="0"/>
        <v>54</v>
      </c>
      <c r="H45" s="74">
        <v>54</v>
      </c>
      <c r="I45" s="22">
        <v>0</v>
      </c>
      <c r="L45" s="40"/>
      <c r="M45" s="37"/>
    </row>
    <row r="46" spans="1:13" ht="12.95" customHeight="1" x14ac:dyDescent="0.2">
      <c r="A46" s="25"/>
      <c r="B46" s="20">
        <v>43</v>
      </c>
      <c r="C46" s="26">
        <v>0.32400000000000001</v>
      </c>
      <c r="D46" s="16">
        <v>42839</v>
      </c>
      <c r="E46" s="24">
        <v>3</v>
      </c>
      <c r="F46" s="59">
        <v>0.19139999999999999</v>
      </c>
      <c r="G46" s="22">
        <f t="shared" si="0"/>
        <v>45</v>
      </c>
      <c r="H46" s="74">
        <v>42</v>
      </c>
      <c r="I46" s="22">
        <v>3</v>
      </c>
      <c r="L46" s="40"/>
      <c r="M46" s="37"/>
    </row>
    <row r="47" spans="1:13" ht="12.95" customHeight="1" x14ac:dyDescent="0.2">
      <c r="A47" s="25"/>
      <c r="B47" s="20">
        <v>44</v>
      </c>
      <c r="C47" s="26">
        <v>0.3427</v>
      </c>
      <c r="D47" s="16">
        <v>42839</v>
      </c>
      <c r="E47" s="24">
        <v>3</v>
      </c>
      <c r="F47" s="59">
        <v>0.1817</v>
      </c>
      <c r="G47" s="22">
        <f t="shared" si="0"/>
        <v>74</v>
      </c>
      <c r="H47" s="74">
        <v>68</v>
      </c>
      <c r="I47" s="22">
        <v>6</v>
      </c>
      <c r="L47" s="40"/>
      <c r="M47" s="37"/>
    </row>
    <row r="48" spans="1:13" ht="12.95" customHeight="1" x14ac:dyDescent="0.2">
      <c r="A48" s="25"/>
      <c r="B48" s="20">
        <v>45</v>
      </c>
      <c r="C48" s="26">
        <v>0.2397</v>
      </c>
      <c r="D48" s="16">
        <v>42839</v>
      </c>
      <c r="E48" s="24">
        <v>3</v>
      </c>
      <c r="F48" s="59">
        <v>0.1376</v>
      </c>
      <c r="G48" s="22">
        <f t="shared" si="0"/>
        <v>43</v>
      </c>
      <c r="H48" s="74">
        <v>41</v>
      </c>
      <c r="I48" s="22">
        <v>2</v>
      </c>
      <c r="L48" s="40"/>
      <c r="M48" s="37"/>
    </row>
    <row r="49" spans="1:13" ht="12.95" customHeight="1" x14ac:dyDescent="0.2">
      <c r="A49" s="25"/>
      <c r="B49" s="20">
        <v>46</v>
      </c>
      <c r="C49" s="26">
        <v>0.28970000000000001</v>
      </c>
      <c r="D49" s="16">
        <v>42839</v>
      </c>
      <c r="E49" s="24">
        <v>3</v>
      </c>
      <c r="F49" s="59">
        <v>0.1537</v>
      </c>
      <c r="G49" s="22">
        <f t="shared" si="0"/>
        <v>36</v>
      </c>
      <c r="H49" s="74">
        <v>28</v>
      </c>
      <c r="I49" s="22">
        <v>8</v>
      </c>
      <c r="L49" s="40"/>
      <c r="M49" s="37"/>
    </row>
    <row r="50" spans="1:13" ht="12.95" customHeight="1" x14ac:dyDescent="0.2">
      <c r="A50" s="25"/>
      <c r="B50" s="20">
        <v>47</v>
      </c>
      <c r="C50" s="26">
        <v>0.2586</v>
      </c>
      <c r="D50" s="16">
        <v>42839</v>
      </c>
      <c r="E50" s="24">
        <v>3</v>
      </c>
      <c r="F50" s="59">
        <v>0.1396</v>
      </c>
      <c r="G50" s="22">
        <f t="shared" si="0"/>
        <v>51</v>
      </c>
      <c r="H50" s="74">
        <v>41</v>
      </c>
      <c r="I50" s="22">
        <v>10</v>
      </c>
      <c r="L50" s="40"/>
      <c r="M50" s="37"/>
    </row>
    <row r="51" spans="1:13" ht="12.95" customHeight="1" x14ac:dyDescent="0.2">
      <c r="A51" s="25"/>
      <c r="B51" s="20">
        <v>48</v>
      </c>
      <c r="C51" s="26">
        <v>0.36799999999999999</v>
      </c>
      <c r="D51" s="16">
        <v>42840</v>
      </c>
      <c r="E51" s="24">
        <v>4</v>
      </c>
      <c r="F51" s="59">
        <v>0.17799999999999999</v>
      </c>
      <c r="G51" s="22">
        <f t="shared" si="0"/>
        <v>58</v>
      </c>
      <c r="H51" s="74">
        <v>48</v>
      </c>
      <c r="I51" s="22">
        <v>10</v>
      </c>
      <c r="L51" s="40"/>
      <c r="M51" s="37"/>
    </row>
    <row r="52" spans="1:13" ht="12.95" customHeight="1" x14ac:dyDescent="0.2">
      <c r="A52" s="25"/>
      <c r="B52" s="20">
        <v>49</v>
      </c>
      <c r="C52" s="26">
        <v>0.31740000000000002</v>
      </c>
      <c r="D52" s="16">
        <v>42839</v>
      </c>
      <c r="E52" s="24">
        <v>3</v>
      </c>
      <c r="F52" s="59">
        <v>0.1245</v>
      </c>
      <c r="G52" s="22">
        <f t="shared" si="0"/>
        <v>44</v>
      </c>
      <c r="H52" s="74">
        <v>37</v>
      </c>
      <c r="I52" s="22">
        <v>7</v>
      </c>
      <c r="L52" s="40"/>
      <c r="M52" s="37"/>
    </row>
    <row r="53" spans="1:13" ht="12.95" customHeight="1" x14ac:dyDescent="0.2">
      <c r="A53" s="25"/>
      <c r="B53" s="20">
        <v>50</v>
      </c>
      <c r="C53" s="47">
        <v>0.29409999999999997</v>
      </c>
      <c r="D53" s="16">
        <v>42839</v>
      </c>
      <c r="E53" s="24">
        <v>3</v>
      </c>
      <c r="F53" s="59">
        <v>0.16209999999999999</v>
      </c>
      <c r="G53" s="22">
        <f t="shared" si="0"/>
        <v>0</v>
      </c>
      <c r="H53" s="74"/>
      <c r="I53" s="22"/>
      <c r="L53" s="40"/>
      <c r="M53" s="37"/>
    </row>
    <row r="54" spans="1:13" ht="12.95" customHeight="1" x14ac:dyDescent="0.2">
      <c r="A54" s="19"/>
      <c r="B54" s="20">
        <v>51</v>
      </c>
      <c r="C54" s="49">
        <v>0.35680000000000001</v>
      </c>
      <c r="D54" s="16">
        <v>42840</v>
      </c>
      <c r="E54" s="21">
        <v>4</v>
      </c>
      <c r="F54" s="59">
        <v>0.2019</v>
      </c>
      <c r="G54" s="22">
        <f t="shared" si="0"/>
        <v>0</v>
      </c>
      <c r="H54" s="74"/>
      <c r="I54" s="22"/>
      <c r="L54" s="40"/>
      <c r="M54" s="37"/>
    </row>
    <row r="55" spans="1:13" ht="12.95" customHeight="1" x14ac:dyDescent="0.2">
      <c r="A55" s="19"/>
      <c r="B55" s="20">
        <v>52</v>
      </c>
      <c r="C55" s="48">
        <v>0.40450000000000003</v>
      </c>
      <c r="D55" s="16">
        <v>42839</v>
      </c>
      <c r="E55" s="21">
        <v>3</v>
      </c>
      <c r="F55" s="59">
        <v>0.2107</v>
      </c>
      <c r="G55" s="22">
        <f t="shared" si="0"/>
        <v>0</v>
      </c>
      <c r="H55" s="74"/>
      <c r="I55" s="22"/>
      <c r="L55" s="40"/>
      <c r="M55" s="37"/>
    </row>
    <row r="56" spans="1:13" ht="12.95" customHeight="1" x14ac:dyDescent="0.2">
      <c r="A56" s="19"/>
      <c r="B56" s="20">
        <v>53</v>
      </c>
      <c r="C56" s="1">
        <v>0.37519999999999998</v>
      </c>
      <c r="D56" s="16">
        <v>42839</v>
      </c>
      <c r="E56" s="21">
        <v>3</v>
      </c>
      <c r="F56" s="59">
        <v>0.19120000000000001</v>
      </c>
      <c r="G56" s="22">
        <f t="shared" si="0"/>
        <v>0</v>
      </c>
      <c r="H56" s="74"/>
      <c r="I56" s="22"/>
      <c r="L56" s="40"/>
      <c r="M56" s="37"/>
    </row>
    <row r="57" spans="1:13" ht="12.95" customHeight="1" x14ac:dyDescent="0.2">
      <c r="A57" s="19"/>
      <c r="B57" s="20">
        <v>54</v>
      </c>
      <c r="C57" s="1">
        <v>0.32019999999999998</v>
      </c>
      <c r="D57" s="16">
        <v>42840</v>
      </c>
      <c r="E57" s="21">
        <v>4</v>
      </c>
      <c r="F57" s="59">
        <v>0.188</v>
      </c>
      <c r="G57" s="22">
        <f t="shared" si="0"/>
        <v>0</v>
      </c>
      <c r="H57" s="74"/>
      <c r="I57" s="22"/>
      <c r="L57" s="40"/>
      <c r="M57" s="37"/>
    </row>
    <row r="58" spans="1:13" ht="12.95" customHeight="1" x14ac:dyDescent="0.2">
      <c r="A58" s="19"/>
      <c r="B58" s="20">
        <v>55</v>
      </c>
      <c r="C58" s="1">
        <v>0.38719999999999999</v>
      </c>
      <c r="D58" s="16">
        <v>42839</v>
      </c>
      <c r="E58" s="21">
        <v>3</v>
      </c>
      <c r="F58" s="59">
        <v>0.2074</v>
      </c>
      <c r="G58" s="22">
        <f t="shared" si="0"/>
        <v>0</v>
      </c>
      <c r="H58" s="74"/>
      <c r="I58" s="22"/>
      <c r="L58" s="40"/>
      <c r="M58" s="37"/>
    </row>
    <row r="59" spans="1:13" ht="12.95" customHeight="1" x14ac:dyDescent="0.2">
      <c r="A59" s="19"/>
      <c r="B59" s="20">
        <v>56</v>
      </c>
      <c r="C59" s="1">
        <v>0.32119999999999999</v>
      </c>
      <c r="D59" s="16">
        <v>42839</v>
      </c>
      <c r="E59" s="21">
        <v>3</v>
      </c>
      <c r="F59" s="59">
        <v>0.1729</v>
      </c>
      <c r="G59" s="22">
        <f t="shared" si="0"/>
        <v>0</v>
      </c>
      <c r="H59" s="74"/>
      <c r="I59" s="22"/>
      <c r="L59" s="40"/>
      <c r="M59" s="37"/>
    </row>
    <row r="60" spans="1:13" ht="12.95" customHeight="1" x14ac:dyDescent="0.2">
      <c r="A60" s="19"/>
      <c r="B60" s="20">
        <v>57</v>
      </c>
      <c r="C60" s="1">
        <v>0.3402</v>
      </c>
      <c r="D60" s="16">
        <v>42839</v>
      </c>
      <c r="E60" s="21">
        <v>3</v>
      </c>
      <c r="F60" s="59">
        <v>0.16439999999999999</v>
      </c>
      <c r="G60" s="22">
        <f t="shared" si="0"/>
        <v>0</v>
      </c>
      <c r="H60" s="74"/>
      <c r="I60" s="22"/>
      <c r="L60" s="40"/>
      <c r="M60" s="37"/>
    </row>
    <row r="61" spans="1:13" ht="12.95" customHeight="1" x14ac:dyDescent="0.2">
      <c r="A61" s="19"/>
      <c r="B61" s="20">
        <v>58</v>
      </c>
      <c r="C61" s="1">
        <v>0.36120000000000002</v>
      </c>
      <c r="D61" s="16">
        <v>42839</v>
      </c>
      <c r="E61" s="21">
        <v>3</v>
      </c>
      <c r="F61" s="59">
        <v>0.18149999999999999</v>
      </c>
      <c r="G61" s="22">
        <f t="shared" si="0"/>
        <v>0</v>
      </c>
      <c r="H61" s="74"/>
      <c r="I61" s="22"/>
      <c r="L61" s="40"/>
      <c r="M61" s="37"/>
    </row>
    <row r="62" spans="1:13" ht="12.95" customHeight="1" x14ac:dyDescent="0.2">
      <c r="A62" s="19"/>
      <c r="B62" s="20">
        <v>59</v>
      </c>
      <c r="C62" s="1">
        <v>0.3513</v>
      </c>
      <c r="D62" s="16">
        <v>42839</v>
      </c>
      <c r="E62" s="21">
        <v>3</v>
      </c>
      <c r="F62" s="59">
        <v>0.2059</v>
      </c>
      <c r="G62" s="22">
        <f t="shared" si="0"/>
        <v>0</v>
      </c>
      <c r="H62" s="74"/>
      <c r="I62" s="22"/>
      <c r="L62" s="40"/>
      <c r="M62" s="37"/>
    </row>
    <row r="63" spans="1:13" ht="12.95" customHeight="1" x14ac:dyDescent="0.2">
      <c r="A63" s="19"/>
      <c r="B63" s="20">
        <v>60</v>
      </c>
      <c r="C63" s="1">
        <v>0.36509999999999998</v>
      </c>
      <c r="D63" s="16">
        <v>42839</v>
      </c>
      <c r="E63" s="21">
        <v>3</v>
      </c>
      <c r="F63" s="59">
        <v>0.1903</v>
      </c>
      <c r="G63" s="22">
        <f t="shared" si="0"/>
        <v>0</v>
      </c>
      <c r="H63" s="74"/>
      <c r="I63" s="22"/>
      <c r="L63" s="40"/>
      <c r="M63" s="37"/>
    </row>
    <row r="64" spans="1:13" ht="12.95" customHeight="1" x14ac:dyDescent="0.2">
      <c r="A64" s="19"/>
      <c r="B64" s="20">
        <v>61</v>
      </c>
      <c r="C64" s="1">
        <v>0.2069</v>
      </c>
      <c r="D64" s="16">
        <v>42840</v>
      </c>
      <c r="E64" s="21">
        <v>4</v>
      </c>
      <c r="F64" s="59">
        <v>0.11409999999999999</v>
      </c>
      <c r="G64" s="22">
        <f t="shared" si="0"/>
        <v>0</v>
      </c>
      <c r="H64" s="74"/>
      <c r="I64" s="22"/>
      <c r="L64" s="40"/>
      <c r="M64" s="37"/>
    </row>
    <row r="65" spans="1:13" ht="12.95" customHeight="1" x14ac:dyDescent="0.2">
      <c r="A65" s="19"/>
      <c r="B65" s="20">
        <v>62</v>
      </c>
      <c r="C65" s="1">
        <v>0.3659</v>
      </c>
      <c r="D65" s="16">
        <v>42839</v>
      </c>
      <c r="E65" s="21">
        <v>3</v>
      </c>
      <c r="F65" s="59">
        <v>0.17960000000000001</v>
      </c>
      <c r="G65" s="22">
        <f t="shared" si="0"/>
        <v>0</v>
      </c>
      <c r="H65" s="74"/>
      <c r="I65" s="22"/>
      <c r="L65" s="40"/>
      <c r="M65" s="37"/>
    </row>
    <row r="66" spans="1:13" ht="12.95" customHeight="1" x14ac:dyDescent="0.2">
      <c r="A66" s="19"/>
      <c r="B66" s="20">
        <v>63</v>
      </c>
      <c r="C66" s="1">
        <v>0.37780000000000002</v>
      </c>
      <c r="D66" s="16">
        <v>42839</v>
      </c>
      <c r="E66" s="21">
        <v>3</v>
      </c>
      <c r="F66" s="59">
        <v>0.13919999999999999</v>
      </c>
      <c r="G66" s="22">
        <f t="shared" si="0"/>
        <v>0</v>
      </c>
      <c r="H66" s="74"/>
      <c r="I66" s="22"/>
      <c r="L66" s="40"/>
      <c r="M66" s="37"/>
    </row>
    <row r="67" spans="1:13" ht="12.95" customHeight="1" x14ac:dyDescent="0.2">
      <c r="A67" s="19"/>
      <c r="B67" s="20">
        <v>64</v>
      </c>
      <c r="C67" s="1">
        <v>0.30220000000000002</v>
      </c>
      <c r="D67" s="16">
        <v>42839</v>
      </c>
      <c r="E67" s="21">
        <v>3</v>
      </c>
      <c r="F67" s="59">
        <v>0.1434</v>
      </c>
      <c r="G67" s="22">
        <f t="shared" si="0"/>
        <v>0</v>
      </c>
      <c r="H67" s="74"/>
      <c r="I67" s="22"/>
      <c r="L67" s="40"/>
      <c r="M67" s="37"/>
    </row>
    <row r="68" spans="1:13" ht="12.95" customHeight="1" x14ac:dyDescent="0.2">
      <c r="A68" s="19"/>
      <c r="B68" s="20">
        <v>65</v>
      </c>
      <c r="C68" s="1">
        <v>0.29780000000000001</v>
      </c>
      <c r="D68" s="16">
        <v>42839</v>
      </c>
      <c r="E68" s="21">
        <v>3</v>
      </c>
      <c r="F68" s="59">
        <v>0.17680000000000001</v>
      </c>
      <c r="G68" s="22">
        <f t="shared" si="0"/>
        <v>0</v>
      </c>
      <c r="H68" s="74"/>
      <c r="I68" s="22"/>
      <c r="L68" s="40"/>
      <c r="M68" s="37"/>
    </row>
    <row r="69" spans="1:13" ht="12.95" customHeight="1" x14ac:dyDescent="0.2">
      <c r="A69" s="19"/>
      <c r="B69" s="20">
        <v>66</v>
      </c>
      <c r="C69" s="1">
        <v>0.28720000000000001</v>
      </c>
      <c r="D69" s="16">
        <v>42839</v>
      </c>
      <c r="E69" s="21">
        <v>3</v>
      </c>
      <c r="F69" s="59">
        <v>0.14979999999999999</v>
      </c>
      <c r="G69" s="22">
        <f t="shared" si="0"/>
        <v>0</v>
      </c>
      <c r="H69" s="74"/>
      <c r="I69" s="22"/>
      <c r="L69" s="40"/>
      <c r="M69" s="37"/>
    </row>
    <row r="70" spans="1:13" ht="12.95" customHeight="1" x14ac:dyDescent="0.2">
      <c r="A70" s="19"/>
      <c r="B70" s="20">
        <v>67</v>
      </c>
      <c r="C70" s="1">
        <v>0.372</v>
      </c>
      <c r="D70" s="16">
        <v>42839</v>
      </c>
      <c r="E70" s="21">
        <v>3</v>
      </c>
      <c r="F70" s="59">
        <v>0.20269999999999999</v>
      </c>
      <c r="G70" s="22">
        <f t="shared" ref="G70:G133" si="1">H70+I70</f>
        <v>0</v>
      </c>
      <c r="H70" s="74"/>
      <c r="I70" s="22"/>
      <c r="L70" s="40"/>
      <c r="M70" s="37"/>
    </row>
    <row r="71" spans="1:13" ht="12.95" customHeight="1" x14ac:dyDescent="0.2">
      <c r="A71" s="19"/>
      <c r="B71" s="20">
        <v>68</v>
      </c>
      <c r="C71" s="1">
        <v>0.32540000000000002</v>
      </c>
      <c r="D71" s="16">
        <v>42839</v>
      </c>
      <c r="E71" s="21">
        <v>3</v>
      </c>
      <c r="F71" s="59">
        <v>0.1777</v>
      </c>
      <c r="G71" s="22">
        <f t="shared" si="1"/>
        <v>0</v>
      </c>
      <c r="H71" s="74"/>
      <c r="I71" s="22"/>
      <c r="L71" s="40"/>
      <c r="M71" s="37"/>
    </row>
    <row r="72" spans="1:13" ht="12.95" customHeight="1" x14ac:dyDescent="0.2">
      <c r="A72" s="19"/>
      <c r="B72" s="20">
        <v>69</v>
      </c>
      <c r="C72" s="1">
        <v>0.23930000000000001</v>
      </c>
      <c r="D72" s="16">
        <v>42840</v>
      </c>
      <c r="E72" s="21">
        <v>4</v>
      </c>
      <c r="F72" s="59">
        <v>0.1338</v>
      </c>
      <c r="G72" s="22">
        <f t="shared" si="1"/>
        <v>0</v>
      </c>
      <c r="H72" s="74"/>
      <c r="I72" s="22"/>
      <c r="L72" s="40"/>
      <c r="M72" s="37"/>
    </row>
    <row r="73" spans="1:13" ht="12.95" customHeight="1" x14ac:dyDescent="0.2">
      <c r="A73" s="19"/>
      <c r="B73" s="20">
        <v>70</v>
      </c>
      <c r="C73" s="1">
        <v>0.35239999999999999</v>
      </c>
      <c r="D73" s="16">
        <v>42840</v>
      </c>
      <c r="E73" s="21">
        <v>4</v>
      </c>
      <c r="F73" s="59">
        <v>0.2001</v>
      </c>
      <c r="G73" s="22">
        <f t="shared" si="1"/>
        <v>0</v>
      </c>
      <c r="H73" s="74"/>
      <c r="I73" s="22"/>
      <c r="L73" s="40"/>
      <c r="M73" s="37"/>
    </row>
    <row r="74" spans="1:13" ht="12.95" customHeight="1" x14ac:dyDescent="0.2">
      <c r="A74" s="19"/>
      <c r="B74" s="20">
        <v>71</v>
      </c>
      <c r="C74" s="1">
        <v>0.3165</v>
      </c>
      <c r="D74" s="16">
        <v>42839</v>
      </c>
      <c r="E74" s="21">
        <v>3</v>
      </c>
      <c r="F74" s="59">
        <v>0.18049999999999999</v>
      </c>
      <c r="G74" s="22">
        <f t="shared" si="1"/>
        <v>0</v>
      </c>
      <c r="H74" s="74"/>
      <c r="I74" s="22"/>
      <c r="L74" s="40"/>
      <c r="M74" s="37"/>
    </row>
    <row r="75" spans="1:13" ht="12.95" customHeight="1" x14ac:dyDescent="0.2">
      <c r="A75" s="19"/>
      <c r="B75" s="20">
        <v>72</v>
      </c>
      <c r="C75" s="1">
        <v>0.33150000000000002</v>
      </c>
      <c r="D75" s="16">
        <v>42839</v>
      </c>
      <c r="E75" s="21">
        <v>3</v>
      </c>
      <c r="F75" s="59">
        <v>0.1827</v>
      </c>
      <c r="G75" s="22">
        <f t="shared" si="1"/>
        <v>0</v>
      </c>
      <c r="H75" s="74"/>
      <c r="I75" s="22"/>
      <c r="L75" s="40"/>
      <c r="M75" s="37"/>
    </row>
    <row r="76" spans="1:13" ht="12.95" customHeight="1" x14ac:dyDescent="0.2">
      <c r="A76" s="19">
        <v>42837</v>
      </c>
      <c r="B76" s="20">
        <v>73</v>
      </c>
      <c r="C76" s="1">
        <v>0.35399999999999998</v>
      </c>
      <c r="D76" s="16">
        <v>42840</v>
      </c>
      <c r="E76" s="21">
        <v>3</v>
      </c>
      <c r="F76" s="59">
        <v>0.15970000000000001</v>
      </c>
      <c r="G76" s="22">
        <f t="shared" si="1"/>
        <v>62</v>
      </c>
      <c r="H76" s="74">
        <v>58</v>
      </c>
      <c r="I76" s="22">
        <v>4</v>
      </c>
      <c r="L76" s="40"/>
      <c r="M76" s="37"/>
    </row>
    <row r="77" spans="1:13" ht="12.95" customHeight="1" x14ac:dyDescent="0.2">
      <c r="A77" s="19"/>
      <c r="B77" s="20">
        <v>74</v>
      </c>
      <c r="C77" s="1">
        <v>0.33979999999999999</v>
      </c>
      <c r="D77" s="23">
        <v>42841</v>
      </c>
      <c r="E77" s="21">
        <v>4</v>
      </c>
      <c r="F77" s="59">
        <v>0.18690000000000001</v>
      </c>
      <c r="G77" s="22">
        <f t="shared" si="1"/>
        <v>80</v>
      </c>
      <c r="H77" s="74">
        <v>78</v>
      </c>
      <c r="I77" s="22">
        <v>2</v>
      </c>
      <c r="L77" s="40"/>
      <c r="M77" s="37"/>
    </row>
    <row r="78" spans="1:13" ht="12.95" customHeight="1" x14ac:dyDescent="0.2">
      <c r="A78" s="19"/>
      <c r="B78" s="20">
        <v>75</v>
      </c>
      <c r="C78" s="1">
        <v>0.25330000000000003</v>
      </c>
      <c r="D78" s="16">
        <v>42840</v>
      </c>
      <c r="E78" s="21">
        <v>3</v>
      </c>
      <c r="F78" s="59">
        <v>0.1275</v>
      </c>
      <c r="G78" s="22">
        <f t="shared" si="1"/>
        <v>101</v>
      </c>
      <c r="H78" s="74">
        <v>97</v>
      </c>
      <c r="I78" s="22">
        <v>4</v>
      </c>
      <c r="L78" s="40"/>
      <c r="M78" s="37"/>
    </row>
    <row r="79" spans="1:13" ht="12.95" customHeight="1" x14ac:dyDescent="0.2">
      <c r="A79" s="19"/>
      <c r="B79" s="20">
        <v>76</v>
      </c>
      <c r="C79" s="1">
        <v>0.33289999999999997</v>
      </c>
      <c r="D79" s="16">
        <v>42840</v>
      </c>
      <c r="E79" s="24">
        <v>3</v>
      </c>
      <c r="F79" s="59">
        <v>0.19070000000000001</v>
      </c>
      <c r="G79" s="22">
        <f t="shared" si="1"/>
        <v>56</v>
      </c>
      <c r="H79" s="74">
        <v>54</v>
      </c>
      <c r="I79" s="22">
        <v>2</v>
      </c>
      <c r="L79" s="40"/>
      <c r="M79" s="37"/>
    </row>
    <row r="80" spans="1:13" ht="12.95" customHeight="1" x14ac:dyDescent="0.2">
      <c r="A80" s="19"/>
      <c r="B80" s="20">
        <v>77</v>
      </c>
      <c r="C80" s="1">
        <v>0.2853</v>
      </c>
      <c r="D80" s="16">
        <v>42840</v>
      </c>
      <c r="E80" s="24">
        <v>3</v>
      </c>
      <c r="F80" s="59">
        <v>0.14410000000000001</v>
      </c>
      <c r="G80" s="22">
        <f t="shared" si="1"/>
        <v>63</v>
      </c>
      <c r="H80" s="74">
        <v>38</v>
      </c>
      <c r="I80" s="22">
        <v>25</v>
      </c>
      <c r="L80" s="40"/>
      <c r="M80" s="37"/>
    </row>
    <row r="81" spans="1:13" ht="12.95" customHeight="1" x14ac:dyDescent="0.2">
      <c r="A81" s="19"/>
      <c r="B81" s="20">
        <v>78</v>
      </c>
      <c r="C81" s="1">
        <v>0.31719999999999998</v>
      </c>
      <c r="D81" s="16">
        <v>42839</v>
      </c>
      <c r="E81" s="24">
        <v>2</v>
      </c>
      <c r="F81" s="59">
        <v>0.18160000000000001</v>
      </c>
      <c r="G81" s="22">
        <f t="shared" si="1"/>
        <v>84</v>
      </c>
      <c r="H81" s="74">
        <v>70</v>
      </c>
      <c r="I81" s="22">
        <v>14</v>
      </c>
      <c r="L81" s="40"/>
      <c r="M81" s="37"/>
    </row>
    <row r="82" spans="1:13" ht="12.95" customHeight="1" x14ac:dyDescent="0.2">
      <c r="A82" s="19"/>
      <c r="B82" s="20">
        <v>79</v>
      </c>
      <c r="C82" s="1">
        <v>0.30280000000000001</v>
      </c>
      <c r="D82" s="23" t="s">
        <v>37</v>
      </c>
      <c r="E82" s="24"/>
      <c r="F82" s="59"/>
      <c r="G82" s="22">
        <f t="shared" si="1"/>
        <v>0</v>
      </c>
      <c r="H82" s="74">
        <v>0</v>
      </c>
      <c r="I82" s="22">
        <v>0</v>
      </c>
      <c r="L82" s="40"/>
      <c r="M82" s="37"/>
    </row>
    <row r="83" spans="1:13" ht="12.95" customHeight="1" x14ac:dyDescent="0.2">
      <c r="A83" s="19"/>
      <c r="B83" s="20">
        <v>80</v>
      </c>
      <c r="C83" s="1">
        <v>0.35199999999999998</v>
      </c>
      <c r="D83" s="16">
        <v>42839</v>
      </c>
      <c r="E83" s="24">
        <v>2</v>
      </c>
      <c r="F83" s="59">
        <v>0.18240000000000001</v>
      </c>
      <c r="G83" s="22">
        <f t="shared" si="1"/>
        <v>96</v>
      </c>
      <c r="H83" s="74">
        <v>89</v>
      </c>
      <c r="I83" s="22">
        <v>7</v>
      </c>
      <c r="L83" s="40"/>
      <c r="M83" s="37"/>
    </row>
    <row r="84" spans="1:13" ht="12.95" customHeight="1" x14ac:dyDescent="0.2">
      <c r="A84" s="19"/>
      <c r="B84" s="20">
        <v>81</v>
      </c>
      <c r="C84" s="1">
        <v>0.32579999999999998</v>
      </c>
      <c r="D84" s="23">
        <v>42841</v>
      </c>
      <c r="E84" s="24">
        <v>4</v>
      </c>
      <c r="F84" s="59">
        <v>0.15459999999999999</v>
      </c>
      <c r="G84" s="22">
        <f t="shared" si="1"/>
        <v>114</v>
      </c>
      <c r="H84" s="74">
        <v>102</v>
      </c>
      <c r="I84" s="22">
        <v>12</v>
      </c>
      <c r="L84" s="40"/>
      <c r="M84" s="37"/>
    </row>
    <row r="85" spans="1:13" ht="12.95" customHeight="1" x14ac:dyDescent="0.2">
      <c r="A85" s="19"/>
      <c r="B85" s="20">
        <v>82</v>
      </c>
      <c r="C85" s="1">
        <v>0.31530000000000002</v>
      </c>
      <c r="D85" s="23">
        <v>42842</v>
      </c>
      <c r="E85" s="24">
        <v>5</v>
      </c>
      <c r="F85" s="59">
        <v>0.12740000000000001</v>
      </c>
      <c r="G85" s="22">
        <f t="shared" si="1"/>
        <v>64</v>
      </c>
      <c r="H85" s="74">
        <v>51</v>
      </c>
      <c r="I85" s="22">
        <v>13</v>
      </c>
      <c r="L85" s="40"/>
      <c r="M85" s="37"/>
    </row>
    <row r="86" spans="1:13" ht="12.95" customHeight="1" x14ac:dyDescent="0.2">
      <c r="A86" s="19"/>
      <c r="B86" s="20">
        <v>83</v>
      </c>
      <c r="C86" s="1">
        <v>0.38879999999999998</v>
      </c>
      <c r="D86" s="16">
        <v>42839</v>
      </c>
      <c r="E86" s="24">
        <v>2</v>
      </c>
      <c r="F86" s="59">
        <v>0.19089999999999999</v>
      </c>
      <c r="G86" s="22">
        <f t="shared" si="1"/>
        <v>62</v>
      </c>
      <c r="H86" s="74">
        <v>61</v>
      </c>
      <c r="I86" s="22">
        <v>1</v>
      </c>
      <c r="L86" s="40"/>
      <c r="M86" s="37"/>
    </row>
    <row r="87" spans="1:13" ht="12.95" customHeight="1" x14ac:dyDescent="0.2">
      <c r="A87" s="19"/>
      <c r="B87" s="20">
        <v>84</v>
      </c>
      <c r="C87" s="1">
        <v>0.33939999999999998</v>
      </c>
      <c r="D87" s="16">
        <v>42839</v>
      </c>
      <c r="E87" s="24">
        <v>2</v>
      </c>
      <c r="F87" s="59"/>
      <c r="G87" s="22">
        <f t="shared" si="1"/>
        <v>128</v>
      </c>
      <c r="H87" s="74">
        <v>6</v>
      </c>
      <c r="I87" s="22">
        <v>122</v>
      </c>
      <c r="L87" s="40"/>
      <c r="M87" s="37"/>
    </row>
    <row r="88" spans="1:13" ht="12.95" customHeight="1" x14ac:dyDescent="0.2">
      <c r="A88" s="19"/>
      <c r="B88" s="20">
        <v>85</v>
      </c>
      <c r="C88" s="1">
        <v>0.37680000000000002</v>
      </c>
      <c r="D88" s="16">
        <v>42840</v>
      </c>
      <c r="E88" s="24">
        <v>3</v>
      </c>
      <c r="F88" s="59">
        <v>0.15379999999999999</v>
      </c>
      <c r="G88" s="22">
        <f t="shared" si="1"/>
        <v>58</v>
      </c>
      <c r="H88" s="74">
        <v>6</v>
      </c>
      <c r="I88" s="22">
        <v>52</v>
      </c>
      <c r="L88" s="40"/>
      <c r="M88" s="37"/>
    </row>
    <row r="89" spans="1:13" ht="12.95" customHeight="1" x14ac:dyDescent="0.2">
      <c r="A89" s="19"/>
      <c r="B89" s="20">
        <v>86</v>
      </c>
      <c r="C89" s="1">
        <v>0.38379999999999997</v>
      </c>
      <c r="D89" s="16">
        <v>42839</v>
      </c>
      <c r="E89" s="24">
        <v>2</v>
      </c>
      <c r="F89" s="59">
        <v>0.20100000000000001</v>
      </c>
      <c r="G89" s="22">
        <f t="shared" si="1"/>
        <v>83</v>
      </c>
      <c r="H89" s="74">
        <v>56</v>
      </c>
      <c r="I89" s="22">
        <v>27</v>
      </c>
      <c r="L89" s="40"/>
      <c r="M89" s="37"/>
    </row>
    <row r="90" spans="1:13" ht="12.95" customHeight="1" x14ac:dyDescent="0.2">
      <c r="A90" s="19"/>
      <c r="B90" s="20">
        <v>87</v>
      </c>
      <c r="C90" s="1">
        <v>0.31609999999999999</v>
      </c>
      <c r="D90" s="16">
        <v>42840</v>
      </c>
      <c r="E90" s="24">
        <v>3</v>
      </c>
      <c r="F90" s="59">
        <v>0.19020000000000001</v>
      </c>
      <c r="G90" s="22">
        <f t="shared" si="1"/>
        <v>113</v>
      </c>
      <c r="H90" s="74">
        <v>113</v>
      </c>
      <c r="I90" s="22">
        <v>0</v>
      </c>
      <c r="L90" s="40"/>
      <c r="M90" s="37"/>
    </row>
    <row r="91" spans="1:13" ht="12.95" customHeight="1" x14ac:dyDescent="0.2">
      <c r="A91" s="19"/>
      <c r="B91" s="20">
        <v>88</v>
      </c>
      <c r="C91" s="1">
        <v>0.33029999999999998</v>
      </c>
      <c r="D91" s="16">
        <v>42840</v>
      </c>
      <c r="E91" s="24">
        <v>3</v>
      </c>
      <c r="F91" s="59">
        <v>0.17799999999999999</v>
      </c>
      <c r="G91" s="22">
        <f t="shared" si="1"/>
        <v>64</v>
      </c>
      <c r="H91" s="74">
        <v>51</v>
      </c>
      <c r="I91" s="22">
        <v>13</v>
      </c>
      <c r="L91" s="40"/>
      <c r="M91" s="37"/>
    </row>
    <row r="92" spans="1:13" ht="12.95" customHeight="1" x14ac:dyDescent="0.2">
      <c r="A92" s="19"/>
      <c r="B92" s="20">
        <v>89</v>
      </c>
      <c r="C92" s="1">
        <v>0.39889999999999998</v>
      </c>
      <c r="D92" s="16">
        <v>42840</v>
      </c>
      <c r="E92" s="24">
        <v>3</v>
      </c>
      <c r="F92" s="59">
        <v>0.15429999999999999</v>
      </c>
      <c r="G92" s="22">
        <f t="shared" si="1"/>
        <v>102</v>
      </c>
      <c r="H92" s="74">
        <v>93</v>
      </c>
      <c r="I92" s="22">
        <v>9</v>
      </c>
      <c r="L92" s="40"/>
      <c r="M92" s="37"/>
    </row>
    <row r="93" spans="1:13" ht="12.95" customHeight="1" x14ac:dyDescent="0.2">
      <c r="A93" s="19"/>
      <c r="B93" s="20">
        <v>90</v>
      </c>
      <c r="C93" s="1">
        <v>0.4032</v>
      </c>
      <c r="D93" s="16">
        <v>42840</v>
      </c>
      <c r="E93" s="24">
        <v>3</v>
      </c>
      <c r="F93" s="59">
        <v>0.21970000000000001</v>
      </c>
      <c r="G93" s="22">
        <f t="shared" si="1"/>
        <v>60</v>
      </c>
      <c r="H93" s="74">
        <v>57</v>
      </c>
      <c r="I93" s="22">
        <v>3</v>
      </c>
      <c r="L93" s="40"/>
      <c r="M93" s="37"/>
    </row>
    <row r="94" spans="1:13" ht="12.95" customHeight="1" x14ac:dyDescent="0.2">
      <c r="A94" s="19"/>
      <c r="B94" s="20">
        <v>91</v>
      </c>
      <c r="C94" s="1">
        <v>0.2364</v>
      </c>
      <c r="D94" s="23">
        <v>42841</v>
      </c>
      <c r="E94" s="24">
        <v>4</v>
      </c>
      <c r="F94" s="59">
        <v>0.11509999999999999</v>
      </c>
      <c r="G94" s="22">
        <f t="shared" si="1"/>
        <v>60</v>
      </c>
      <c r="H94" s="74">
        <v>55</v>
      </c>
      <c r="I94" s="22">
        <v>5</v>
      </c>
      <c r="L94" s="40"/>
      <c r="M94" s="37"/>
    </row>
    <row r="95" spans="1:13" ht="12.95" customHeight="1" x14ac:dyDescent="0.2">
      <c r="A95" s="19"/>
      <c r="B95" s="20">
        <v>92</v>
      </c>
      <c r="C95" s="1">
        <v>0.317</v>
      </c>
      <c r="D95" s="23">
        <v>42841</v>
      </c>
      <c r="E95" s="24">
        <v>4</v>
      </c>
      <c r="F95" s="59">
        <v>0.17630000000000001</v>
      </c>
      <c r="G95" s="22">
        <f t="shared" si="1"/>
        <v>64</v>
      </c>
      <c r="H95" s="74">
        <v>55</v>
      </c>
      <c r="I95" s="22">
        <v>9</v>
      </c>
      <c r="L95" s="40"/>
      <c r="M95" s="37"/>
    </row>
    <row r="96" spans="1:13" ht="12.95" customHeight="1" x14ac:dyDescent="0.2">
      <c r="A96" s="19"/>
      <c r="B96" s="20">
        <v>93</v>
      </c>
      <c r="C96" s="1">
        <v>0.3745</v>
      </c>
      <c r="D96" s="16">
        <v>42839</v>
      </c>
      <c r="E96" s="24">
        <v>2</v>
      </c>
      <c r="F96" s="59">
        <v>0.17519999999999999</v>
      </c>
      <c r="G96" s="22">
        <f t="shared" si="1"/>
        <v>67</v>
      </c>
      <c r="H96" s="74">
        <v>26</v>
      </c>
      <c r="I96" s="22">
        <v>41</v>
      </c>
      <c r="L96" s="40"/>
      <c r="M96" s="37"/>
    </row>
    <row r="97" spans="1:13" ht="12.95" customHeight="1" x14ac:dyDescent="0.2">
      <c r="A97" s="19"/>
      <c r="B97" s="20">
        <v>94</v>
      </c>
      <c r="C97" s="1">
        <v>0.37980000000000003</v>
      </c>
      <c r="D97" s="16">
        <v>42839</v>
      </c>
      <c r="E97" s="24">
        <v>2</v>
      </c>
      <c r="F97" s="59">
        <v>0.1709</v>
      </c>
      <c r="G97" s="22">
        <f t="shared" si="1"/>
        <v>50</v>
      </c>
      <c r="H97" s="74">
        <v>40</v>
      </c>
      <c r="I97" s="22">
        <v>10</v>
      </c>
      <c r="L97" s="40"/>
      <c r="M97" s="37"/>
    </row>
    <row r="98" spans="1:13" ht="12.95" customHeight="1" x14ac:dyDescent="0.2">
      <c r="A98" s="19"/>
      <c r="B98" s="20">
        <v>95</v>
      </c>
      <c r="C98" s="1">
        <v>0.27279999999999999</v>
      </c>
      <c r="D98" s="16">
        <v>42840</v>
      </c>
      <c r="E98" s="24">
        <v>3</v>
      </c>
      <c r="F98" s="59">
        <v>0.15490000000000001</v>
      </c>
      <c r="G98" s="22">
        <f t="shared" si="1"/>
        <v>67</v>
      </c>
      <c r="H98" s="74">
        <v>66</v>
      </c>
      <c r="I98" s="22">
        <v>1</v>
      </c>
      <c r="L98" s="40"/>
      <c r="M98" s="37"/>
    </row>
    <row r="99" spans="1:13" ht="12.95" customHeight="1" x14ac:dyDescent="0.2">
      <c r="A99" s="19"/>
      <c r="B99" s="20">
        <v>96</v>
      </c>
      <c r="C99" s="1">
        <v>0.33090000000000003</v>
      </c>
      <c r="D99" s="16">
        <v>42840</v>
      </c>
      <c r="E99" s="24">
        <v>3</v>
      </c>
      <c r="F99" s="59">
        <v>0.18709999999999999</v>
      </c>
      <c r="G99" s="22">
        <f t="shared" si="1"/>
        <v>91</v>
      </c>
      <c r="H99" s="74">
        <v>86</v>
      </c>
      <c r="I99" s="22">
        <v>5</v>
      </c>
      <c r="L99" s="40"/>
      <c r="M99" s="37"/>
    </row>
    <row r="100" spans="1:13" ht="12.95" customHeight="1" x14ac:dyDescent="0.2">
      <c r="A100" s="19"/>
      <c r="B100" s="20">
        <v>97</v>
      </c>
      <c r="C100" s="1">
        <v>0.33410000000000001</v>
      </c>
      <c r="D100" s="16">
        <v>42839</v>
      </c>
      <c r="E100" s="24">
        <v>2</v>
      </c>
      <c r="F100" s="59">
        <v>0.19639999999999999</v>
      </c>
      <c r="G100" s="22">
        <f t="shared" si="1"/>
        <v>74</v>
      </c>
      <c r="H100" s="74">
        <v>70</v>
      </c>
      <c r="I100" s="22">
        <v>4</v>
      </c>
      <c r="L100" s="40"/>
      <c r="M100" s="37"/>
    </row>
    <row r="101" spans="1:13" ht="12.95" customHeight="1" x14ac:dyDescent="0.2">
      <c r="A101" s="19"/>
      <c r="B101" s="20">
        <v>98</v>
      </c>
      <c r="C101" s="1">
        <v>0.36849999999999999</v>
      </c>
      <c r="D101" s="16">
        <v>42840</v>
      </c>
      <c r="E101" s="24">
        <v>3</v>
      </c>
      <c r="F101" s="59">
        <v>0.19170000000000001</v>
      </c>
      <c r="G101" s="22">
        <f t="shared" si="1"/>
        <v>51</v>
      </c>
      <c r="H101" s="74">
        <v>48</v>
      </c>
      <c r="I101" s="22">
        <v>3</v>
      </c>
      <c r="L101" s="40"/>
      <c r="M101" s="37"/>
    </row>
    <row r="102" spans="1:13" ht="12.95" customHeight="1" x14ac:dyDescent="0.2">
      <c r="A102" s="19"/>
      <c r="B102" s="20">
        <v>99</v>
      </c>
      <c r="C102" s="1">
        <v>0.33329999999999999</v>
      </c>
      <c r="D102" s="16">
        <v>42840</v>
      </c>
      <c r="E102" s="24">
        <v>3</v>
      </c>
      <c r="F102" s="59">
        <v>0.17649999999999999</v>
      </c>
      <c r="G102" s="22">
        <f t="shared" si="1"/>
        <v>71</v>
      </c>
      <c r="H102" s="74">
        <v>63</v>
      </c>
      <c r="I102" s="22">
        <v>8</v>
      </c>
      <c r="L102" s="40"/>
      <c r="M102" s="37"/>
    </row>
    <row r="103" spans="1:13" ht="12.95" customHeight="1" x14ac:dyDescent="0.2">
      <c r="A103" s="19"/>
      <c r="B103" s="20">
        <v>100</v>
      </c>
      <c r="C103" s="1">
        <v>0.29339999999999999</v>
      </c>
      <c r="D103" s="16">
        <v>42840</v>
      </c>
      <c r="E103" s="24">
        <v>3</v>
      </c>
      <c r="F103" s="59">
        <v>0.1676</v>
      </c>
      <c r="G103" s="22">
        <f t="shared" si="1"/>
        <v>86</v>
      </c>
      <c r="H103" s="74">
        <v>68</v>
      </c>
      <c r="I103" s="22">
        <v>18</v>
      </c>
      <c r="L103" s="40"/>
      <c r="M103" s="37"/>
    </row>
    <row r="104" spans="1:13" ht="12.95" customHeight="1" x14ac:dyDescent="0.2">
      <c r="A104" s="19"/>
      <c r="B104" s="20">
        <v>101</v>
      </c>
      <c r="C104" s="1">
        <v>0.34329999999999999</v>
      </c>
      <c r="D104" s="16">
        <v>42839</v>
      </c>
      <c r="E104" s="21">
        <v>2</v>
      </c>
      <c r="F104" s="59">
        <v>0.1923</v>
      </c>
      <c r="G104" s="22">
        <f t="shared" si="1"/>
        <v>66</v>
      </c>
      <c r="H104" s="74">
        <v>44</v>
      </c>
      <c r="I104" s="22">
        <v>22</v>
      </c>
      <c r="L104" s="40"/>
      <c r="M104" s="37"/>
    </row>
    <row r="105" spans="1:13" ht="12.95" customHeight="1" x14ac:dyDescent="0.2">
      <c r="A105" s="19"/>
      <c r="B105" s="20">
        <v>102</v>
      </c>
      <c r="C105" s="1">
        <v>0.30730000000000002</v>
      </c>
      <c r="D105" s="16">
        <v>42841</v>
      </c>
      <c r="E105" s="21">
        <v>4</v>
      </c>
      <c r="F105" s="59"/>
      <c r="G105" s="22">
        <f t="shared" si="1"/>
        <v>0</v>
      </c>
      <c r="H105" s="74">
        <v>0</v>
      </c>
      <c r="I105" s="22">
        <v>0</v>
      </c>
      <c r="L105" s="40"/>
      <c r="M105" s="37"/>
    </row>
    <row r="106" spans="1:13" ht="12.95" customHeight="1" x14ac:dyDescent="0.2">
      <c r="A106" s="19"/>
      <c r="B106" s="20">
        <v>103</v>
      </c>
      <c r="C106" s="1">
        <v>0.2964</v>
      </c>
      <c r="D106" s="16">
        <v>42840</v>
      </c>
      <c r="E106" s="21">
        <v>3</v>
      </c>
      <c r="F106" s="59">
        <v>0.1575</v>
      </c>
      <c r="G106" s="22">
        <f t="shared" si="1"/>
        <v>81</v>
      </c>
      <c r="H106" s="74">
        <v>76</v>
      </c>
      <c r="I106" s="22">
        <v>5</v>
      </c>
      <c r="L106" s="40"/>
      <c r="M106" s="37"/>
    </row>
    <row r="107" spans="1:13" ht="12.95" customHeight="1" x14ac:dyDescent="0.2">
      <c r="A107" s="19"/>
      <c r="B107" s="20">
        <v>104</v>
      </c>
      <c r="C107" s="1">
        <v>0.39950000000000002</v>
      </c>
      <c r="D107" s="16">
        <v>42839</v>
      </c>
      <c r="E107" s="21">
        <v>2</v>
      </c>
      <c r="F107" s="59">
        <v>0.16789999999999999</v>
      </c>
      <c r="G107" s="22">
        <f t="shared" si="1"/>
        <v>75</v>
      </c>
      <c r="H107" s="74">
        <v>67</v>
      </c>
      <c r="I107" s="22">
        <v>8</v>
      </c>
      <c r="L107" s="40"/>
      <c r="M107" s="37"/>
    </row>
    <row r="108" spans="1:13" ht="12.95" customHeight="1" x14ac:dyDescent="0.2">
      <c r="A108" s="19"/>
      <c r="B108" s="20">
        <v>105</v>
      </c>
      <c r="C108" s="1">
        <v>0.36780000000000002</v>
      </c>
      <c r="D108" s="16">
        <v>42840</v>
      </c>
      <c r="E108" s="21">
        <v>3</v>
      </c>
      <c r="F108" s="59">
        <v>0.20269999999999999</v>
      </c>
      <c r="G108" s="22">
        <f t="shared" si="1"/>
        <v>108</v>
      </c>
      <c r="H108" s="74">
        <v>99</v>
      </c>
      <c r="I108" s="22">
        <v>9</v>
      </c>
      <c r="L108" s="40"/>
      <c r="M108" s="37"/>
    </row>
    <row r="109" spans="1:13" ht="12.95" customHeight="1" x14ac:dyDescent="0.2">
      <c r="A109" s="19"/>
      <c r="B109" s="20">
        <v>106</v>
      </c>
      <c r="C109" s="1">
        <v>0.24929999999999999</v>
      </c>
      <c r="D109" s="16">
        <v>42840</v>
      </c>
      <c r="E109" s="21">
        <v>3</v>
      </c>
      <c r="F109" s="59">
        <v>0.14510000000000001</v>
      </c>
      <c r="G109" s="22">
        <f t="shared" si="1"/>
        <v>76</v>
      </c>
      <c r="H109" s="74">
        <v>75</v>
      </c>
      <c r="I109" s="22">
        <v>1</v>
      </c>
      <c r="L109" s="40"/>
      <c r="M109" s="37"/>
    </row>
    <row r="110" spans="1:13" ht="12.95" customHeight="1" x14ac:dyDescent="0.2">
      <c r="A110" s="19"/>
      <c r="B110" s="20">
        <v>107</v>
      </c>
      <c r="C110" s="1">
        <v>0.33069999999999999</v>
      </c>
      <c r="D110" s="16">
        <v>42840</v>
      </c>
      <c r="E110" s="21">
        <v>3</v>
      </c>
      <c r="F110" s="59">
        <v>0.11509999999999999</v>
      </c>
      <c r="G110" s="22">
        <f t="shared" si="1"/>
        <v>57</v>
      </c>
      <c r="H110" s="74">
        <v>50</v>
      </c>
      <c r="I110" s="22">
        <v>7</v>
      </c>
      <c r="L110" s="40"/>
      <c r="M110" s="37"/>
    </row>
    <row r="111" spans="1:13" ht="12.95" customHeight="1" x14ac:dyDescent="0.2">
      <c r="A111" s="19"/>
      <c r="B111" s="20">
        <v>108</v>
      </c>
      <c r="C111" s="1">
        <v>0.32279999999999998</v>
      </c>
      <c r="D111" s="16">
        <v>42841</v>
      </c>
      <c r="E111" s="21">
        <v>4</v>
      </c>
      <c r="F111" s="59">
        <v>0.15820000000000001</v>
      </c>
      <c r="G111" s="22">
        <f t="shared" si="1"/>
        <v>43</v>
      </c>
      <c r="H111" s="74">
        <v>41</v>
      </c>
      <c r="I111" s="22">
        <v>2</v>
      </c>
      <c r="L111" s="40"/>
      <c r="M111" s="37"/>
    </row>
    <row r="112" spans="1:13" ht="12.95" customHeight="1" x14ac:dyDescent="0.2">
      <c r="A112" s="19"/>
      <c r="B112" s="20">
        <v>109</v>
      </c>
      <c r="C112" s="1">
        <v>0.33660000000000001</v>
      </c>
      <c r="D112" s="16">
        <v>42839</v>
      </c>
      <c r="E112" s="21">
        <v>2</v>
      </c>
      <c r="F112" s="59">
        <v>0.18479999999999999</v>
      </c>
      <c r="G112" s="22">
        <f t="shared" si="1"/>
        <v>75</v>
      </c>
      <c r="H112" s="74">
        <v>73</v>
      </c>
      <c r="I112" s="22">
        <v>2</v>
      </c>
      <c r="L112" s="40"/>
      <c r="M112" s="37"/>
    </row>
    <row r="113" spans="1:13" ht="12.95" customHeight="1" x14ac:dyDescent="0.2">
      <c r="A113" s="19"/>
      <c r="B113" s="20">
        <v>110</v>
      </c>
      <c r="C113" s="1">
        <v>0.3095</v>
      </c>
      <c r="D113" s="23">
        <v>42843</v>
      </c>
      <c r="E113" s="21">
        <v>6</v>
      </c>
      <c r="F113" s="59">
        <v>7.5700000000000003E-2</v>
      </c>
      <c r="G113" s="22">
        <f t="shared" si="1"/>
        <v>78</v>
      </c>
      <c r="H113" s="74">
        <v>42</v>
      </c>
      <c r="I113" s="22">
        <v>36</v>
      </c>
      <c r="L113" s="40"/>
      <c r="M113" s="37"/>
    </row>
    <row r="114" spans="1:13" ht="12.95" customHeight="1" x14ac:dyDescent="0.2">
      <c r="A114" s="19"/>
      <c r="B114" s="20">
        <v>111</v>
      </c>
      <c r="C114" s="1">
        <v>0.30059999999999998</v>
      </c>
      <c r="D114" s="16">
        <v>42840</v>
      </c>
      <c r="E114" s="21">
        <v>3</v>
      </c>
      <c r="F114" s="59">
        <v>0.15060000000000001</v>
      </c>
      <c r="G114" s="22">
        <f t="shared" si="1"/>
        <v>73</v>
      </c>
      <c r="H114" s="74">
        <v>64</v>
      </c>
      <c r="I114" s="22">
        <v>9</v>
      </c>
      <c r="L114" s="40"/>
      <c r="M114" s="37"/>
    </row>
    <row r="115" spans="1:13" ht="12.95" customHeight="1" x14ac:dyDescent="0.2">
      <c r="A115" s="19"/>
      <c r="B115" s="20">
        <v>112</v>
      </c>
      <c r="C115" s="1">
        <v>0.26340000000000002</v>
      </c>
      <c r="D115" s="16">
        <v>42841</v>
      </c>
      <c r="E115" s="21">
        <v>4</v>
      </c>
      <c r="F115" s="59">
        <v>0.1462</v>
      </c>
      <c r="G115" s="22">
        <f t="shared" si="1"/>
        <v>77</v>
      </c>
      <c r="H115" s="74">
        <v>61</v>
      </c>
      <c r="I115" s="22">
        <v>16</v>
      </c>
      <c r="L115" s="40"/>
      <c r="M115" s="37"/>
    </row>
    <row r="116" spans="1:13" ht="12.95" customHeight="1" x14ac:dyDescent="0.2">
      <c r="A116" s="19"/>
      <c r="B116" s="20">
        <v>113</v>
      </c>
      <c r="C116" s="1">
        <v>0.27810000000000001</v>
      </c>
      <c r="D116" s="16">
        <v>42842</v>
      </c>
      <c r="E116" s="21">
        <v>5</v>
      </c>
      <c r="F116" s="59">
        <v>0.15720000000000001</v>
      </c>
      <c r="G116" s="22">
        <f t="shared" si="1"/>
        <v>66</v>
      </c>
      <c r="H116" s="74">
        <v>62</v>
      </c>
      <c r="I116" s="22">
        <v>4</v>
      </c>
      <c r="L116" s="40"/>
      <c r="M116" s="37"/>
    </row>
    <row r="117" spans="1:13" ht="12.95" customHeight="1" x14ac:dyDescent="0.2">
      <c r="A117" s="19"/>
      <c r="B117" s="20">
        <v>114</v>
      </c>
      <c r="C117" s="1">
        <v>0.40660000000000002</v>
      </c>
      <c r="D117" s="16">
        <v>42840</v>
      </c>
      <c r="E117" s="21">
        <v>3</v>
      </c>
      <c r="F117" s="59"/>
      <c r="G117" s="22">
        <f t="shared" si="1"/>
        <v>89</v>
      </c>
      <c r="H117" s="74">
        <v>0</v>
      </c>
      <c r="I117" s="22">
        <v>89</v>
      </c>
      <c r="L117" s="40"/>
      <c r="M117" s="37"/>
    </row>
    <row r="118" spans="1:13" ht="12.95" customHeight="1" x14ac:dyDescent="0.2">
      <c r="A118" s="19"/>
      <c r="B118" s="20">
        <v>115</v>
      </c>
      <c r="C118" s="1">
        <v>0.36699999999999999</v>
      </c>
      <c r="D118" s="16">
        <v>42839</v>
      </c>
      <c r="E118" s="21">
        <v>2</v>
      </c>
      <c r="F118" s="59">
        <v>0.1769</v>
      </c>
      <c r="G118" s="22">
        <f t="shared" si="1"/>
        <v>87</v>
      </c>
      <c r="H118" s="74">
        <v>84</v>
      </c>
      <c r="I118" s="22">
        <v>3</v>
      </c>
      <c r="L118" s="40"/>
      <c r="M118" s="37"/>
    </row>
    <row r="119" spans="1:13" ht="12.95" customHeight="1" x14ac:dyDescent="0.2">
      <c r="A119" s="19"/>
      <c r="B119" s="20">
        <v>116</v>
      </c>
      <c r="C119" s="1">
        <v>0.33550000000000002</v>
      </c>
      <c r="D119" s="16">
        <v>42841</v>
      </c>
      <c r="E119" s="21">
        <v>4</v>
      </c>
      <c r="F119" s="59">
        <v>0.19789999999999999</v>
      </c>
      <c r="G119" s="22">
        <f t="shared" si="1"/>
        <v>39</v>
      </c>
      <c r="H119" s="74">
        <v>34</v>
      </c>
      <c r="I119" s="22">
        <v>5</v>
      </c>
      <c r="L119" s="40"/>
      <c r="M119" s="37"/>
    </row>
    <row r="120" spans="1:13" ht="12.95" customHeight="1" x14ac:dyDescent="0.2">
      <c r="A120" s="19"/>
      <c r="B120" s="20">
        <v>117</v>
      </c>
      <c r="C120" s="1">
        <v>0.29170000000000001</v>
      </c>
      <c r="D120" s="16">
        <v>42839</v>
      </c>
      <c r="E120" s="21">
        <v>2</v>
      </c>
      <c r="F120" s="59">
        <v>0.155</v>
      </c>
      <c r="G120" s="22">
        <f t="shared" si="1"/>
        <v>66</v>
      </c>
      <c r="H120" s="74">
        <v>55</v>
      </c>
      <c r="I120" s="22">
        <v>11</v>
      </c>
      <c r="L120" s="40"/>
      <c r="M120" s="37"/>
    </row>
    <row r="121" spans="1:13" ht="12.95" customHeight="1" x14ac:dyDescent="0.2">
      <c r="A121" s="19"/>
      <c r="B121" s="20">
        <v>118</v>
      </c>
      <c r="C121" s="1">
        <v>0.33310000000000001</v>
      </c>
      <c r="D121" s="16">
        <v>42840</v>
      </c>
      <c r="E121" s="21">
        <v>3</v>
      </c>
      <c r="F121" s="59">
        <v>0.17730000000000001</v>
      </c>
      <c r="G121" s="22">
        <f t="shared" si="1"/>
        <v>71</v>
      </c>
      <c r="H121" s="74">
        <v>63</v>
      </c>
      <c r="I121" s="22">
        <v>8</v>
      </c>
      <c r="L121" s="40"/>
      <c r="M121" s="37"/>
    </row>
    <row r="122" spans="1:13" ht="12.95" customHeight="1" x14ac:dyDescent="0.2">
      <c r="A122" s="19"/>
      <c r="B122" s="20">
        <v>119</v>
      </c>
      <c r="C122" s="1">
        <v>0.38550000000000001</v>
      </c>
      <c r="D122" s="16">
        <v>42840</v>
      </c>
      <c r="E122" s="21">
        <v>3</v>
      </c>
      <c r="F122" s="59">
        <v>0.1837</v>
      </c>
      <c r="G122" s="22">
        <f t="shared" si="1"/>
        <v>103</v>
      </c>
      <c r="H122" s="74">
        <v>85</v>
      </c>
      <c r="I122" s="22">
        <v>18</v>
      </c>
      <c r="L122" s="40"/>
      <c r="M122" s="37"/>
    </row>
    <row r="123" spans="1:13" ht="12.95" customHeight="1" x14ac:dyDescent="0.2">
      <c r="A123" s="19"/>
      <c r="B123" s="20">
        <v>120</v>
      </c>
      <c r="C123" s="1">
        <v>0.25009999999999999</v>
      </c>
      <c r="D123" s="16">
        <v>42841</v>
      </c>
      <c r="E123" s="21">
        <v>4</v>
      </c>
      <c r="F123" s="59">
        <v>0.1394</v>
      </c>
      <c r="G123" s="22">
        <f t="shared" si="1"/>
        <v>53</v>
      </c>
      <c r="H123" s="74">
        <v>48</v>
      </c>
      <c r="I123" s="22">
        <v>5</v>
      </c>
      <c r="L123" s="40"/>
      <c r="M123" s="37"/>
    </row>
    <row r="124" spans="1:13" ht="12.95" customHeight="1" x14ac:dyDescent="0.2">
      <c r="A124" s="19"/>
      <c r="B124" s="20">
        <v>121</v>
      </c>
      <c r="C124" s="1">
        <v>0.32400000000000001</v>
      </c>
      <c r="D124" s="16">
        <v>42840</v>
      </c>
      <c r="E124" s="21">
        <v>3</v>
      </c>
      <c r="F124" s="59">
        <v>0.17100000000000001</v>
      </c>
      <c r="G124" s="22">
        <f t="shared" si="1"/>
        <v>58</v>
      </c>
      <c r="H124" s="74">
        <v>48</v>
      </c>
      <c r="I124" s="22">
        <v>10</v>
      </c>
      <c r="L124" s="40"/>
      <c r="M124" s="37"/>
    </row>
    <row r="125" spans="1:13" ht="12.95" customHeight="1" x14ac:dyDescent="0.2">
      <c r="A125" s="19"/>
      <c r="B125" s="20">
        <v>122</v>
      </c>
      <c r="C125" s="1">
        <v>0.35670000000000002</v>
      </c>
      <c r="D125" s="16">
        <v>42839</v>
      </c>
      <c r="E125" s="21">
        <v>2</v>
      </c>
      <c r="F125" s="59">
        <v>0.21540000000000001</v>
      </c>
      <c r="G125" s="22">
        <f t="shared" si="1"/>
        <v>0</v>
      </c>
      <c r="H125" s="74"/>
      <c r="I125" s="22"/>
      <c r="L125" s="40"/>
      <c r="M125" s="37"/>
    </row>
    <row r="126" spans="1:13" ht="12.95" customHeight="1" x14ac:dyDescent="0.2">
      <c r="A126" s="19"/>
      <c r="B126" s="20">
        <v>123</v>
      </c>
      <c r="C126" s="1">
        <v>0.28949999999999998</v>
      </c>
      <c r="D126" s="16">
        <v>42841</v>
      </c>
      <c r="E126" s="21">
        <v>4</v>
      </c>
      <c r="F126" s="59">
        <v>0.14680000000000001</v>
      </c>
      <c r="G126" s="22">
        <f t="shared" si="1"/>
        <v>0</v>
      </c>
      <c r="H126" s="74"/>
      <c r="I126" s="22"/>
      <c r="L126" s="40"/>
      <c r="M126" s="37"/>
    </row>
    <row r="127" spans="1:13" ht="12.95" customHeight="1" x14ac:dyDescent="0.2">
      <c r="A127" s="19"/>
      <c r="B127" s="20">
        <v>124</v>
      </c>
      <c r="C127" s="1">
        <v>0.36899999999999999</v>
      </c>
      <c r="D127" s="16">
        <v>42839</v>
      </c>
      <c r="E127" s="21">
        <v>2</v>
      </c>
      <c r="F127" s="59">
        <v>5.2400000000000002E-2</v>
      </c>
      <c r="G127" s="22">
        <f t="shared" si="1"/>
        <v>0</v>
      </c>
      <c r="H127" s="74"/>
      <c r="I127" s="22"/>
      <c r="L127" s="40"/>
      <c r="M127" s="37"/>
    </row>
    <row r="128" spans="1:13" ht="12.95" customHeight="1" x14ac:dyDescent="0.2">
      <c r="A128" s="19"/>
      <c r="B128" s="20">
        <v>125</v>
      </c>
      <c r="C128" s="1">
        <v>0.3422</v>
      </c>
      <c r="D128" s="16">
        <v>42840</v>
      </c>
      <c r="E128" s="21">
        <v>3</v>
      </c>
      <c r="F128" s="59">
        <v>0.17019999999999999</v>
      </c>
      <c r="G128" s="22">
        <f t="shared" si="1"/>
        <v>0</v>
      </c>
      <c r="H128" s="74"/>
      <c r="I128" s="22"/>
      <c r="L128" s="40"/>
      <c r="M128" s="37"/>
    </row>
    <row r="129" spans="1:13" ht="12.95" customHeight="1" x14ac:dyDescent="0.2">
      <c r="A129" s="19"/>
      <c r="B129" s="20">
        <v>126</v>
      </c>
      <c r="C129" s="1">
        <v>0.29380000000000001</v>
      </c>
      <c r="D129" s="16">
        <v>42841</v>
      </c>
      <c r="E129" s="21">
        <v>4</v>
      </c>
      <c r="F129" s="59">
        <v>0.15590000000000001</v>
      </c>
      <c r="G129" s="22">
        <f t="shared" si="1"/>
        <v>0</v>
      </c>
      <c r="H129" s="74"/>
      <c r="I129" s="22"/>
      <c r="L129" s="40"/>
      <c r="M129" s="37"/>
    </row>
    <row r="130" spans="1:13" ht="12.95" customHeight="1" x14ac:dyDescent="0.2">
      <c r="A130" s="19"/>
      <c r="B130" s="20">
        <v>127</v>
      </c>
      <c r="C130" s="1">
        <v>0.26479999999999998</v>
      </c>
      <c r="D130" s="16">
        <v>42840</v>
      </c>
      <c r="E130" s="21">
        <v>3</v>
      </c>
      <c r="F130" s="59">
        <v>0.13980000000000001</v>
      </c>
      <c r="G130" s="22">
        <f t="shared" si="1"/>
        <v>0</v>
      </c>
      <c r="H130" s="74"/>
      <c r="I130" s="22"/>
      <c r="L130" s="40"/>
      <c r="M130" s="37"/>
    </row>
    <row r="131" spans="1:13" ht="12.95" customHeight="1" x14ac:dyDescent="0.2">
      <c r="A131" s="19"/>
      <c r="B131" s="20">
        <v>128</v>
      </c>
      <c r="C131" s="1">
        <v>0.37409999999999999</v>
      </c>
      <c r="D131" s="16">
        <v>42840</v>
      </c>
      <c r="E131" s="21">
        <v>3</v>
      </c>
      <c r="F131" s="59">
        <v>0.2056</v>
      </c>
      <c r="G131" s="22">
        <f t="shared" si="1"/>
        <v>0</v>
      </c>
      <c r="H131" s="74"/>
      <c r="I131" s="22"/>
      <c r="L131" s="40"/>
      <c r="M131" s="37"/>
    </row>
    <row r="132" spans="1:13" ht="12.95" customHeight="1" x14ac:dyDescent="0.2">
      <c r="A132" s="19"/>
      <c r="B132" s="20">
        <v>129</v>
      </c>
      <c r="C132" s="1">
        <v>0.23630000000000001</v>
      </c>
      <c r="D132" s="16">
        <v>42840</v>
      </c>
      <c r="E132" s="21">
        <v>3</v>
      </c>
      <c r="F132" s="59">
        <v>0.1071</v>
      </c>
      <c r="G132" s="22">
        <f t="shared" si="1"/>
        <v>0</v>
      </c>
      <c r="H132" s="74"/>
      <c r="I132" s="22"/>
      <c r="L132" s="40"/>
      <c r="M132" s="37"/>
    </row>
    <row r="133" spans="1:13" ht="12.95" customHeight="1" x14ac:dyDescent="0.2">
      <c r="A133" s="19"/>
      <c r="B133" s="20">
        <v>130</v>
      </c>
      <c r="C133" s="1">
        <v>0.30580000000000002</v>
      </c>
      <c r="D133" s="16">
        <v>42840</v>
      </c>
      <c r="E133" s="21">
        <v>3</v>
      </c>
      <c r="F133" s="59">
        <v>0.15809999999999999</v>
      </c>
      <c r="G133" s="22">
        <f t="shared" si="1"/>
        <v>0</v>
      </c>
      <c r="H133" s="74"/>
      <c r="I133" s="22"/>
      <c r="L133" s="40"/>
      <c r="M133" s="37"/>
    </row>
    <row r="134" spans="1:13" ht="12.95" customHeight="1" x14ac:dyDescent="0.2">
      <c r="A134" s="19"/>
      <c r="B134" s="20">
        <v>131</v>
      </c>
      <c r="C134" s="1">
        <v>0.33250000000000002</v>
      </c>
      <c r="D134" s="16">
        <v>42841</v>
      </c>
      <c r="E134" s="21">
        <v>4</v>
      </c>
      <c r="F134" s="59">
        <v>0.1905</v>
      </c>
      <c r="G134" s="22">
        <f t="shared" ref="G134:G197" si="2">H134+I134</f>
        <v>0</v>
      </c>
      <c r="H134" s="74"/>
      <c r="I134" s="22"/>
      <c r="L134" s="40"/>
      <c r="M134" s="37"/>
    </row>
    <row r="135" spans="1:13" ht="12.95" customHeight="1" x14ac:dyDescent="0.2">
      <c r="A135" s="19"/>
      <c r="B135" s="20">
        <v>132</v>
      </c>
      <c r="C135" s="1">
        <v>0.43219999999999997</v>
      </c>
      <c r="D135" s="16">
        <v>42839</v>
      </c>
      <c r="E135" s="21">
        <v>2</v>
      </c>
      <c r="F135" s="59">
        <v>0.2044</v>
      </c>
      <c r="G135" s="22">
        <f t="shared" si="2"/>
        <v>0</v>
      </c>
      <c r="H135" s="74"/>
      <c r="I135" s="22"/>
      <c r="L135" s="40"/>
      <c r="M135" s="37"/>
    </row>
    <row r="136" spans="1:13" ht="12.95" customHeight="1" x14ac:dyDescent="0.2">
      <c r="A136" s="19"/>
      <c r="B136" s="20">
        <v>133</v>
      </c>
      <c r="C136" s="1">
        <v>0.30499999999999999</v>
      </c>
      <c r="D136" s="16">
        <v>42840</v>
      </c>
      <c r="E136" s="21">
        <v>3</v>
      </c>
      <c r="F136" s="59">
        <v>0.1678</v>
      </c>
      <c r="G136" s="22">
        <f t="shared" si="2"/>
        <v>0</v>
      </c>
      <c r="H136" s="74"/>
      <c r="I136" s="22"/>
      <c r="L136" s="40"/>
      <c r="M136" s="37"/>
    </row>
    <row r="137" spans="1:13" ht="12.95" customHeight="1" x14ac:dyDescent="0.2">
      <c r="A137" s="19"/>
      <c r="B137" s="20">
        <v>134</v>
      </c>
      <c r="C137" s="1">
        <v>0.37940000000000002</v>
      </c>
      <c r="D137" s="16">
        <v>42840</v>
      </c>
      <c r="E137" s="21">
        <v>3</v>
      </c>
      <c r="F137" s="59">
        <v>0.18759999999999999</v>
      </c>
      <c r="G137" s="22">
        <f t="shared" si="2"/>
        <v>0</v>
      </c>
      <c r="H137" s="74"/>
      <c r="I137" s="22"/>
      <c r="L137" s="40"/>
      <c r="M137" s="37"/>
    </row>
    <row r="138" spans="1:13" ht="12.95" customHeight="1" x14ac:dyDescent="0.2">
      <c r="A138" s="19"/>
      <c r="B138" s="20">
        <v>135</v>
      </c>
      <c r="C138" s="1">
        <v>0.31890000000000002</v>
      </c>
      <c r="D138" s="16">
        <v>42840</v>
      </c>
      <c r="E138" s="21">
        <v>3</v>
      </c>
      <c r="F138" s="59">
        <v>0.17929999999999999</v>
      </c>
      <c r="G138" s="22">
        <f t="shared" si="2"/>
        <v>0</v>
      </c>
      <c r="H138" s="74"/>
      <c r="I138" s="22"/>
      <c r="L138" s="40"/>
      <c r="M138" s="37"/>
    </row>
    <row r="139" spans="1:13" ht="12.95" customHeight="1" x14ac:dyDescent="0.2">
      <c r="A139" s="19"/>
      <c r="B139" s="20">
        <v>136</v>
      </c>
      <c r="C139" s="1">
        <v>0.3533</v>
      </c>
      <c r="D139" s="16">
        <v>42840</v>
      </c>
      <c r="E139" s="21">
        <v>3</v>
      </c>
      <c r="F139" s="59">
        <v>0.19409999999999999</v>
      </c>
      <c r="G139" s="22">
        <f t="shared" si="2"/>
        <v>0</v>
      </c>
      <c r="H139" s="74"/>
      <c r="I139" s="22"/>
      <c r="L139" s="40"/>
      <c r="M139" s="37"/>
    </row>
    <row r="140" spans="1:13" ht="12.95" customHeight="1" x14ac:dyDescent="0.2">
      <c r="A140" s="19"/>
      <c r="B140" s="20">
        <v>137</v>
      </c>
      <c r="C140" s="1">
        <v>0.32990000000000003</v>
      </c>
      <c r="D140" s="16">
        <v>42840</v>
      </c>
      <c r="E140" s="21">
        <v>3</v>
      </c>
      <c r="F140" s="59">
        <v>0.17630000000000001</v>
      </c>
      <c r="G140" s="22">
        <f t="shared" si="2"/>
        <v>0</v>
      </c>
      <c r="H140" s="74"/>
      <c r="I140" s="22"/>
      <c r="L140" s="40"/>
      <c r="M140" s="37"/>
    </row>
    <row r="141" spans="1:13" ht="12.95" customHeight="1" x14ac:dyDescent="0.2">
      <c r="A141" s="19"/>
      <c r="B141" s="20">
        <v>138</v>
      </c>
      <c r="C141" s="1">
        <v>0.43640000000000001</v>
      </c>
      <c r="D141" s="16">
        <v>42840</v>
      </c>
      <c r="E141" s="21">
        <v>3</v>
      </c>
      <c r="F141" s="59">
        <v>0.2452</v>
      </c>
      <c r="G141" s="22">
        <f t="shared" si="2"/>
        <v>0</v>
      </c>
      <c r="H141" s="74"/>
      <c r="I141" s="22"/>
      <c r="L141" s="40"/>
      <c r="M141" s="37"/>
    </row>
    <row r="142" spans="1:13" ht="12.95" customHeight="1" x14ac:dyDescent="0.2">
      <c r="A142" s="19"/>
      <c r="B142" s="20">
        <v>139</v>
      </c>
      <c r="C142" s="1">
        <v>0.4546</v>
      </c>
      <c r="D142" s="16">
        <v>42840</v>
      </c>
      <c r="E142" s="21">
        <v>3</v>
      </c>
      <c r="F142" s="59">
        <v>0.19389999999999999</v>
      </c>
      <c r="G142" s="22">
        <f t="shared" si="2"/>
        <v>0</v>
      </c>
      <c r="H142" s="74"/>
      <c r="I142" s="22"/>
      <c r="L142" s="40"/>
      <c r="M142" s="37"/>
    </row>
    <row r="143" spans="1:13" ht="12.95" customHeight="1" x14ac:dyDescent="0.2">
      <c r="A143" s="19"/>
      <c r="B143" s="20">
        <v>140</v>
      </c>
      <c r="C143" s="1">
        <v>0.39360000000000001</v>
      </c>
      <c r="D143" s="16">
        <v>42840</v>
      </c>
      <c r="E143" s="21">
        <v>3</v>
      </c>
      <c r="F143" s="59">
        <v>0.1673</v>
      </c>
      <c r="G143" s="22">
        <f t="shared" si="2"/>
        <v>0</v>
      </c>
      <c r="H143" s="74"/>
      <c r="I143" s="22"/>
      <c r="L143" s="40"/>
      <c r="M143" s="37"/>
    </row>
    <row r="144" spans="1:13" ht="12.95" customHeight="1" x14ac:dyDescent="0.2">
      <c r="A144" s="19"/>
      <c r="B144" s="20">
        <v>141</v>
      </c>
      <c r="C144" s="1">
        <v>0.33989999999999998</v>
      </c>
      <c r="D144" s="16">
        <v>42839</v>
      </c>
      <c r="E144" s="21">
        <v>2</v>
      </c>
      <c r="F144" s="59">
        <v>0.14330000000000001</v>
      </c>
      <c r="G144" s="22">
        <f t="shared" si="2"/>
        <v>0</v>
      </c>
      <c r="H144" s="74"/>
      <c r="I144" s="22"/>
      <c r="L144" s="40"/>
      <c r="M144" s="37"/>
    </row>
    <row r="145" spans="1:13" ht="12.95" customHeight="1" x14ac:dyDescent="0.2">
      <c r="A145" s="19"/>
      <c r="B145" s="20">
        <v>142</v>
      </c>
      <c r="C145" s="1">
        <v>0.28000000000000003</v>
      </c>
      <c r="D145" s="16">
        <v>42840</v>
      </c>
      <c r="E145" s="21">
        <v>3</v>
      </c>
      <c r="F145" s="59">
        <v>0.1454</v>
      </c>
      <c r="G145" s="22">
        <f t="shared" si="2"/>
        <v>0</v>
      </c>
      <c r="H145" s="74"/>
      <c r="I145" s="22"/>
      <c r="L145" s="40"/>
      <c r="M145" s="37"/>
    </row>
    <row r="146" spans="1:13" ht="12.95" customHeight="1" x14ac:dyDescent="0.2">
      <c r="A146" s="19"/>
      <c r="B146" s="20">
        <v>143</v>
      </c>
      <c r="C146" s="1">
        <v>0.34329999999999999</v>
      </c>
      <c r="D146" s="16">
        <v>42840</v>
      </c>
      <c r="E146" s="21">
        <v>3</v>
      </c>
      <c r="F146" s="59">
        <v>0.1983</v>
      </c>
      <c r="G146" s="22">
        <f t="shared" si="2"/>
        <v>0</v>
      </c>
      <c r="H146" s="74"/>
      <c r="I146" s="22"/>
      <c r="L146" s="40"/>
      <c r="M146" s="37"/>
    </row>
    <row r="147" spans="1:13" ht="12.95" customHeight="1" x14ac:dyDescent="0.2">
      <c r="A147" s="19"/>
      <c r="B147" s="20">
        <v>144</v>
      </c>
      <c r="C147" s="1">
        <v>0.3659</v>
      </c>
      <c r="D147" s="16">
        <v>42840</v>
      </c>
      <c r="E147" s="21">
        <v>3</v>
      </c>
      <c r="F147" s="59">
        <v>0.18790000000000001</v>
      </c>
      <c r="G147" s="22">
        <f t="shared" si="2"/>
        <v>0</v>
      </c>
      <c r="H147" s="74"/>
      <c r="I147" s="22"/>
      <c r="L147" s="40"/>
      <c r="M147" s="37"/>
    </row>
    <row r="148" spans="1:13" ht="12.95" customHeight="1" x14ac:dyDescent="0.2">
      <c r="A148" s="19">
        <v>42838</v>
      </c>
      <c r="B148" s="20">
        <v>145</v>
      </c>
      <c r="C148" s="1">
        <v>0.42630000000000001</v>
      </c>
      <c r="D148" s="16">
        <v>42841</v>
      </c>
      <c r="E148" s="21">
        <v>3</v>
      </c>
      <c r="F148" s="59">
        <v>0.24010000000000001</v>
      </c>
      <c r="G148" s="22">
        <f t="shared" si="2"/>
        <v>65</v>
      </c>
      <c r="H148" s="74">
        <v>49</v>
      </c>
      <c r="I148" s="22">
        <v>16</v>
      </c>
      <c r="L148" s="40"/>
      <c r="M148" s="37"/>
    </row>
    <row r="149" spans="1:13" ht="12.95" customHeight="1" x14ac:dyDescent="0.2">
      <c r="A149" s="19"/>
      <c r="B149" s="20">
        <v>146</v>
      </c>
      <c r="C149" s="1">
        <v>0.35460000000000003</v>
      </c>
      <c r="D149" s="16">
        <v>42841</v>
      </c>
      <c r="E149" s="21">
        <v>3</v>
      </c>
      <c r="F149" s="59">
        <v>0.2218</v>
      </c>
      <c r="G149" s="22">
        <f t="shared" si="2"/>
        <v>50</v>
      </c>
      <c r="H149" s="74">
        <v>42</v>
      </c>
      <c r="I149" s="22">
        <v>8</v>
      </c>
      <c r="L149" s="40"/>
      <c r="M149" s="37"/>
    </row>
    <row r="150" spans="1:13" ht="12.95" customHeight="1" x14ac:dyDescent="0.2">
      <c r="A150" s="19"/>
      <c r="B150" s="20">
        <v>147</v>
      </c>
      <c r="C150" s="1">
        <v>0.32569999999999999</v>
      </c>
      <c r="D150" s="16">
        <v>42841</v>
      </c>
      <c r="E150" s="21">
        <v>3</v>
      </c>
      <c r="F150" s="59">
        <v>0.17849999999999999</v>
      </c>
      <c r="G150" s="22">
        <f t="shared" si="2"/>
        <v>61</v>
      </c>
      <c r="H150" s="74">
        <v>58</v>
      </c>
      <c r="I150" s="22">
        <v>3</v>
      </c>
      <c r="L150" s="40"/>
      <c r="M150" s="37"/>
    </row>
    <row r="151" spans="1:13" ht="12.95" customHeight="1" x14ac:dyDescent="0.2">
      <c r="A151" s="19"/>
      <c r="B151" s="20">
        <v>148</v>
      </c>
      <c r="C151" s="1">
        <v>0.27989999999999998</v>
      </c>
      <c r="D151" s="16">
        <v>42841</v>
      </c>
      <c r="E151" s="21">
        <v>3</v>
      </c>
      <c r="F151" s="59">
        <v>0.15010000000000001</v>
      </c>
      <c r="G151" s="22">
        <f t="shared" si="2"/>
        <v>61</v>
      </c>
      <c r="H151" s="74">
        <v>51</v>
      </c>
      <c r="I151" s="22">
        <v>10</v>
      </c>
      <c r="L151" s="40"/>
      <c r="M151" s="37"/>
    </row>
    <row r="152" spans="1:13" ht="12.95" customHeight="1" x14ac:dyDescent="0.2">
      <c r="A152" s="19"/>
      <c r="B152" s="20">
        <v>149</v>
      </c>
      <c r="C152" s="1">
        <v>0.2752</v>
      </c>
      <c r="D152" s="16">
        <v>42840</v>
      </c>
      <c r="E152" s="21">
        <v>2</v>
      </c>
      <c r="F152" s="59">
        <v>0.15820000000000001</v>
      </c>
      <c r="G152" s="22">
        <f t="shared" si="2"/>
        <v>50</v>
      </c>
      <c r="H152" s="74">
        <v>24</v>
      </c>
      <c r="I152" s="22">
        <v>26</v>
      </c>
      <c r="L152" s="40"/>
      <c r="M152" s="37"/>
    </row>
    <row r="153" spans="1:13" ht="12.95" customHeight="1" x14ac:dyDescent="0.2">
      <c r="A153" s="19"/>
      <c r="B153" s="20">
        <v>150</v>
      </c>
      <c r="C153" s="1">
        <v>0.24579999999999999</v>
      </c>
      <c r="D153" s="16">
        <v>42841</v>
      </c>
      <c r="E153" s="21">
        <v>3</v>
      </c>
      <c r="F153" s="59">
        <v>0.122</v>
      </c>
      <c r="G153" s="22">
        <f t="shared" si="2"/>
        <v>57</v>
      </c>
      <c r="H153" s="74">
        <v>55</v>
      </c>
      <c r="I153" s="22">
        <v>2</v>
      </c>
      <c r="L153" s="40"/>
      <c r="M153" s="37"/>
    </row>
    <row r="154" spans="1:13" ht="12.95" customHeight="1" x14ac:dyDescent="0.2">
      <c r="A154" s="19"/>
      <c r="B154" s="20">
        <v>151</v>
      </c>
      <c r="C154" s="1">
        <v>0.30599999999999999</v>
      </c>
      <c r="D154" s="16">
        <v>42842</v>
      </c>
      <c r="E154" s="21">
        <v>4</v>
      </c>
      <c r="F154" s="59">
        <v>0.17780000000000001</v>
      </c>
      <c r="G154" s="22">
        <f t="shared" si="2"/>
        <v>36</v>
      </c>
      <c r="H154" s="74">
        <v>31</v>
      </c>
      <c r="I154" s="22">
        <v>5</v>
      </c>
      <c r="L154" s="40"/>
      <c r="M154" s="37"/>
    </row>
    <row r="155" spans="1:13" ht="12.95" customHeight="1" x14ac:dyDescent="0.2">
      <c r="A155" s="19"/>
      <c r="B155" s="20">
        <v>152</v>
      </c>
      <c r="C155" s="1">
        <v>0.32729999999999998</v>
      </c>
      <c r="D155" s="16">
        <v>42841</v>
      </c>
      <c r="E155" s="21">
        <v>3</v>
      </c>
      <c r="F155" s="59">
        <v>0.16789999999999999</v>
      </c>
      <c r="G155" s="22">
        <f t="shared" si="2"/>
        <v>49</v>
      </c>
      <c r="H155" s="74">
        <v>47</v>
      </c>
      <c r="I155" s="22">
        <v>2</v>
      </c>
      <c r="L155" s="40"/>
      <c r="M155" s="37"/>
    </row>
    <row r="156" spans="1:13" ht="12.95" customHeight="1" x14ac:dyDescent="0.2">
      <c r="A156" s="19"/>
      <c r="B156" s="20">
        <v>153</v>
      </c>
      <c r="C156" s="1">
        <v>0.35489999999999999</v>
      </c>
      <c r="D156" s="16">
        <v>42842</v>
      </c>
      <c r="E156" s="21">
        <v>4</v>
      </c>
      <c r="F156" s="59">
        <v>0.14630000000000001</v>
      </c>
      <c r="G156" s="22">
        <f t="shared" si="2"/>
        <v>54</v>
      </c>
      <c r="H156" s="74">
        <v>54</v>
      </c>
      <c r="I156" s="22">
        <v>0</v>
      </c>
      <c r="L156" s="40"/>
      <c r="M156" s="37"/>
    </row>
    <row r="157" spans="1:13" ht="12.95" customHeight="1" x14ac:dyDescent="0.2">
      <c r="A157" s="19"/>
      <c r="B157" s="20">
        <v>154</v>
      </c>
      <c r="C157" s="1">
        <v>0.32569999999999999</v>
      </c>
      <c r="D157" s="16">
        <v>42841</v>
      </c>
      <c r="E157" s="21">
        <v>3</v>
      </c>
      <c r="F157" s="59">
        <v>0.17879999999999999</v>
      </c>
      <c r="G157" s="22">
        <f t="shared" si="2"/>
        <v>66</v>
      </c>
      <c r="H157" s="74">
        <v>65</v>
      </c>
      <c r="I157" s="22">
        <v>1</v>
      </c>
      <c r="L157" s="40"/>
      <c r="M157" s="37"/>
    </row>
    <row r="158" spans="1:13" ht="12.95" customHeight="1" x14ac:dyDescent="0.2">
      <c r="A158" s="19"/>
      <c r="B158" s="20">
        <v>155</v>
      </c>
      <c r="C158" s="1">
        <v>0.34279999999999999</v>
      </c>
      <c r="D158" s="16">
        <v>42841</v>
      </c>
      <c r="E158" s="21">
        <v>3</v>
      </c>
      <c r="F158" s="59">
        <v>0.19969999999999999</v>
      </c>
      <c r="G158" s="22">
        <f t="shared" si="2"/>
        <v>57</v>
      </c>
      <c r="H158" s="74">
        <v>54</v>
      </c>
      <c r="I158" s="22">
        <v>3</v>
      </c>
      <c r="L158" s="40"/>
      <c r="M158" s="37"/>
    </row>
    <row r="159" spans="1:13" ht="12.95" customHeight="1" x14ac:dyDescent="0.2">
      <c r="A159" s="19"/>
      <c r="B159" s="20">
        <v>156</v>
      </c>
      <c r="C159" s="1">
        <v>0.33029999999999998</v>
      </c>
      <c r="D159" s="16">
        <v>42842</v>
      </c>
      <c r="E159" s="21">
        <v>4</v>
      </c>
      <c r="F159" s="59">
        <v>8.6900000000000005E-2</v>
      </c>
      <c r="G159" s="22">
        <f t="shared" si="2"/>
        <v>45</v>
      </c>
      <c r="H159" s="74">
        <v>35</v>
      </c>
      <c r="I159" s="22">
        <v>10</v>
      </c>
      <c r="L159" s="40"/>
      <c r="M159" s="37"/>
    </row>
    <row r="160" spans="1:13" ht="12.95" customHeight="1" x14ac:dyDescent="0.2">
      <c r="A160" s="19"/>
      <c r="B160" s="20">
        <v>157</v>
      </c>
      <c r="C160" s="1">
        <v>0.34660000000000002</v>
      </c>
      <c r="D160" s="16">
        <v>42840</v>
      </c>
      <c r="E160" s="21">
        <v>2</v>
      </c>
      <c r="F160" s="59">
        <v>0.19500000000000001</v>
      </c>
      <c r="G160" s="22">
        <f t="shared" si="2"/>
        <v>55</v>
      </c>
      <c r="H160" s="74">
        <v>45</v>
      </c>
      <c r="I160" s="22">
        <v>10</v>
      </c>
      <c r="L160" s="40"/>
      <c r="M160" s="37"/>
    </row>
    <row r="161" spans="1:13" ht="12.95" customHeight="1" x14ac:dyDescent="0.2">
      <c r="A161" s="19"/>
      <c r="B161" s="20">
        <v>158</v>
      </c>
      <c r="C161" s="1">
        <v>0.23269999999999999</v>
      </c>
      <c r="D161" s="16">
        <v>42841</v>
      </c>
      <c r="E161" s="21">
        <v>3</v>
      </c>
      <c r="F161" s="59">
        <v>0.13059999999999999</v>
      </c>
      <c r="G161" s="22">
        <f t="shared" si="2"/>
        <v>46</v>
      </c>
      <c r="H161" s="74">
        <v>36</v>
      </c>
      <c r="I161" s="22">
        <v>10</v>
      </c>
      <c r="L161" s="40"/>
      <c r="M161" s="37"/>
    </row>
    <row r="162" spans="1:13" ht="12.95" customHeight="1" x14ac:dyDescent="0.2">
      <c r="A162" s="19"/>
      <c r="B162" s="20">
        <v>159</v>
      </c>
      <c r="C162" s="1">
        <v>0.30259999999999998</v>
      </c>
      <c r="D162" s="16">
        <v>42840</v>
      </c>
      <c r="E162" s="21">
        <v>2</v>
      </c>
      <c r="F162" s="59">
        <v>0.18609999999999999</v>
      </c>
      <c r="G162" s="22">
        <f t="shared" si="2"/>
        <v>50</v>
      </c>
      <c r="H162" s="74">
        <v>48</v>
      </c>
      <c r="I162" s="22">
        <v>2</v>
      </c>
      <c r="L162" s="40"/>
      <c r="M162" s="37"/>
    </row>
    <row r="163" spans="1:13" ht="12.95" customHeight="1" x14ac:dyDescent="0.2">
      <c r="A163" s="19"/>
      <c r="B163" s="20">
        <v>160</v>
      </c>
      <c r="C163" s="1">
        <v>0.22370000000000001</v>
      </c>
      <c r="D163" s="16">
        <v>42842</v>
      </c>
      <c r="E163" s="21">
        <v>4</v>
      </c>
      <c r="F163" s="59">
        <v>0.13389999999999999</v>
      </c>
      <c r="G163" s="22">
        <f t="shared" si="2"/>
        <v>38</v>
      </c>
      <c r="H163" s="74">
        <v>36</v>
      </c>
      <c r="I163" s="22">
        <v>2</v>
      </c>
      <c r="L163" s="40"/>
      <c r="M163" s="37"/>
    </row>
    <row r="164" spans="1:13" ht="12.95" customHeight="1" x14ac:dyDescent="0.2">
      <c r="A164" s="19"/>
      <c r="B164" s="20">
        <v>161</v>
      </c>
      <c r="C164" s="1">
        <v>0.42280000000000001</v>
      </c>
      <c r="D164" s="16">
        <v>42841</v>
      </c>
      <c r="E164" s="21">
        <v>3</v>
      </c>
      <c r="F164" s="59">
        <v>0.17419999999999999</v>
      </c>
      <c r="G164" s="22">
        <f t="shared" si="2"/>
        <v>52</v>
      </c>
      <c r="H164" s="74">
        <v>48</v>
      </c>
      <c r="I164" s="22">
        <v>4</v>
      </c>
      <c r="L164" s="40"/>
      <c r="M164" s="37"/>
    </row>
    <row r="165" spans="1:13" ht="12.95" customHeight="1" x14ac:dyDescent="0.2">
      <c r="A165" s="19"/>
      <c r="B165" s="20">
        <v>162</v>
      </c>
      <c r="C165" s="1">
        <v>0.28660000000000002</v>
      </c>
      <c r="D165" s="16">
        <v>42841</v>
      </c>
      <c r="E165" s="21">
        <v>3</v>
      </c>
      <c r="F165" s="59">
        <v>0.15310000000000001</v>
      </c>
      <c r="G165" s="22">
        <f t="shared" si="2"/>
        <v>54</v>
      </c>
      <c r="H165" s="74">
        <v>50</v>
      </c>
      <c r="I165" s="22">
        <v>4</v>
      </c>
      <c r="L165" s="40"/>
      <c r="M165" s="37"/>
    </row>
    <row r="166" spans="1:13" ht="12.95" customHeight="1" x14ac:dyDescent="0.2">
      <c r="A166" s="19"/>
      <c r="B166" s="20">
        <v>163</v>
      </c>
      <c r="C166" s="1">
        <v>0.2984</v>
      </c>
      <c r="D166" s="16">
        <v>42841</v>
      </c>
      <c r="E166" s="21">
        <v>3</v>
      </c>
      <c r="F166" s="59">
        <v>0.18110000000000001</v>
      </c>
      <c r="G166" s="22">
        <f t="shared" si="2"/>
        <v>50</v>
      </c>
      <c r="H166" s="74">
        <v>40</v>
      </c>
      <c r="I166" s="22">
        <v>10</v>
      </c>
      <c r="L166" s="40"/>
      <c r="M166" s="37"/>
    </row>
    <row r="167" spans="1:13" ht="12.95" customHeight="1" x14ac:dyDescent="0.2">
      <c r="A167" s="19"/>
      <c r="B167" s="20">
        <v>164</v>
      </c>
      <c r="C167" s="1">
        <v>0.30059999999999998</v>
      </c>
      <c r="D167" s="16">
        <v>42841</v>
      </c>
      <c r="E167" s="21">
        <v>3</v>
      </c>
      <c r="F167" s="59">
        <v>0.14499999999999999</v>
      </c>
      <c r="G167" s="22">
        <f t="shared" si="2"/>
        <v>55</v>
      </c>
      <c r="H167" s="74">
        <v>50</v>
      </c>
      <c r="I167" s="22">
        <v>5</v>
      </c>
      <c r="L167" s="40"/>
      <c r="M167" s="37"/>
    </row>
    <row r="168" spans="1:13" ht="12.95" customHeight="1" x14ac:dyDescent="0.2">
      <c r="A168" s="19"/>
      <c r="B168" s="20">
        <v>165</v>
      </c>
      <c r="C168" s="1">
        <v>0.30930000000000002</v>
      </c>
      <c r="D168" s="16">
        <v>42840</v>
      </c>
      <c r="E168" s="21">
        <v>2</v>
      </c>
      <c r="F168" s="59">
        <v>0.16389999999999999</v>
      </c>
      <c r="G168" s="22">
        <f t="shared" si="2"/>
        <v>75</v>
      </c>
      <c r="H168" s="74">
        <v>70</v>
      </c>
      <c r="I168" s="22">
        <v>5</v>
      </c>
      <c r="L168" s="40"/>
      <c r="M168" s="37"/>
    </row>
    <row r="169" spans="1:13" ht="12.95" customHeight="1" x14ac:dyDescent="0.2">
      <c r="A169" s="19"/>
      <c r="B169" s="20">
        <v>166</v>
      </c>
      <c r="C169" s="1">
        <v>0.36030000000000001</v>
      </c>
      <c r="D169" s="16">
        <v>42841</v>
      </c>
      <c r="E169" s="21">
        <v>3</v>
      </c>
      <c r="F169" s="59">
        <v>0.19239999999999999</v>
      </c>
      <c r="G169" s="22">
        <f t="shared" si="2"/>
        <v>43</v>
      </c>
      <c r="H169" s="74">
        <v>34</v>
      </c>
      <c r="I169" s="22">
        <v>9</v>
      </c>
      <c r="L169" s="40"/>
      <c r="M169" s="37"/>
    </row>
    <row r="170" spans="1:13" ht="12.95" customHeight="1" x14ac:dyDescent="0.2">
      <c r="A170" s="19"/>
      <c r="B170" s="20">
        <v>167</v>
      </c>
      <c r="C170" s="1">
        <v>0.32350000000000001</v>
      </c>
      <c r="D170" s="16">
        <v>42841</v>
      </c>
      <c r="E170" s="21">
        <v>3</v>
      </c>
      <c r="F170" s="59">
        <v>0.19120000000000001</v>
      </c>
      <c r="G170" s="22">
        <f t="shared" si="2"/>
        <v>50</v>
      </c>
      <c r="H170" s="74">
        <v>50</v>
      </c>
      <c r="I170" s="22">
        <v>0</v>
      </c>
      <c r="L170" s="40"/>
      <c r="M170" s="37"/>
    </row>
    <row r="171" spans="1:13" ht="12.95" customHeight="1" x14ac:dyDescent="0.2">
      <c r="A171" s="19"/>
      <c r="B171" s="20">
        <v>168</v>
      </c>
      <c r="C171" s="1">
        <v>0.31530000000000002</v>
      </c>
      <c r="D171" s="16">
        <v>42841</v>
      </c>
      <c r="E171" s="21">
        <v>3</v>
      </c>
      <c r="F171" s="59"/>
      <c r="G171" s="22">
        <f t="shared" si="2"/>
        <v>44</v>
      </c>
      <c r="H171" s="74">
        <v>36</v>
      </c>
      <c r="I171" s="22">
        <v>8</v>
      </c>
      <c r="L171" s="40"/>
      <c r="M171" s="37"/>
    </row>
    <row r="172" spans="1:13" ht="12.95" customHeight="1" x14ac:dyDescent="0.2">
      <c r="A172" s="19"/>
      <c r="B172" s="20">
        <v>169</v>
      </c>
      <c r="C172" s="1">
        <v>0.32879999999999998</v>
      </c>
      <c r="D172" s="16">
        <v>42841</v>
      </c>
      <c r="E172" s="21">
        <v>3</v>
      </c>
      <c r="F172" s="59">
        <v>0.19869999999999999</v>
      </c>
      <c r="G172" s="22">
        <f t="shared" si="2"/>
        <v>44</v>
      </c>
      <c r="H172" s="74">
        <v>43</v>
      </c>
      <c r="I172" s="22">
        <v>1</v>
      </c>
      <c r="L172" s="40"/>
      <c r="M172" s="37"/>
    </row>
    <row r="173" spans="1:13" ht="12.95" customHeight="1" x14ac:dyDescent="0.2">
      <c r="A173" s="19"/>
      <c r="B173" s="20">
        <v>170</v>
      </c>
      <c r="C173" s="1">
        <v>0.44519999999999998</v>
      </c>
      <c r="D173" s="16">
        <v>42841</v>
      </c>
      <c r="E173" s="21">
        <v>3</v>
      </c>
      <c r="F173" s="59"/>
      <c r="G173" s="22">
        <f t="shared" si="2"/>
        <v>95</v>
      </c>
      <c r="H173" s="74">
        <v>49</v>
      </c>
      <c r="I173" s="22">
        <v>46</v>
      </c>
      <c r="L173" s="40"/>
      <c r="M173" s="37"/>
    </row>
    <row r="174" spans="1:13" ht="12.95" customHeight="1" x14ac:dyDescent="0.2">
      <c r="A174" s="19"/>
      <c r="B174" s="20">
        <v>171</v>
      </c>
      <c r="C174" s="1">
        <v>0.35299999999999998</v>
      </c>
      <c r="D174" s="16">
        <v>42841</v>
      </c>
      <c r="E174" s="21">
        <v>3</v>
      </c>
      <c r="F174" s="59">
        <v>0.112</v>
      </c>
      <c r="G174" s="22">
        <f t="shared" si="2"/>
        <v>58</v>
      </c>
      <c r="H174" s="74">
        <v>50</v>
      </c>
      <c r="I174" s="22">
        <v>8</v>
      </c>
      <c r="L174" s="40"/>
      <c r="M174" s="37"/>
    </row>
    <row r="175" spans="1:13" ht="12.95" customHeight="1" x14ac:dyDescent="0.2">
      <c r="A175" s="19"/>
      <c r="B175" s="20">
        <v>172</v>
      </c>
      <c r="C175" s="34">
        <v>0.2863</v>
      </c>
      <c r="D175" s="16">
        <v>42841</v>
      </c>
      <c r="E175" s="21">
        <v>3</v>
      </c>
      <c r="F175" s="59">
        <v>0.17680000000000001</v>
      </c>
      <c r="G175" s="22">
        <f t="shared" si="2"/>
        <v>53</v>
      </c>
      <c r="H175" s="74">
        <v>50</v>
      </c>
      <c r="I175" s="22">
        <v>3</v>
      </c>
      <c r="L175" s="40"/>
      <c r="M175" s="37"/>
    </row>
    <row r="176" spans="1:13" ht="12.95" customHeight="1" x14ac:dyDescent="0.2">
      <c r="A176" s="19"/>
      <c r="B176" s="20">
        <v>173</v>
      </c>
      <c r="C176" s="1">
        <v>0.3417</v>
      </c>
      <c r="D176" s="16">
        <v>42841</v>
      </c>
      <c r="E176" s="21">
        <v>3</v>
      </c>
      <c r="F176" s="59">
        <v>0.185</v>
      </c>
      <c r="G176" s="22">
        <f t="shared" si="2"/>
        <v>43</v>
      </c>
      <c r="H176" s="74">
        <v>9</v>
      </c>
      <c r="I176" s="22">
        <v>34</v>
      </c>
      <c r="L176" s="40"/>
      <c r="M176" s="37"/>
    </row>
    <row r="177" spans="1:13" ht="12.95" customHeight="1" x14ac:dyDescent="0.2">
      <c r="A177" s="19"/>
      <c r="B177" s="20">
        <v>174</v>
      </c>
      <c r="C177" s="1">
        <v>0.2883</v>
      </c>
      <c r="D177" s="16">
        <v>42842</v>
      </c>
      <c r="E177" s="21">
        <v>4</v>
      </c>
      <c r="F177" s="59">
        <v>0.16250000000000001</v>
      </c>
      <c r="G177" s="22">
        <f t="shared" si="2"/>
        <v>57</v>
      </c>
      <c r="H177" s="74">
        <v>55</v>
      </c>
      <c r="I177" s="22">
        <v>2</v>
      </c>
      <c r="L177" s="40"/>
      <c r="M177" s="37"/>
    </row>
    <row r="178" spans="1:13" ht="12.95" customHeight="1" x14ac:dyDescent="0.2">
      <c r="A178" s="19"/>
      <c r="B178" s="20">
        <v>175</v>
      </c>
      <c r="C178" s="1">
        <v>0.3836</v>
      </c>
      <c r="D178" s="16">
        <v>42840</v>
      </c>
      <c r="E178" s="21">
        <v>2</v>
      </c>
      <c r="F178" s="59">
        <v>0.2036</v>
      </c>
      <c r="G178" s="22">
        <f t="shared" si="2"/>
        <v>50</v>
      </c>
      <c r="H178" s="74">
        <v>45</v>
      </c>
      <c r="I178" s="22">
        <v>5</v>
      </c>
      <c r="L178" s="40"/>
      <c r="M178" s="37"/>
    </row>
    <row r="179" spans="1:13" ht="12.95" customHeight="1" x14ac:dyDescent="0.2">
      <c r="A179" s="19"/>
      <c r="B179" s="20">
        <v>176</v>
      </c>
      <c r="C179" s="1">
        <v>0.21840000000000001</v>
      </c>
      <c r="D179" s="16">
        <v>42841</v>
      </c>
      <c r="E179" s="21">
        <v>3</v>
      </c>
      <c r="F179" s="59">
        <v>0.13569999999999999</v>
      </c>
      <c r="G179" s="22">
        <f t="shared" si="2"/>
        <v>50</v>
      </c>
      <c r="H179" s="74">
        <v>50</v>
      </c>
      <c r="I179" s="22">
        <v>0</v>
      </c>
      <c r="L179" s="40"/>
      <c r="M179" s="37"/>
    </row>
    <row r="180" spans="1:13" ht="12.95" customHeight="1" x14ac:dyDescent="0.2">
      <c r="A180" s="19"/>
      <c r="B180" s="20">
        <v>177</v>
      </c>
      <c r="C180" s="1">
        <v>0.2767</v>
      </c>
      <c r="D180" s="16">
        <v>42841</v>
      </c>
      <c r="E180" s="21">
        <v>3</v>
      </c>
      <c r="F180" s="59">
        <v>0.155</v>
      </c>
      <c r="G180" s="22">
        <f t="shared" si="2"/>
        <v>64</v>
      </c>
      <c r="H180" s="74">
        <v>47</v>
      </c>
      <c r="I180" s="22">
        <v>17</v>
      </c>
      <c r="L180" s="40"/>
      <c r="M180" s="37"/>
    </row>
    <row r="181" spans="1:13" ht="12.95" customHeight="1" x14ac:dyDescent="0.2">
      <c r="A181" s="19"/>
      <c r="B181" s="20">
        <v>178</v>
      </c>
      <c r="C181" s="1">
        <v>0.29830000000000001</v>
      </c>
      <c r="D181" s="16">
        <v>42842</v>
      </c>
      <c r="E181" s="21">
        <v>4</v>
      </c>
      <c r="F181" s="59">
        <v>0.1118</v>
      </c>
      <c r="G181" s="22">
        <f t="shared" si="2"/>
        <v>51</v>
      </c>
      <c r="H181" s="74">
        <v>40</v>
      </c>
      <c r="I181" s="22">
        <v>11</v>
      </c>
      <c r="L181" s="40"/>
      <c r="M181" s="37"/>
    </row>
    <row r="182" spans="1:13" ht="12.95" customHeight="1" x14ac:dyDescent="0.2">
      <c r="A182" s="19"/>
      <c r="B182" s="20">
        <v>179</v>
      </c>
      <c r="C182" s="1">
        <v>0.35730000000000001</v>
      </c>
      <c r="D182" s="16">
        <v>42842</v>
      </c>
      <c r="E182" s="21">
        <v>4</v>
      </c>
      <c r="F182" s="59">
        <v>0.14000000000000001</v>
      </c>
      <c r="G182" s="22">
        <f t="shared" si="2"/>
        <v>45</v>
      </c>
      <c r="H182" s="74">
        <v>41</v>
      </c>
      <c r="I182" s="22">
        <v>4</v>
      </c>
      <c r="L182" s="40"/>
      <c r="M182" s="37"/>
    </row>
    <row r="183" spans="1:13" ht="12.95" customHeight="1" x14ac:dyDescent="0.2">
      <c r="A183" s="19"/>
      <c r="B183" s="20">
        <v>180</v>
      </c>
      <c r="C183" s="1">
        <v>0.2321</v>
      </c>
      <c r="D183" s="16">
        <v>42842</v>
      </c>
      <c r="E183" s="21">
        <v>4</v>
      </c>
      <c r="F183" s="59">
        <v>0.1273</v>
      </c>
      <c r="G183" s="22">
        <f t="shared" si="2"/>
        <v>41</v>
      </c>
      <c r="H183" s="74">
        <v>1</v>
      </c>
      <c r="I183" s="22">
        <v>40</v>
      </c>
      <c r="L183" s="40"/>
      <c r="M183" s="37"/>
    </row>
    <row r="184" spans="1:13" ht="12.95" customHeight="1" x14ac:dyDescent="0.2">
      <c r="A184" s="19"/>
      <c r="B184" s="20">
        <v>181</v>
      </c>
      <c r="C184" s="1">
        <v>0.3327</v>
      </c>
      <c r="D184" s="16">
        <v>42842</v>
      </c>
      <c r="E184" s="21">
        <v>4</v>
      </c>
      <c r="F184" s="59">
        <v>0.18410000000000001</v>
      </c>
      <c r="G184" s="22">
        <f t="shared" si="2"/>
        <v>43</v>
      </c>
      <c r="H184" s="74">
        <v>31</v>
      </c>
      <c r="I184" s="22">
        <v>12</v>
      </c>
      <c r="L184" s="40"/>
      <c r="M184" s="37"/>
    </row>
    <row r="185" spans="1:13" ht="12.95" customHeight="1" x14ac:dyDescent="0.2">
      <c r="A185" s="19"/>
      <c r="B185" s="20">
        <v>182</v>
      </c>
      <c r="C185" s="1">
        <v>0.33500000000000002</v>
      </c>
      <c r="D185" s="16">
        <v>42841</v>
      </c>
      <c r="E185" s="21">
        <v>3</v>
      </c>
      <c r="F185" s="59">
        <v>0.2016</v>
      </c>
      <c r="G185" s="22">
        <f t="shared" si="2"/>
        <v>48</v>
      </c>
      <c r="H185" s="74">
        <v>45</v>
      </c>
      <c r="I185" s="22">
        <v>3</v>
      </c>
      <c r="L185" s="40"/>
      <c r="M185" s="37"/>
    </row>
    <row r="186" spans="1:13" ht="12.95" customHeight="1" x14ac:dyDescent="0.2">
      <c r="A186" s="19"/>
      <c r="B186" s="20">
        <v>183</v>
      </c>
      <c r="C186" s="1">
        <v>0.2311</v>
      </c>
      <c r="D186" s="16">
        <v>42841</v>
      </c>
      <c r="E186" s="21">
        <v>3</v>
      </c>
      <c r="F186" s="59">
        <v>0.1285</v>
      </c>
      <c r="G186" s="22">
        <f t="shared" si="2"/>
        <v>34</v>
      </c>
      <c r="H186" s="74">
        <v>25</v>
      </c>
      <c r="I186" s="22">
        <v>9</v>
      </c>
      <c r="L186" s="40"/>
      <c r="M186" s="37"/>
    </row>
    <row r="187" spans="1:13" ht="12.95" customHeight="1" x14ac:dyDescent="0.2">
      <c r="A187" s="19"/>
      <c r="B187" s="20">
        <v>184</v>
      </c>
      <c r="C187" s="1">
        <v>0.30109999999999998</v>
      </c>
      <c r="D187" s="16">
        <v>42841</v>
      </c>
      <c r="E187" s="21">
        <v>3</v>
      </c>
      <c r="F187" s="59">
        <v>0.16489999999999999</v>
      </c>
      <c r="G187" s="22">
        <f t="shared" si="2"/>
        <v>62</v>
      </c>
      <c r="H187" s="74">
        <v>60</v>
      </c>
      <c r="I187" s="22">
        <v>2</v>
      </c>
      <c r="L187" s="40"/>
      <c r="M187" s="37"/>
    </row>
    <row r="188" spans="1:13" ht="12.95" customHeight="1" x14ac:dyDescent="0.2">
      <c r="A188" s="19"/>
      <c r="B188" s="20">
        <v>185</v>
      </c>
      <c r="C188" s="1">
        <v>0.30480000000000002</v>
      </c>
      <c r="D188" s="16">
        <v>42842</v>
      </c>
      <c r="E188" s="21">
        <v>4</v>
      </c>
      <c r="F188" s="59"/>
      <c r="G188" s="22">
        <f t="shared" si="2"/>
        <v>57</v>
      </c>
      <c r="H188" s="74">
        <v>0</v>
      </c>
      <c r="I188" s="22">
        <v>57</v>
      </c>
      <c r="L188" s="40"/>
      <c r="M188" s="37"/>
    </row>
    <row r="189" spans="1:13" ht="12.95" customHeight="1" x14ac:dyDescent="0.2">
      <c r="A189" s="19"/>
      <c r="B189" s="20">
        <v>186</v>
      </c>
      <c r="C189" s="1">
        <v>0.38769999999999999</v>
      </c>
      <c r="D189" s="16">
        <v>42841</v>
      </c>
      <c r="E189" s="21">
        <v>3</v>
      </c>
      <c r="F189" s="59">
        <v>0.20649999999999999</v>
      </c>
      <c r="G189" s="22">
        <f t="shared" si="2"/>
        <v>59</v>
      </c>
      <c r="H189" s="74">
        <v>0</v>
      </c>
      <c r="I189" s="22">
        <v>59</v>
      </c>
      <c r="L189" s="40"/>
      <c r="M189" s="37"/>
    </row>
    <row r="190" spans="1:13" ht="12.95" customHeight="1" x14ac:dyDescent="0.2">
      <c r="A190" s="19"/>
      <c r="B190" s="20">
        <v>187</v>
      </c>
      <c r="C190" s="1">
        <v>0.3483</v>
      </c>
      <c r="D190" s="16">
        <v>42841</v>
      </c>
      <c r="E190" s="21">
        <v>3</v>
      </c>
      <c r="F190" s="59">
        <v>0.20050000000000001</v>
      </c>
      <c r="G190" s="22">
        <f t="shared" si="2"/>
        <v>32</v>
      </c>
      <c r="H190" s="74">
        <v>24</v>
      </c>
      <c r="I190" s="22">
        <v>8</v>
      </c>
      <c r="L190" s="40"/>
      <c r="M190" s="37"/>
    </row>
    <row r="191" spans="1:13" ht="12.95" customHeight="1" x14ac:dyDescent="0.2">
      <c r="A191" s="19"/>
      <c r="B191" s="20">
        <v>188</v>
      </c>
      <c r="C191" s="1">
        <v>0.30909999999999999</v>
      </c>
      <c r="D191" s="16">
        <v>42841</v>
      </c>
      <c r="E191" s="21">
        <v>3</v>
      </c>
      <c r="F191" s="59">
        <v>0.17960000000000001</v>
      </c>
      <c r="G191" s="22">
        <f t="shared" si="2"/>
        <v>55</v>
      </c>
      <c r="H191" s="74">
        <v>47</v>
      </c>
      <c r="I191" s="22">
        <v>8</v>
      </c>
      <c r="L191" s="40"/>
      <c r="M191" s="37"/>
    </row>
    <row r="192" spans="1:13" ht="12.95" customHeight="1" x14ac:dyDescent="0.2">
      <c r="A192" s="19"/>
      <c r="B192" s="20">
        <v>189</v>
      </c>
      <c r="C192" s="1">
        <v>0.40660000000000002</v>
      </c>
      <c r="D192" s="16">
        <v>42841</v>
      </c>
      <c r="E192" s="21">
        <v>3</v>
      </c>
      <c r="F192" s="59">
        <v>0.1678</v>
      </c>
      <c r="G192" s="22">
        <f t="shared" si="2"/>
        <v>47</v>
      </c>
      <c r="H192" s="74">
        <v>6</v>
      </c>
      <c r="I192" s="22">
        <v>41</v>
      </c>
      <c r="L192" s="40"/>
      <c r="M192" s="37"/>
    </row>
    <row r="193" spans="1:13" ht="12.95" customHeight="1" x14ac:dyDescent="0.2">
      <c r="A193" s="19"/>
      <c r="B193" s="20">
        <v>190</v>
      </c>
      <c r="C193" s="1">
        <v>0.39340000000000003</v>
      </c>
      <c r="D193" s="16">
        <v>42841</v>
      </c>
      <c r="E193" s="21">
        <v>3</v>
      </c>
      <c r="F193" s="59">
        <v>0.214</v>
      </c>
      <c r="G193" s="22">
        <f t="shared" si="2"/>
        <v>49</v>
      </c>
      <c r="H193" s="74">
        <v>47</v>
      </c>
      <c r="I193" s="22">
        <v>2</v>
      </c>
      <c r="L193" s="40"/>
      <c r="M193" s="37"/>
    </row>
    <row r="194" spans="1:13" ht="12.95" customHeight="1" x14ac:dyDescent="0.2">
      <c r="A194" s="19"/>
      <c r="B194" s="20">
        <v>191</v>
      </c>
      <c r="C194" s="1">
        <v>0.28889999999999999</v>
      </c>
      <c r="D194" s="16">
        <v>42841</v>
      </c>
      <c r="E194" s="21">
        <v>3</v>
      </c>
      <c r="F194" s="59">
        <v>0.1641</v>
      </c>
      <c r="G194" s="22">
        <f t="shared" si="2"/>
        <v>79</v>
      </c>
      <c r="H194" s="74">
        <v>79</v>
      </c>
      <c r="I194" s="22">
        <v>0</v>
      </c>
      <c r="L194" s="40"/>
      <c r="M194" s="37"/>
    </row>
    <row r="195" spans="1:13" ht="12.95" customHeight="1" x14ac:dyDescent="0.2">
      <c r="A195" s="19"/>
      <c r="B195" s="20">
        <v>192</v>
      </c>
      <c r="C195" s="1">
        <v>0.29799999999999999</v>
      </c>
      <c r="D195" s="16">
        <v>42841</v>
      </c>
      <c r="E195" s="21">
        <v>3</v>
      </c>
      <c r="F195" s="59"/>
      <c r="G195" s="22">
        <f t="shared" si="2"/>
        <v>0</v>
      </c>
      <c r="H195" s="74">
        <v>0</v>
      </c>
      <c r="I195" s="22">
        <v>0</v>
      </c>
      <c r="L195" s="40"/>
      <c r="M195" s="37"/>
    </row>
    <row r="196" spans="1:13" ht="12.95" customHeight="1" x14ac:dyDescent="0.2">
      <c r="A196" s="19"/>
      <c r="B196" s="20">
        <v>193</v>
      </c>
      <c r="C196" s="1">
        <v>0.28299999999999997</v>
      </c>
      <c r="D196" s="16">
        <v>42841</v>
      </c>
      <c r="E196" s="21">
        <v>3</v>
      </c>
      <c r="F196" s="59">
        <v>0.15029999999999999</v>
      </c>
      <c r="G196" s="22">
        <f t="shared" si="2"/>
        <v>0</v>
      </c>
      <c r="H196" s="74"/>
      <c r="I196" s="22"/>
      <c r="L196" s="40"/>
      <c r="M196" s="37"/>
    </row>
    <row r="197" spans="1:13" ht="12.95" customHeight="1" x14ac:dyDescent="0.2">
      <c r="A197" s="19"/>
      <c r="B197" s="20">
        <v>194</v>
      </c>
      <c r="C197" s="1">
        <v>0.31219999999999998</v>
      </c>
      <c r="D197" s="16">
        <v>42839</v>
      </c>
      <c r="E197" s="21">
        <v>1</v>
      </c>
      <c r="F197" s="59">
        <v>0.1651</v>
      </c>
      <c r="G197" s="22">
        <f t="shared" si="2"/>
        <v>0</v>
      </c>
      <c r="H197" s="74"/>
      <c r="I197" s="22"/>
      <c r="L197" s="40"/>
      <c r="M197" s="37"/>
    </row>
    <row r="198" spans="1:13" ht="12.95" customHeight="1" x14ac:dyDescent="0.2">
      <c r="A198" s="19"/>
      <c r="B198" s="20">
        <v>195</v>
      </c>
      <c r="C198" s="1">
        <v>0.29749999999999999</v>
      </c>
      <c r="D198" s="16">
        <v>42842</v>
      </c>
      <c r="E198" s="21">
        <v>4</v>
      </c>
      <c r="F198" s="59">
        <v>0.16550000000000001</v>
      </c>
      <c r="G198" s="22">
        <f t="shared" ref="G198:G261" si="3">H198+I198</f>
        <v>0</v>
      </c>
      <c r="H198" s="74"/>
      <c r="I198" s="22"/>
      <c r="L198" s="40"/>
      <c r="M198" s="37"/>
    </row>
    <row r="199" spans="1:13" ht="12.95" customHeight="1" x14ac:dyDescent="0.2">
      <c r="A199" s="19"/>
      <c r="B199" s="20">
        <v>196</v>
      </c>
      <c r="C199" s="1">
        <v>0.28760000000000002</v>
      </c>
      <c r="D199" s="16">
        <v>42841</v>
      </c>
      <c r="E199" s="21">
        <v>3</v>
      </c>
      <c r="F199" s="59">
        <v>0.16070000000000001</v>
      </c>
      <c r="G199" s="22">
        <f t="shared" si="3"/>
        <v>0</v>
      </c>
      <c r="H199" s="74"/>
      <c r="I199" s="22"/>
      <c r="L199" s="40"/>
      <c r="M199" s="37"/>
    </row>
    <row r="200" spans="1:13" ht="12.95" customHeight="1" x14ac:dyDescent="0.2">
      <c r="A200" s="19"/>
      <c r="B200" s="20">
        <v>197</v>
      </c>
      <c r="C200" s="1">
        <v>0.38429999999999997</v>
      </c>
      <c r="D200" s="16">
        <v>42841</v>
      </c>
      <c r="E200" s="21">
        <v>3</v>
      </c>
      <c r="F200" s="59">
        <v>0.21249999999999999</v>
      </c>
      <c r="G200" s="22">
        <f t="shared" si="3"/>
        <v>0</v>
      </c>
      <c r="H200" s="74"/>
      <c r="I200" s="22"/>
      <c r="L200" s="40"/>
      <c r="M200" s="37"/>
    </row>
    <row r="201" spans="1:13" ht="12.95" customHeight="1" x14ac:dyDescent="0.2">
      <c r="A201" s="19"/>
      <c r="B201" s="20">
        <v>198</v>
      </c>
      <c r="C201" s="1">
        <v>0.30549999999999999</v>
      </c>
      <c r="D201" s="16">
        <v>42839</v>
      </c>
      <c r="E201" s="21">
        <v>1</v>
      </c>
      <c r="F201" s="59">
        <v>0.1502</v>
      </c>
      <c r="G201" s="22">
        <f t="shared" si="3"/>
        <v>0</v>
      </c>
      <c r="H201" s="74"/>
      <c r="I201" s="22"/>
      <c r="L201" s="40"/>
      <c r="M201" s="37"/>
    </row>
    <row r="202" spans="1:13" ht="12.95" customHeight="1" x14ac:dyDescent="0.2">
      <c r="A202" s="19"/>
      <c r="B202" s="20">
        <v>199</v>
      </c>
      <c r="C202" s="1">
        <v>0.39040000000000002</v>
      </c>
      <c r="D202" s="16">
        <v>42842</v>
      </c>
      <c r="E202" s="21">
        <v>4</v>
      </c>
      <c r="F202" s="59">
        <v>0.1918</v>
      </c>
      <c r="G202" s="22">
        <f t="shared" si="3"/>
        <v>0</v>
      </c>
      <c r="H202" s="74"/>
      <c r="I202" s="22"/>
      <c r="L202" s="40"/>
      <c r="M202" s="37"/>
    </row>
    <row r="203" spans="1:13" ht="12.95" customHeight="1" x14ac:dyDescent="0.2">
      <c r="A203" s="19"/>
      <c r="B203" s="20">
        <v>200</v>
      </c>
      <c r="C203" s="1">
        <v>0.28210000000000002</v>
      </c>
      <c r="D203" s="16">
        <v>42840</v>
      </c>
      <c r="E203" s="21">
        <v>2</v>
      </c>
      <c r="F203" s="59">
        <v>0.16619999999999999</v>
      </c>
      <c r="G203" s="22">
        <f t="shared" si="3"/>
        <v>0</v>
      </c>
      <c r="H203" s="74"/>
      <c r="I203" s="22"/>
      <c r="L203" s="40"/>
      <c r="M203" s="37"/>
    </row>
    <row r="204" spans="1:13" ht="12.95" customHeight="1" x14ac:dyDescent="0.2">
      <c r="A204" s="19"/>
      <c r="B204" s="20">
        <v>201</v>
      </c>
      <c r="C204" s="1">
        <v>0.34489999999999998</v>
      </c>
      <c r="D204" s="16">
        <v>42840</v>
      </c>
      <c r="E204" s="21">
        <v>2</v>
      </c>
      <c r="F204" s="59">
        <v>0.14030000000000001</v>
      </c>
      <c r="G204" s="22">
        <f t="shared" si="3"/>
        <v>0</v>
      </c>
      <c r="H204" s="74"/>
      <c r="I204" s="22"/>
      <c r="L204" s="40"/>
      <c r="M204" s="37"/>
    </row>
    <row r="205" spans="1:13" ht="12.95" customHeight="1" x14ac:dyDescent="0.2">
      <c r="A205" s="19"/>
      <c r="B205" s="20">
        <v>202</v>
      </c>
      <c r="C205" s="1">
        <v>0.37930000000000003</v>
      </c>
      <c r="D205" s="16">
        <v>42839</v>
      </c>
      <c r="E205" s="21">
        <v>1</v>
      </c>
      <c r="F205" s="59">
        <v>0.16170000000000001</v>
      </c>
      <c r="G205" s="22">
        <f t="shared" si="3"/>
        <v>0</v>
      </c>
      <c r="H205" s="74"/>
      <c r="I205" s="22"/>
      <c r="L205" s="40"/>
      <c r="M205" s="37"/>
    </row>
    <row r="206" spans="1:13" ht="12.95" customHeight="1" x14ac:dyDescent="0.2">
      <c r="A206" s="19"/>
      <c r="B206" s="20">
        <v>203</v>
      </c>
      <c r="C206" s="1">
        <v>0.27110000000000001</v>
      </c>
      <c r="D206" s="16">
        <v>42842</v>
      </c>
      <c r="E206" s="21">
        <v>4</v>
      </c>
      <c r="F206" s="59">
        <v>0.15490000000000001</v>
      </c>
      <c r="G206" s="22">
        <f t="shared" si="3"/>
        <v>0</v>
      </c>
      <c r="H206" s="74"/>
      <c r="I206" s="22"/>
      <c r="L206" s="40"/>
      <c r="M206" s="37"/>
    </row>
    <row r="207" spans="1:13" ht="12.95" customHeight="1" x14ac:dyDescent="0.2">
      <c r="A207" s="19"/>
      <c r="B207" s="20">
        <v>204</v>
      </c>
      <c r="C207" s="1">
        <v>0.26419999999999999</v>
      </c>
      <c r="D207" s="16">
        <v>42840</v>
      </c>
      <c r="E207" s="21">
        <v>2</v>
      </c>
      <c r="F207" s="59">
        <v>0.13120000000000001</v>
      </c>
      <c r="G207" s="22">
        <f t="shared" si="3"/>
        <v>0</v>
      </c>
      <c r="H207" s="74"/>
      <c r="I207" s="22"/>
      <c r="L207" s="40"/>
      <c r="M207" s="37"/>
    </row>
    <row r="208" spans="1:13" ht="12.95" customHeight="1" x14ac:dyDescent="0.2">
      <c r="A208" s="19"/>
      <c r="B208" s="20">
        <v>205</v>
      </c>
      <c r="C208" s="1">
        <v>0.26590000000000003</v>
      </c>
      <c r="D208" s="16">
        <v>42842</v>
      </c>
      <c r="E208" s="21">
        <v>4</v>
      </c>
      <c r="F208" s="59">
        <v>0.14649999999999999</v>
      </c>
      <c r="G208" s="22">
        <f t="shared" si="3"/>
        <v>0</v>
      </c>
      <c r="H208" s="74"/>
      <c r="I208" s="22"/>
      <c r="L208" s="40"/>
      <c r="M208" s="37"/>
    </row>
    <row r="209" spans="1:13" ht="12.95" customHeight="1" x14ac:dyDescent="0.2">
      <c r="A209" s="19"/>
      <c r="B209" s="20">
        <v>206</v>
      </c>
      <c r="C209" s="1">
        <v>0.32269999999999999</v>
      </c>
      <c r="D209" s="16">
        <v>42841</v>
      </c>
      <c r="E209" s="21">
        <v>3</v>
      </c>
      <c r="F209" s="59">
        <v>0.18260000000000001</v>
      </c>
      <c r="G209" s="22">
        <f t="shared" si="3"/>
        <v>0</v>
      </c>
      <c r="H209" s="74"/>
      <c r="I209" s="22"/>
      <c r="L209" s="40"/>
      <c r="M209" s="37"/>
    </row>
    <row r="210" spans="1:13" ht="12.95" customHeight="1" x14ac:dyDescent="0.2">
      <c r="A210" s="19"/>
      <c r="B210" s="20">
        <v>207</v>
      </c>
      <c r="C210" s="1">
        <v>0.3387</v>
      </c>
      <c r="D210" s="16">
        <v>42841</v>
      </c>
      <c r="E210" s="21">
        <v>3</v>
      </c>
      <c r="F210" s="59">
        <v>0.1762</v>
      </c>
      <c r="G210" s="22">
        <f t="shared" si="3"/>
        <v>0</v>
      </c>
      <c r="H210" s="74"/>
      <c r="I210" s="22"/>
      <c r="L210" s="40"/>
      <c r="M210" s="37"/>
    </row>
    <row r="211" spans="1:13" ht="12.95" customHeight="1" x14ac:dyDescent="0.2">
      <c r="A211" s="19"/>
      <c r="B211" s="20">
        <v>208</v>
      </c>
      <c r="C211" s="1">
        <v>0.31719999999999998</v>
      </c>
      <c r="D211" s="16">
        <v>42841</v>
      </c>
      <c r="E211" s="21">
        <v>3</v>
      </c>
      <c r="F211" s="59">
        <v>4.7199999999999999E-2</v>
      </c>
      <c r="G211" s="22">
        <f t="shared" si="3"/>
        <v>0</v>
      </c>
      <c r="H211" s="74"/>
      <c r="I211" s="22"/>
      <c r="L211" s="40"/>
      <c r="M211" s="37"/>
    </row>
    <row r="212" spans="1:13" ht="12.95" customHeight="1" x14ac:dyDescent="0.2">
      <c r="A212" s="19"/>
      <c r="B212" s="20">
        <v>209</v>
      </c>
      <c r="C212" s="1">
        <v>0.29160000000000003</v>
      </c>
      <c r="D212" s="16">
        <v>42841</v>
      </c>
      <c r="E212" s="21">
        <v>3</v>
      </c>
      <c r="F212" s="59">
        <v>0.15540000000000001</v>
      </c>
      <c r="G212" s="22">
        <f t="shared" si="3"/>
        <v>0</v>
      </c>
      <c r="H212" s="74"/>
      <c r="I212" s="22"/>
      <c r="L212" s="40"/>
      <c r="M212" s="37"/>
    </row>
    <row r="213" spans="1:13" ht="12.95" customHeight="1" x14ac:dyDescent="0.2">
      <c r="A213" s="19"/>
      <c r="B213" s="20">
        <v>210</v>
      </c>
      <c r="C213" s="1">
        <v>0.33900000000000002</v>
      </c>
      <c r="D213" s="16">
        <v>42840</v>
      </c>
      <c r="E213" s="21">
        <v>2</v>
      </c>
      <c r="F213" s="59">
        <v>0.182</v>
      </c>
      <c r="G213" s="22">
        <f t="shared" si="3"/>
        <v>0</v>
      </c>
      <c r="H213" s="74"/>
      <c r="I213" s="22"/>
      <c r="L213" s="40"/>
      <c r="M213" s="37"/>
    </row>
    <row r="214" spans="1:13" ht="12.95" customHeight="1" x14ac:dyDescent="0.2">
      <c r="A214" s="19"/>
      <c r="B214" s="20">
        <v>211</v>
      </c>
      <c r="C214" s="1">
        <v>0.34129999999999999</v>
      </c>
      <c r="D214" s="16">
        <v>42842</v>
      </c>
      <c r="E214" s="21">
        <v>4</v>
      </c>
      <c r="F214" s="59">
        <v>0.13850000000000001</v>
      </c>
      <c r="G214" s="22">
        <f t="shared" si="3"/>
        <v>0</v>
      </c>
      <c r="H214" s="74"/>
      <c r="I214" s="22"/>
      <c r="L214" s="40"/>
      <c r="M214" s="37"/>
    </row>
    <row r="215" spans="1:13" ht="12.95" customHeight="1" x14ac:dyDescent="0.2">
      <c r="A215" s="19"/>
      <c r="B215" s="20">
        <v>212</v>
      </c>
      <c r="C215" s="1">
        <v>0.32650000000000001</v>
      </c>
      <c r="D215" s="16">
        <v>42841</v>
      </c>
      <c r="E215" s="21">
        <v>3</v>
      </c>
      <c r="F215" s="59">
        <v>0.14019999999999999</v>
      </c>
      <c r="G215" s="22">
        <f t="shared" si="3"/>
        <v>0</v>
      </c>
      <c r="H215" s="74"/>
      <c r="I215" s="22"/>
      <c r="L215" s="40"/>
      <c r="M215" s="37"/>
    </row>
    <row r="216" spans="1:13" ht="12.95" customHeight="1" x14ac:dyDescent="0.2">
      <c r="A216" s="19"/>
      <c r="B216" s="20">
        <v>213</v>
      </c>
      <c r="C216" s="1">
        <v>0.26979999999999998</v>
      </c>
      <c r="D216" s="16">
        <v>42841</v>
      </c>
      <c r="E216" s="21">
        <v>3</v>
      </c>
      <c r="F216" s="59">
        <v>2.9499999999999998E-2</v>
      </c>
      <c r="G216" s="22">
        <f t="shared" si="3"/>
        <v>0</v>
      </c>
      <c r="H216" s="74"/>
      <c r="I216" s="22"/>
      <c r="L216" s="40"/>
      <c r="M216" s="37"/>
    </row>
    <row r="217" spans="1:13" ht="12.95" customHeight="1" x14ac:dyDescent="0.2">
      <c r="A217" s="19"/>
      <c r="B217" s="20">
        <v>214</v>
      </c>
      <c r="C217" s="1">
        <v>0.3422</v>
      </c>
      <c r="D217" s="16">
        <v>42840</v>
      </c>
      <c r="E217" s="21">
        <v>2</v>
      </c>
      <c r="F217" s="59">
        <v>6.5199999999999994E-2</v>
      </c>
      <c r="G217" s="22">
        <f t="shared" si="3"/>
        <v>0</v>
      </c>
      <c r="H217" s="74"/>
      <c r="I217" s="22"/>
      <c r="L217" s="40"/>
      <c r="M217" s="37"/>
    </row>
    <row r="218" spans="1:13" ht="12.95" customHeight="1" x14ac:dyDescent="0.2">
      <c r="A218" s="19"/>
      <c r="B218" s="20">
        <v>215</v>
      </c>
      <c r="C218" s="1">
        <v>0.35649999999999998</v>
      </c>
      <c r="D218" s="16">
        <v>42840</v>
      </c>
      <c r="E218" s="21">
        <v>2</v>
      </c>
      <c r="F218" s="59">
        <v>0.15690000000000001</v>
      </c>
      <c r="G218" s="22">
        <f t="shared" si="3"/>
        <v>0</v>
      </c>
      <c r="H218" s="74"/>
      <c r="I218" s="22"/>
      <c r="L218" s="40"/>
      <c r="M218" s="37"/>
    </row>
    <row r="219" spans="1:13" ht="12.95" customHeight="1" x14ac:dyDescent="0.2">
      <c r="A219" s="19"/>
      <c r="B219" s="20">
        <v>216</v>
      </c>
      <c r="C219" s="1">
        <v>0.29139999999999999</v>
      </c>
      <c r="D219" s="16">
        <v>42841</v>
      </c>
      <c r="E219" s="21">
        <v>3</v>
      </c>
      <c r="F219" s="59">
        <v>0.14419999999999999</v>
      </c>
      <c r="G219" s="22">
        <f t="shared" si="3"/>
        <v>0</v>
      </c>
      <c r="H219" s="74"/>
      <c r="I219" s="22"/>
      <c r="L219" s="40"/>
      <c r="M219" s="37"/>
    </row>
    <row r="220" spans="1:13" ht="12.95" customHeight="1" x14ac:dyDescent="0.2">
      <c r="A220" s="19">
        <v>42839</v>
      </c>
      <c r="B220" s="20">
        <v>217</v>
      </c>
      <c r="C220" s="1">
        <v>0.3024</v>
      </c>
      <c r="D220" s="16">
        <v>42842</v>
      </c>
      <c r="E220" s="21">
        <v>3</v>
      </c>
      <c r="F220" s="59">
        <v>0.1205</v>
      </c>
      <c r="G220" s="22">
        <f t="shared" si="3"/>
        <v>51</v>
      </c>
      <c r="H220" s="74">
        <v>0</v>
      </c>
      <c r="I220" s="22">
        <v>51</v>
      </c>
      <c r="L220" s="40"/>
      <c r="M220" s="37"/>
    </row>
    <row r="221" spans="1:13" ht="12.95" customHeight="1" x14ac:dyDescent="0.2">
      <c r="A221" s="19"/>
      <c r="B221" s="20">
        <v>218</v>
      </c>
      <c r="C221" s="1">
        <v>0.39140000000000003</v>
      </c>
      <c r="D221" s="16">
        <v>42841</v>
      </c>
      <c r="E221" s="21">
        <v>2</v>
      </c>
      <c r="F221" s="59">
        <v>0.21429999999999999</v>
      </c>
      <c r="G221" s="22">
        <f t="shared" si="3"/>
        <v>81</v>
      </c>
      <c r="H221" s="74">
        <v>76</v>
      </c>
      <c r="I221" s="22">
        <v>5</v>
      </c>
      <c r="L221" s="40"/>
      <c r="M221" s="37"/>
    </row>
    <row r="222" spans="1:13" ht="12.95" customHeight="1" x14ac:dyDescent="0.2">
      <c r="A222" s="19"/>
      <c r="B222" s="20">
        <v>219</v>
      </c>
      <c r="C222" s="1">
        <v>0.29139999999999999</v>
      </c>
      <c r="D222" s="16">
        <v>42841</v>
      </c>
      <c r="E222" s="21">
        <v>2</v>
      </c>
      <c r="F222" s="59">
        <v>0.1595</v>
      </c>
      <c r="G222" s="22">
        <f t="shared" si="3"/>
        <v>71</v>
      </c>
      <c r="H222" s="74">
        <v>65</v>
      </c>
      <c r="I222" s="22">
        <v>6</v>
      </c>
      <c r="L222" s="40"/>
      <c r="M222" s="37"/>
    </row>
    <row r="223" spans="1:13" ht="12.95" customHeight="1" x14ac:dyDescent="0.2">
      <c r="A223" s="19"/>
      <c r="B223" s="20">
        <v>220</v>
      </c>
      <c r="C223" s="1">
        <v>0.31840000000000002</v>
      </c>
      <c r="D223" s="16">
        <v>42842</v>
      </c>
      <c r="E223" s="21">
        <v>3</v>
      </c>
      <c r="F223" s="59">
        <v>0.1226</v>
      </c>
      <c r="G223" s="22">
        <f t="shared" si="3"/>
        <v>93</v>
      </c>
      <c r="H223" s="74">
        <v>44</v>
      </c>
      <c r="I223" s="22">
        <v>49</v>
      </c>
      <c r="L223" s="40"/>
      <c r="M223" s="37"/>
    </row>
    <row r="224" spans="1:13" ht="12.95" customHeight="1" x14ac:dyDescent="0.2">
      <c r="A224" s="19"/>
      <c r="B224" s="20">
        <v>221</v>
      </c>
      <c r="C224" s="1">
        <v>0.4032</v>
      </c>
      <c r="D224" s="16">
        <v>42843</v>
      </c>
      <c r="E224" s="21">
        <v>4</v>
      </c>
      <c r="F224" s="59">
        <v>0.2324</v>
      </c>
      <c r="G224" s="22">
        <f t="shared" si="3"/>
        <v>68</v>
      </c>
      <c r="H224" s="74">
        <v>61</v>
      </c>
      <c r="I224" s="22">
        <v>7</v>
      </c>
      <c r="L224" s="40"/>
      <c r="M224" s="37"/>
    </row>
    <row r="225" spans="1:13" ht="12.95" customHeight="1" x14ac:dyDescent="0.2">
      <c r="A225" s="19"/>
      <c r="B225" s="20">
        <v>222</v>
      </c>
      <c r="C225" s="1">
        <v>0.33410000000000001</v>
      </c>
      <c r="D225" s="16">
        <v>42843</v>
      </c>
      <c r="E225" s="21">
        <v>4</v>
      </c>
      <c r="F225" s="59">
        <v>0.17910000000000001</v>
      </c>
      <c r="G225" s="22">
        <f t="shared" si="3"/>
        <v>80</v>
      </c>
      <c r="H225" s="74">
        <v>77</v>
      </c>
      <c r="I225" s="22">
        <v>3</v>
      </c>
      <c r="L225" s="40"/>
      <c r="M225" s="37"/>
    </row>
    <row r="226" spans="1:13" ht="12.95" customHeight="1" x14ac:dyDescent="0.2">
      <c r="A226" s="19"/>
      <c r="B226" s="20">
        <v>223</v>
      </c>
      <c r="C226" s="1">
        <v>0.22850000000000001</v>
      </c>
      <c r="D226" s="16">
        <v>42842</v>
      </c>
      <c r="E226" s="21">
        <v>3</v>
      </c>
      <c r="F226" s="59">
        <v>0.12909999999999999</v>
      </c>
      <c r="G226" s="22">
        <f t="shared" si="3"/>
        <v>51</v>
      </c>
      <c r="H226" s="74">
        <v>0</v>
      </c>
      <c r="I226" s="22">
        <v>51</v>
      </c>
      <c r="L226" s="40"/>
      <c r="M226" s="37"/>
    </row>
    <row r="227" spans="1:13" ht="12.95" customHeight="1" x14ac:dyDescent="0.2">
      <c r="A227" s="19"/>
      <c r="B227" s="20">
        <v>224</v>
      </c>
      <c r="C227" s="1">
        <v>0.40639999999999998</v>
      </c>
      <c r="D227" s="16">
        <v>42840</v>
      </c>
      <c r="E227" s="21">
        <v>1</v>
      </c>
      <c r="F227" s="59">
        <v>0.2079</v>
      </c>
      <c r="G227" s="22">
        <f t="shared" si="3"/>
        <v>80</v>
      </c>
      <c r="H227" s="74">
        <v>75</v>
      </c>
      <c r="I227" s="22">
        <v>5</v>
      </c>
      <c r="L227" s="40"/>
      <c r="M227" s="37"/>
    </row>
    <row r="228" spans="1:13" ht="12.95" customHeight="1" x14ac:dyDescent="0.2">
      <c r="A228" s="19"/>
      <c r="B228" s="20">
        <v>225</v>
      </c>
      <c r="C228" s="1">
        <v>0.35799999999999998</v>
      </c>
      <c r="D228" s="16">
        <v>42841</v>
      </c>
      <c r="E228" s="21">
        <v>2</v>
      </c>
      <c r="F228" s="59">
        <v>0.20100000000000001</v>
      </c>
      <c r="G228" s="22">
        <f t="shared" si="3"/>
        <v>67</v>
      </c>
      <c r="H228" s="74">
        <v>61</v>
      </c>
      <c r="I228" s="22">
        <v>6</v>
      </c>
      <c r="L228" s="40"/>
      <c r="M228" s="37"/>
    </row>
    <row r="229" spans="1:13" ht="12.95" customHeight="1" x14ac:dyDescent="0.2">
      <c r="A229" s="19"/>
      <c r="B229" s="20">
        <v>226</v>
      </c>
      <c r="C229" s="1">
        <v>0.4713</v>
      </c>
      <c r="D229" s="16">
        <v>42841</v>
      </c>
      <c r="E229" s="21">
        <v>2</v>
      </c>
      <c r="F229" s="59">
        <v>0.2427</v>
      </c>
      <c r="G229" s="22">
        <f t="shared" si="3"/>
        <v>91</v>
      </c>
      <c r="H229" s="74">
        <v>43</v>
      </c>
      <c r="I229" s="22">
        <v>48</v>
      </c>
      <c r="L229" s="40"/>
      <c r="M229" s="37"/>
    </row>
    <row r="230" spans="1:13" ht="12.95" customHeight="1" x14ac:dyDescent="0.2">
      <c r="A230" s="19"/>
      <c r="B230" s="20">
        <v>227</v>
      </c>
      <c r="C230" s="1">
        <v>0.2873</v>
      </c>
      <c r="D230" s="16">
        <v>42841</v>
      </c>
      <c r="E230" s="21">
        <v>2</v>
      </c>
      <c r="F230" s="59">
        <v>0.14879999999999999</v>
      </c>
      <c r="G230" s="22">
        <f t="shared" si="3"/>
        <v>75</v>
      </c>
      <c r="H230" s="74">
        <v>68</v>
      </c>
      <c r="I230" s="22">
        <v>7</v>
      </c>
      <c r="L230" s="40"/>
      <c r="M230" s="37"/>
    </row>
    <row r="231" spans="1:13" ht="12.95" customHeight="1" x14ac:dyDescent="0.2">
      <c r="A231" s="19"/>
      <c r="B231" s="20">
        <v>228</v>
      </c>
      <c r="C231" s="1">
        <v>0.30359999999999998</v>
      </c>
      <c r="D231" s="16">
        <v>42842</v>
      </c>
      <c r="E231" s="21">
        <v>3</v>
      </c>
      <c r="F231" s="59">
        <v>0.14979999999999999</v>
      </c>
      <c r="G231" s="22">
        <f t="shared" si="3"/>
        <v>80</v>
      </c>
      <c r="H231" s="74">
        <v>77</v>
      </c>
      <c r="I231" s="22">
        <v>3</v>
      </c>
      <c r="L231" s="40"/>
      <c r="M231" s="37"/>
    </row>
    <row r="232" spans="1:13" ht="12.95" customHeight="1" x14ac:dyDescent="0.2">
      <c r="A232" s="19"/>
      <c r="B232" s="20">
        <v>229</v>
      </c>
      <c r="C232" s="1">
        <v>0.37119999999999997</v>
      </c>
      <c r="D232" s="16">
        <v>42840</v>
      </c>
      <c r="E232" s="21">
        <v>1</v>
      </c>
      <c r="F232" s="59">
        <v>0.15429999999999999</v>
      </c>
      <c r="G232" s="22">
        <f t="shared" si="3"/>
        <v>73</v>
      </c>
      <c r="H232" s="74">
        <v>38</v>
      </c>
      <c r="I232" s="22">
        <v>35</v>
      </c>
      <c r="L232" s="40"/>
      <c r="M232" s="37"/>
    </row>
    <row r="233" spans="1:13" ht="12.95" customHeight="1" x14ac:dyDescent="0.2">
      <c r="A233" s="19"/>
      <c r="B233" s="20">
        <v>230</v>
      </c>
      <c r="C233" s="1">
        <v>0.36649999999999999</v>
      </c>
      <c r="D233" s="23" t="s">
        <v>37</v>
      </c>
      <c r="E233" s="21"/>
      <c r="F233" s="59"/>
      <c r="G233" s="22">
        <f t="shared" si="3"/>
        <v>0</v>
      </c>
      <c r="H233" s="74">
        <v>0</v>
      </c>
      <c r="I233" s="22">
        <v>0</v>
      </c>
      <c r="L233" s="40"/>
      <c r="M233" s="37"/>
    </row>
    <row r="234" spans="1:13" ht="12.95" customHeight="1" x14ac:dyDescent="0.2">
      <c r="A234" s="19"/>
      <c r="B234" s="20">
        <v>231</v>
      </c>
      <c r="C234" s="1">
        <v>0.26650000000000001</v>
      </c>
      <c r="D234" s="16">
        <v>42842</v>
      </c>
      <c r="E234" s="21">
        <v>3</v>
      </c>
      <c r="F234" s="59">
        <v>0.13200000000000001</v>
      </c>
      <c r="G234" s="22">
        <f t="shared" si="3"/>
        <v>77</v>
      </c>
      <c r="H234" s="74">
        <v>68</v>
      </c>
      <c r="I234" s="22">
        <v>9</v>
      </c>
      <c r="L234" s="40"/>
      <c r="M234" s="37"/>
    </row>
    <row r="235" spans="1:13" ht="12.95" customHeight="1" x14ac:dyDescent="0.2">
      <c r="A235" s="19"/>
      <c r="B235" s="20">
        <v>232</v>
      </c>
      <c r="C235" s="1">
        <v>0.28199999999999997</v>
      </c>
      <c r="D235" s="16">
        <v>42841</v>
      </c>
      <c r="E235" s="21">
        <v>2</v>
      </c>
      <c r="F235" s="59">
        <v>9.0700000000000003E-2</v>
      </c>
      <c r="G235" s="22">
        <f t="shared" si="3"/>
        <v>122</v>
      </c>
      <c r="H235" s="74">
        <v>87</v>
      </c>
      <c r="I235" s="22">
        <v>35</v>
      </c>
      <c r="L235" s="41"/>
      <c r="M235" s="31"/>
    </row>
    <row r="236" spans="1:13" ht="12.95" customHeight="1" x14ac:dyDescent="0.2">
      <c r="A236" s="19"/>
      <c r="B236" s="20">
        <v>233</v>
      </c>
      <c r="C236" s="1">
        <v>0.31719999999999998</v>
      </c>
      <c r="D236" s="16">
        <v>42842</v>
      </c>
      <c r="E236" s="21">
        <v>3</v>
      </c>
      <c r="F236" s="59">
        <v>0.17499999999999999</v>
      </c>
      <c r="G236" s="22">
        <f t="shared" si="3"/>
        <v>88</v>
      </c>
      <c r="H236" s="74">
        <v>87</v>
      </c>
      <c r="I236" s="22">
        <v>1</v>
      </c>
      <c r="L236" s="42"/>
      <c r="M236" s="31"/>
    </row>
    <row r="237" spans="1:13" ht="12.95" customHeight="1" x14ac:dyDescent="0.2">
      <c r="A237" s="19"/>
      <c r="B237" s="20">
        <v>234</v>
      </c>
      <c r="C237" s="1">
        <v>0.28149999999999997</v>
      </c>
      <c r="D237" s="16">
        <v>42841</v>
      </c>
      <c r="E237" s="21">
        <v>2</v>
      </c>
      <c r="F237" s="59">
        <v>0.15440000000000001</v>
      </c>
      <c r="G237" s="22">
        <f t="shared" si="3"/>
        <v>100</v>
      </c>
      <c r="H237" s="74">
        <v>96</v>
      </c>
      <c r="I237" s="22">
        <v>4</v>
      </c>
      <c r="L237" s="42"/>
      <c r="M237" s="31"/>
    </row>
    <row r="238" spans="1:13" ht="12.95" customHeight="1" x14ac:dyDescent="0.2">
      <c r="A238" s="19"/>
      <c r="B238" s="20">
        <v>235</v>
      </c>
      <c r="C238" s="1">
        <v>0.34429999999999999</v>
      </c>
      <c r="D238" s="16">
        <v>42842</v>
      </c>
      <c r="E238" s="21">
        <v>3</v>
      </c>
      <c r="F238" s="59">
        <v>0.1731</v>
      </c>
      <c r="G238" s="22">
        <f t="shared" si="3"/>
        <v>92</v>
      </c>
      <c r="H238" s="74">
        <v>90</v>
      </c>
      <c r="I238" s="22">
        <v>2</v>
      </c>
      <c r="L238" s="42"/>
      <c r="M238" s="31"/>
    </row>
    <row r="239" spans="1:13" ht="12.95" customHeight="1" x14ac:dyDescent="0.2">
      <c r="A239" s="19"/>
      <c r="B239" s="20">
        <v>236</v>
      </c>
      <c r="C239" s="1">
        <v>0.27839999999999998</v>
      </c>
      <c r="D239" s="16">
        <v>42840</v>
      </c>
      <c r="E239" s="21">
        <v>1</v>
      </c>
      <c r="F239" s="59">
        <v>0.16880000000000001</v>
      </c>
      <c r="G239" s="22">
        <f t="shared" si="3"/>
        <v>74</v>
      </c>
      <c r="H239" s="74">
        <v>67</v>
      </c>
      <c r="I239" s="22">
        <v>7</v>
      </c>
      <c r="L239" s="42"/>
      <c r="M239" s="31"/>
    </row>
    <row r="240" spans="1:13" ht="12.95" customHeight="1" x14ac:dyDescent="0.2">
      <c r="A240" s="19"/>
      <c r="B240" s="20">
        <v>237</v>
      </c>
      <c r="C240" s="1">
        <v>0.3579</v>
      </c>
      <c r="D240" s="16">
        <v>42841</v>
      </c>
      <c r="E240" s="21">
        <v>2</v>
      </c>
      <c r="F240" s="59">
        <v>0.17610000000000001</v>
      </c>
      <c r="G240" s="22">
        <f t="shared" si="3"/>
        <v>72</v>
      </c>
      <c r="H240" s="74">
        <v>70</v>
      </c>
      <c r="I240" s="22">
        <v>2</v>
      </c>
      <c r="L240" s="42"/>
      <c r="M240" s="31"/>
    </row>
    <row r="241" spans="1:13" ht="12.95" customHeight="1" x14ac:dyDescent="0.2">
      <c r="A241" s="19"/>
      <c r="B241" s="20">
        <v>238</v>
      </c>
      <c r="C241" s="1">
        <v>0.2999</v>
      </c>
      <c r="D241" s="16">
        <v>42841</v>
      </c>
      <c r="E241" s="21">
        <v>2</v>
      </c>
      <c r="F241" s="59">
        <v>0.11700000000000001</v>
      </c>
      <c r="G241" s="22">
        <f t="shared" si="3"/>
        <v>70</v>
      </c>
      <c r="H241" s="74">
        <v>64</v>
      </c>
      <c r="I241" s="22">
        <v>6</v>
      </c>
      <c r="L241" s="42"/>
      <c r="M241" s="31"/>
    </row>
    <row r="242" spans="1:13" ht="12.95" customHeight="1" x14ac:dyDescent="0.2">
      <c r="A242" s="19"/>
      <c r="B242" s="20">
        <v>239</v>
      </c>
      <c r="C242" s="1">
        <v>0.26279999999999998</v>
      </c>
      <c r="D242" s="16">
        <v>42841</v>
      </c>
      <c r="E242" s="21">
        <v>2</v>
      </c>
      <c r="F242" s="59">
        <v>0.13950000000000001</v>
      </c>
      <c r="G242" s="22">
        <f t="shared" si="3"/>
        <v>84</v>
      </c>
      <c r="H242" s="74">
        <v>66</v>
      </c>
      <c r="I242" s="22">
        <v>18</v>
      </c>
      <c r="L242" s="42"/>
      <c r="M242" s="31"/>
    </row>
    <row r="243" spans="1:13" ht="12.95" customHeight="1" x14ac:dyDescent="0.2">
      <c r="A243" s="19"/>
      <c r="B243" s="20">
        <v>240</v>
      </c>
      <c r="C243" s="1">
        <v>0.2727</v>
      </c>
      <c r="D243" s="16">
        <v>42842</v>
      </c>
      <c r="E243" s="21">
        <v>3</v>
      </c>
      <c r="F243" s="59">
        <v>0.15279999999999999</v>
      </c>
      <c r="G243" s="22">
        <f t="shared" si="3"/>
        <v>58</v>
      </c>
      <c r="H243" s="74">
        <v>54</v>
      </c>
      <c r="I243" s="22">
        <v>4</v>
      </c>
      <c r="L243" s="42"/>
      <c r="M243" s="31"/>
    </row>
    <row r="244" spans="1:13" ht="12.95" customHeight="1" x14ac:dyDescent="0.2">
      <c r="A244" s="19"/>
      <c r="B244" s="20">
        <v>241</v>
      </c>
      <c r="C244" s="1">
        <v>0.37609999999999999</v>
      </c>
      <c r="D244" s="16">
        <v>42842</v>
      </c>
      <c r="E244" s="21">
        <v>3</v>
      </c>
      <c r="F244" s="59">
        <v>0.22040000000000001</v>
      </c>
      <c r="G244" s="22">
        <f t="shared" si="3"/>
        <v>82</v>
      </c>
      <c r="H244" s="74">
        <v>75</v>
      </c>
      <c r="I244" s="22">
        <v>7</v>
      </c>
      <c r="L244" s="42"/>
      <c r="M244" s="31"/>
    </row>
    <row r="245" spans="1:13" ht="12.95" customHeight="1" x14ac:dyDescent="0.2">
      <c r="A245" s="19"/>
      <c r="B245" s="20">
        <v>242</v>
      </c>
      <c r="C245" s="1">
        <v>0.39539999999999997</v>
      </c>
      <c r="D245" s="16">
        <v>42841</v>
      </c>
      <c r="E245" s="21">
        <v>2</v>
      </c>
      <c r="F245" s="59">
        <v>0.2074</v>
      </c>
      <c r="G245" s="22">
        <f t="shared" si="3"/>
        <v>105</v>
      </c>
      <c r="H245" s="74">
        <v>101</v>
      </c>
      <c r="I245" s="22">
        <v>4</v>
      </c>
      <c r="L245" s="42"/>
      <c r="M245" s="31"/>
    </row>
    <row r="246" spans="1:13" ht="12.95" customHeight="1" x14ac:dyDescent="0.2">
      <c r="A246" s="19"/>
      <c r="B246" s="20">
        <v>243</v>
      </c>
      <c r="C246" s="1">
        <v>0.33360000000000001</v>
      </c>
      <c r="D246" s="16">
        <v>42841</v>
      </c>
      <c r="E246" s="21">
        <v>2</v>
      </c>
      <c r="F246" s="59">
        <v>0.14760000000000001</v>
      </c>
      <c r="G246" s="22">
        <f t="shared" si="3"/>
        <v>114</v>
      </c>
      <c r="H246" s="74">
        <v>109</v>
      </c>
      <c r="I246" s="22">
        <v>5</v>
      </c>
      <c r="L246" s="42"/>
      <c r="M246" s="31"/>
    </row>
    <row r="247" spans="1:13" ht="12.95" customHeight="1" x14ac:dyDescent="0.2">
      <c r="A247" s="19"/>
      <c r="B247" s="20">
        <v>244</v>
      </c>
      <c r="C247" s="1">
        <v>0.32890000000000003</v>
      </c>
      <c r="D247" s="16">
        <v>42840</v>
      </c>
      <c r="E247" s="21">
        <v>1</v>
      </c>
      <c r="F247" s="59">
        <v>0.1835</v>
      </c>
      <c r="G247" s="22">
        <f t="shared" si="3"/>
        <v>90</v>
      </c>
      <c r="H247" s="74">
        <v>85</v>
      </c>
      <c r="I247" s="22">
        <v>5</v>
      </c>
      <c r="L247" s="42"/>
      <c r="M247" s="31"/>
    </row>
    <row r="248" spans="1:13" ht="12.95" customHeight="1" x14ac:dyDescent="0.2">
      <c r="A248" s="19"/>
      <c r="B248" s="20">
        <v>245</v>
      </c>
      <c r="C248" s="1">
        <v>0.26719999999999999</v>
      </c>
      <c r="D248" s="16">
        <v>42841</v>
      </c>
      <c r="E248" s="21">
        <v>2</v>
      </c>
      <c r="F248" s="59">
        <v>0.13439999999999999</v>
      </c>
      <c r="G248" s="22">
        <f t="shared" si="3"/>
        <v>57</v>
      </c>
      <c r="H248" s="74">
        <v>1</v>
      </c>
      <c r="I248" s="22">
        <v>56</v>
      </c>
      <c r="L248" s="42"/>
      <c r="M248" s="31"/>
    </row>
    <row r="249" spans="1:13" ht="12.95" customHeight="1" x14ac:dyDescent="0.2">
      <c r="A249" s="19"/>
      <c r="B249" s="20">
        <v>246</v>
      </c>
      <c r="C249" s="1">
        <v>0.31569999999999998</v>
      </c>
      <c r="D249" s="16">
        <v>42842</v>
      </c>
      <c r="E249" s="21">
        <v>3</v>
      </c>
      <c r="F249" s="59">
        <v>0.1583</v>
      </c>
      <c r="G249" s="22">
        <f t="shared" si="3"/>
        <v>95</v>
      </c>
      <c r="H249" s="74">
        <v>93</v>
      </c>
      <c r="I249" s="22">
        <v>2</v>
      </c>
      <c r="L249" s="42"/>
      <c r="M249" s="31"/>
    </row>
    <row r="250" spans="1:13" ht="12.95" customHeight="1" x14ac:dyDescent="0.2">
      <c r="A250" s="19"/>
      <c r="B250" s="20">
        <v>247</v>
      </c>
      <c r="C250" s="1">
        <v>0.4</v>
      </c>
      <c r="D250" s="16">
        <v>42841</v>
      </c>
      <c r="E250" s="21">
        <v>2</v>
      </c>
      <c r="F250" s="59">
        <v>0.1381</v>
      </c>
      <c r="G250" s="22">
        <f t="shared" si="3"/>
        <v>52</v>
      </c>
      <c r="H250" s="74">
        <v>47</v>
      </c>
      <c r="I250" s="22">
        <v>5</v>
      </c>
      <c r="L250" s="42"/>
      <c r="M250" s="31"/>
    </row>
    <row r="251" spans="1:13" ht="12.95" customHeight="1" x14ac:dyDescent="0.2">
      <c r="A251" s="19"/>
      <c r="B251" s="20">
        <v>248</v>
      </c>
      <c r="C251" s="1">
        <v>0.36630000000000001</v>
      </c>
      <c r="D251" s="16">
        <v>42841</v>
      </c>
      <c r="E251" s="21">
        <v>2</v>
      </c>
      <c r="F251" s="59">
        <v>0.2109</v>
      </c>
      <c r="G251" s="22">
        <f t="shared" si="3"/>
        <v>65</v>
      </c>
      <c r="H251" s="74">
        <v>56</v>
      </c>
      <c r="I251" s="22">
        <v>9</v>
      </c>
      <c r="L251" s="42"/>
      <c r="M251" s="31"/>
    </row>
    <row r="252" spans="1:13" ht="12.95" customHeight="1" x14ac:dyDescent="0.2">
      <c r="A252" s="19"/>
      <c r="B252" s="20">
        <v>249</v>
      </c>
      <c r="C252" s="1">
        <v>0.25890000000000002</v>
      </c>
      <c r="D252" s="16">
        <v>42841</v>
      </c>
      <c r="E252" s="21">
        <v>2</v>
      </c>
      <c r="F252" s="59">
        <v>0.14319999999999999</v>
      </c>
      <c r="G252" s="22">
        <f t="shared" si="3"/>
        <v>73</v>
      </c>
      <c r="H252" s="74">
        <v>69</v>
      </c>
      <c r="I252" s="22">
        <v>4</v>
      </c>
      <c r="L252" s="42"/>
      <c r="M252" s="31"/>
    </row>
    <row r="253" spans="1:13" ht="12.95" customHeight="1" x14ac:dyDescent="0.2">
      <c r="A253" s="19"/>
      <c r="B253" s="20">
        <v>250</v>
      </c>
      <c r="C253" s="1">
        <v>0.38750000000000001</v>
      </c>
      <c r="D253" s="16">
        <v>42841</v>
      </c>
      <c r="E253" s="21">
        <v>2</v>
      </c>
      <c r="F253" s="59">
        <v>0.21529999999999999</v>
      </c>
      <c r="G253" s="22">
        <f t="shared" si="3"/>
        <v>51</v>
      </c>
      <c r="H253" s="74">
        <v>49</v>
      </c>
      <c r="I253" s="22">
        <v>2</v>
      </c>
      <c r="L253" s="42"/>
      <c r="M253" s="31"/>
    </row>
    <row r="254" spans="1:13" ht="12.95" customHeight="1" x14ac:dyDescent="0.2">
      <c r="A254" s="19"/>
      <c r="B254" s="20">
        <v>251</v>
      </c>
      <c r="C254" s="1">
        <v>0.36720000000000003</v>
      </c>
      <c r="D254" s="16">
        <v>42842</v>
      </c>
      <c r="E254" s="21">
        <v>3</v>
      </c>
      <c r="F254" s="59">
        <v>0.20799999999999999</v>
      </c>
      <c r="G254" s="22">
        <f t="shared" si="3"/>
        <v>89</v>
      </c>
      <c r="H254" s="74">
        <v>81</v>
      </c>
      <c r="I254" s="22">
        <v>8</v>
      </c>
      <c r="L254" s="42"/>
      <c r="M254" s="31"/>
    </row>
    <row r="255" spans="1:13" ht="12.95" customHeight="1" x14ac:dyDescent="0.2">
      <c r="A255" s="19"/>
      <c r="B255" s="20">
        <v>252</v>
      </c>
      <c r="C255" s="1">
        <v>0.30349999999999999</v>
      </c>
      <c r="D255" s="16">
        <v>42840</v>
      </c>
      <c r="E255" s="21">
        <v>1</v>
      </c>
      <c r="F255" s="59">
        <v>0.18279999999999999</v>
      </c>
      <c r="G255" s="22">
        <f t="shared" si="3"/>
        <v>73</v>
      </c>
      <c r="H255" s="74">
        <v>58</v>
      </c>
      <c r="I255" s="22">
        <v>15</v>
      </c>
      <c r="L255" s="42"/>
      <c r="M255" s="31"/>
    </row>
    <row r="256" spans="1:13" ht="12.95" customHeight="1" x14ac:dyDescent="0.2">
      <c r="A256" s="19"/>
      <c r="B256" s="20">
        <v>253</v>
      </c>
      <c r="C256" s="1">
        <v>0.31209999999999999</v>
      </c>
      <c r="D256" s="23" t="s">
        <v>37</v>
      </c>
      <c r="E256" s="21"/>
      <c r="F256" s="59"/>
      <c r="G256" s="22">
        <f t="shared" si="3"/>
        <v>0</v>
      </c>
      <c r="H256" s="74">
        <v>0</v>
      </c>
      <c r="I256" s="22">
        <v>0</v>
      </c>
      <c r="L256" s="42"/>
      <c r="M256" s="31"/>
    </row>
    <row r="257" spans="1:13" ht="12.95" customHeight="1" x14ac:dyDescent="0.2">
      <c r="A257" s="19"/>
      <c r="B257" s="20">
        <v>254</v>
      </c>
      <c r="C257" s="1">
        <v>0.37640000000000001</v>
      </c>
      <c r="D257" s="16">
        <v>42842</v>
      </c>
      <c r="E257" s="21">
        <v>3</v>
      </c>
      <c r="F257" s="59">
        <v>0.18360000000000001</v>
      </c>
      <c r="G257" s="22">
        <f t="shared" si="3"/>
        <v>78</v>
      </c>
      <c r="H257" s="74">
        <v>55</v>
      </c>
      <c r="I257" s="22">
        <v>23</v>
      </c>
      <c r="L257" s="42"/>
      <c r="M257" s="31"/>
    </row>
    <row r="258" spans="1:13" ht="12.95" customHeight="1" x14ac:dyDescent="0.2">
      <c r="A258" s="19"/>
      <c r="B258" s="20">
        <v>255</v>
      </c>
      <c r="C258" s="1">
        <v>0.45960000000000001</v>
      </c>
      <c r="D258" s="16">
        <v>42841</v>
      </c>
      <c r="E258" s="21">
        <v>2</v>
      </c>
      <c r="F258" s="59">
        <v>0.26079999999999998</v>
      </c>
      <c r="G258" s="22">
        <f t="shared" si="3"/>
        <v>58</v>
      </c>
      <c r="H258" s="74">
        <v>57</v>
      </c>
      <c r="I258" s="22">
        <v>1</v>
      </c>
      <c r="L258" s="42"/>
      <c r="M258" s="31"/>
    </row>
    <row r="259" spans="1:13" ht="12.95" customHeight="1" x14ac:dyDescent="0.2">
      <c r="A259" s="19"/>
      <c r="B259" s="20">
        <v>256</v>
      </c>
      <c r="C259" s="1">
        <v>0.32869999999999999</v>
      </c>
      <c r="D259" s="16">
        <v>42842</v>
      </c>
      <c r="E259" s="21">
        <v>3</v>
      </c>
      <c r="F259" s="59">
        <v>0.1484</v>
      </c>
      <c r="G259" s="22">
        <f t="shared" si="3"/>
        <v>104</v>
      </c>
      <c r="H259" s="74">
        <v>88</v>
      </c>
      <c r="I259" s="22">
        <v>16</v>
      </c>
      <c r="L259" s="42"/>
      <c r="M259" s="31"/>
    </row>
    <row r="260" spans="1:13" ht="12.95" customHeight="1" x14ac:dyDescent="0.2">
      <c r="A260" s="19"/>
      <c r="B260" s="20">
        <v>257</v>
      </c>
      <c r="C260" s="1">
        <v>0.3332</v>
      </c>
      <c r="D260" s="16">
        <v>42840</v>
      </c>
      <c r="E260" s="21">
        <v>1</v>
      </c>
      <c r="F260" s="59">
        <v>0.18659999999999999</v>
      </c>
      <c r="G260" s="22">
        <f t="shared" si="3"/>
        <v>86</v>
      </c>
      <c r="H260" s="74">
        <v>82</v>
      </c>
      <c r="I260" s="22">
        <v>4</v>
      </c>
      <c r="L260" s="42"/>
      <c r="M260" s="31"/>
    </row>
    <row r="261" spans="1:13" ht="12" customHeight="1" x14ac:dyDescent="0.2">
      <c r="A261" s="19"/>
      <c r="B261" s="20">
        <v>258</v>
      </c>
      <c r="C261" s="1">
        <v>0.30349999999999999</v>
      </c>
      <c r="D261" s="16">
        <v>42843</v>
      </c>
      <c r="E261" s="21">
        <v>4</v>
      </c>
      <c r="F261" s="59">
        <v>0.1666</v>
      </c>
      <c r="G261" s="22">
        <f t="shared" si="3"/>
        <v>87</v>
      </c>
      <c r="H261" s="74">
        <v>72</v>
      </c>
      <c r="I261" s="22">
        <v>15</v>
      </c>
      <c r="L261" s="42"/>
      <c r="M261" s="31"/>
    </row>
    <row r="262" spans="1:13" ht="12" customHeight="1" x14ac:dyDescent="0.2">
      <c r="A262" s="19"/>
      <c r="B262" s="20">
        <v>259</v>
      </c>
      <c r="C262" s="1">
        <v>0.43020000000000003</v>
      </c>
      <c r="D262" s="16">
        <v>42842</v>
      </c>
      <c r="E262" s="21">
        <v>3</v>
      </c>
      <c r="F262" s="59">
        <v>0.23300000000000001</v>
      </c>
      <c r="G262" s="22">
        <f t="shared" ref="G262:G325" si="4">H262+I262</f>
        <v>45</v>
      </c>
      <c r="H262" s="74">
        <v>34</v>
      </c>
      <c r="I262" s="22">
        <v>11</v>
      </c>
      <c r="L262" s="42"/>
      <c r="M262" s="31"/>
    </row>
    <row r="263" spans="1:13" ht="12" customHeight="1" x14ac:dyDescent="0.2">
      <c r="A263" s="19"/>
      <c r="B263" s="20">
        <v>260</v>
      </c>
      <c r="C263" s="1">
        <v>0.34539999999999998</v>
      </c>
      <c r="D263" s="16">
        <v>42842</v>
      </c>
      <c r="E263" s="21">
        <v>3</v>
      </c>
      <c r="F263" s="59">
        <v>0.187</v>
      </c>
      <c r="G263" s="22">
        <f t="shared" si="4"/>
        <v>106</v>
      </c>
      <c r="H263" s="74">
        <v>103</v>
      </c>
      <c r="I263" s="22">
        <v>3</v>
      </c>
      <c r="L263" s="42"/>
      <c r="M263" s="31"/>
    </row>
    <row r="264" spans="1:13" ht="12" customHeight="1" x14ac:dyDescent="0.2">
      <c r="A264" s="19"/>
      <c r="B264" s="20">
        <v>261</v>
      </c>
      <c r="C264" s="1">
        <v>0.42449999999999999</v>
      </c>
      <c r="D264" s="16">
        <v>42841</v>
      </c>
      <c r="E264" s="21">
        <v>2</v>
      </c>
      <c r="F264" s="59">
        <v>0.24049999999999999</v>
      </c>
      <c r="G264" s="22">
        <f t="shared" si="4"/>
        <v>57</v>
      </c>
      <c r="H264" s="74">
        <v>50</v>
      </c>
      <c r="I264" s="22">
        <v>7</v>
      </c>
      <c r="L264" s="42"/>
      <c r="M264" s="31"/>
    </row>
    <row r="265" spans="1:13" ht="12" customHeight="1" x14ac:dyDescent="0.2">
      <c r="A265" s="19"/>
      <c r="B265" s="20">
        <v>262</v>
      </c>
      <c r="C265" s="1">
        <v>0.28339999999999999</v>
      </c>
      <c r="D265" s="16">
        <v>42840</v>
      </c>
      <c r="E265" s="21">
        <v>1</v>
      </c>
      <c r="F265" s="59">
        <v>0.11600000000000001</v>
      </c>
      <c r="G265" s="22">
        <f t="shared" si="4"/>
        <v>80</v>
      </c>
      <c r="H265" s="74">
        <v>64</v>
      </c>
      <c r="I265" s="22">
        <v>16</v>
      </c>
      <c r="L265" s="42"/>
      <c r="M265" s="31"/>
    </row>
    <row r="266" spans="1:13" ht="12" customHeight="1" x14ac:dyDescent="0.2">
      <c r="A266" s="19"/>
      <c r="B266" s="20">
        <v>263</v>
      </c>
      <c r="C266" s="1">
        <v>0.29010000000000002</v>
      </c>
      <c r="D266" s="16">
        <v>42842</v>
      </c>
      <c r="E266" s="21">
        <v>3</v>
      </c>
      <c r="F266" s="59">
        <v>0.1404</v>
      </c>
      <c r="G266" s="22">
        <f t="shared" si="4"/>
        <v>113</v>
      </c>
      <c r="H266" s="74">
        <v>1</v>
      </c>
      <c r="I266" s="22">
        <v>112</v>
      </c>
      <c r="L266" s="42"/>
      <c r="M266" s="31"/>
    </row>
    <row r="267" spans="1:13" ht="12" customHeight="1" x14ac:dyDescent="0.2">
      <c r="A267" s="19"/>
      <c r="B267" s="20">
        <v>264</v>
      </c>
      <c r="C267" s="1">
        <v>0.27439999999999998</v>
      </c>
      <c r="D267" s="16">
        <v>42842</v>
      </c>
      <c r="E267" s="21">
        <v>3</v>
      </c>
      <c r="F267" s="59">
        <v>0.13220000000000001</v>
      </c>
      <c r="G267" s="22">
        <f t="shared" si="4"/>
        <v>54</v>
      </c>
      <c r="H267" s="74">
        <v>46</v>
      </c>
      <c r="I267" s="22">
        <v>8</v>
      </c>
      <c r="L267" s="42"/>
      <c r="M267" s="31"/>
    </row>
    <row r="268" spans="1:13" ht="12" customHeight="1" x14ac:dyDescent="0.2">
      <c r="A268" s="19"/>
      <c r="B268" s="20">
        <v>265</v>
      </c>
      <c r="C268" s="1">
        <v>0.32090000000000002</v>
      </c>
      <c r="D268" s="16">
        <v>42843</v>
      </c>
      <c r="E268" s="21">
        <v>4</v>
      </c>
      <c r="F268" s="59">
        <v>0.1704</v>
      </c>
      <c r="G268" s="22">
        <f t="shared" si="4"/>
        <v>87</v>
      </c>
      <c r="H268" s="74">
        <v>56</v>
      </c>
      <c r="I268" s="22">
        <v>31</v>
      </c>
      <c r="L268" s="42"/>
      <c r="M268" s="31"/>
    </row>
    <row r="269" spans="1:13" ht="12" customHeight="1" x14ac:dyDescent="0.2">
      <c r="A269" s="19"/>
      <c r="B269" s="20">
        <v>266</v>
      </c>
      <c r="C269" s="1">
        <v>0.44119999999999998</v>
      </c>
      <c r="D269" s="16">
        <v>42842</v>
      </c>
      <c r="E269" s="21">
        <v>3</v>
      </c>
      <c r="F269" s="59">
        <v>0.24640000000000001</v>
      </c>
      <c r="G269" s="22">
        <f t="shared" si="4"/>
        <v>68</v>
      </c>
      <c r="H269" s="74">
        <v>65</v>
      </c>
      <c r="I269" s="22">
        <v>3</v>
      </c>
      <c r="L269" s="42"/>
      <c r="M269" s="31"/>
    </row>
    <row r="270" spans="1:13" ht="12" customHeight="1" x14ac:dyDescent="0.2">
      <c r="A270" s="19"/>
      <c r="B270" s="20">
        <v>267</v>
      </c>
      <c r="C270" s="1">
        <v>0.30209999999999998</v>
      </c>
      <c r="D270" s="16">
        <v>42842</v>
      </c>
      <c r="E270" s="21">
        <v>3</v>
      </c>
      <c r="F270" s="59">
        <v>0.16289999999999999</v>
      </c>
      <c r="G270" s="22">
        <f t="shared" si="4"/>
        <v>0</v>
      </c>
      <c r="H270" s="74"/>
      <c r="I270" s="22"/>
      <c r="L270" s="42"/>
      <c r="M270" s="31"/>
    </row>
    <row r="271" spans="1:13" ht="12" customHeight="1" x14ac:dyDescent="0.2">
      <c r="A271" s="19"/>
      <c r="B271" s="20">
        <v>268</v>
      </c>
      <c r="C271" s="1">
        <v>0.30559999999999998</v>
      </c>
      <c r="D271" s="16">
        <v>42842</v>
      </c>
      <c r="E271" s="21">
        <v>3</v>
      </c>
      <c r="F271" s="59">
        <v>0.14899999999999999</v>
      </c>
      <c r="G271" s="22">
        <f t="shared" si="4"/>
        <v>0</v>
      </c>
      <c r="H271" s="74"/>
      <c r="I271" s="22"/>
      <c r="L271" s="42"/>
      <c r="M271" s="31"/>
    </row>
    <row r="272" spans="1:13" ht="12" customHeight="1" x14ac:dyDescent="0.2">
      <c r="A272" s="19"/>
      <c r="B272" s="20">
        <v>269</v>
      </c>
      <c r="C272" s="1">
        <v>0.39290000000000003</v>
      </c>
      <c r="D272" s="16">
        <v>42842</v>
      </c>
      <c r="E272" s="21">
        <v>3</v>
      </c>
      <c r="G272" s="22">
        <f t="shared" si="4"/>
        <v>0</v>
      </c>
      <c r="H272" s="74"/>
      <c r="I272" s="22"/>
      <c r="L272" s="42"/>
      <c r="M272" s="31"/>
    </row>
    <row r="273" spans="1:13" ht="12" customHeight="1" x14ac:dyDescent="0.2">
      <c r="A273" s="19"/>
      <c r="B273" s="20">
        <v>270</v>
      </c>
      <c r="C273" s="1">
        <v>0.43049999999999999</v>
      </c>
      <c r="D273" s="16">
        <v>42842</v>
      </c>
      <c r="E273" s="21">
        <v>3</v>
      </c>
      <c r="F273" s="59">
        <v>0.2009</v>
      </c>
      <c r="G273" s="22">
        <f t="shared" si="4"/>
        <v>0</v>
      </c>
      <c r="H273" s="74"/>
      <c r="I273" s="22"/>
      <c r="L273" s="42"/>
      <c r="M273" s="31"/>
    </row>
    <row r="274" spans="1:13" ht="12" customHeight="1" x14ac:dyDescent="0.2">
      <c r="A274" s="19"/>
      <c r="B274" s="20">
        <v>271</v>
      </c>
      <c r="C274" s="1">
        <v>0.32829999999999998</v>
      </c>
      <c r="D274" s="16">
        <v>42842</v>
      </c>
      <c r="E274" s="21">
        <v>3</v>
      </c>
      <c r="G274" s="22">
        <f t="shared" si="4"/>
        <v>0</v>
      </c>
      <c r="H274" s="74"/>
      <c r="I274" s="22"/>
      <c r="L274" s="42"/>
      <c r="M274" s="31"/>
    </row>
    <row r="275" spans="1:13" ht="12" customHeight="1" x14ac:dyDescent="0.2">
      <c r="A275" s="19"/>
      <c r="B275" s="20">
        <v>272</v>
      </c>
      <c r="C275" s="1">
        <v>0.37309999999999999</v>
      </c>
      <c r="D275" s="16">
        <v>42841</v>
      </c>
      <c r="E275" s="21">
        <v>2</v>
      </c>
      <c r="F275" s="59">
        <v>0.21909999999999999</v>
      </c>
      <c r="G275" s="22">
        <f t="shared" si="4"/>
        <v>0</v>
      </c>
      <c r="H275" s="74"/>
      <c r="I275" s="22"/>
      <c r="L275" s="42"/>
      <c r="M275" s="31"/>
    </row>
    <row r="276" spans="1:13" ht="12" customHeight="1" x14ac:dyDescent="0.2">
      <c r="A276" s="19"/>
      <c r="B276" s="20">
        <v>273</v>
      </c>
      <c r="C276" s="1">
        <v>0.33479999999999999</v>
      </c>
      <c r="D276" s="16">
        <v>42843</v>
      </c>
      <c r="E276" s="21">
        <v>4</v>
      </c>
      <c r="F276" s="59">
        <v>0.1638</v>
      </c>
      <c r="G276" s="22">
        <f t="shared" si="4"/>
        <v>0</v>
      </c>
      <c r="H276" s="74"/>
      <c r="I276" s="22"/>
      <c r="L276" s="42"/>
      <c r="M276" s="31"/>
    </row>
    <row r="277" spans="1:13" ht="12" customHeight="1" x14ac:dyDescent="0.2">
      <c r="A277" s="19"/>
      <c r="B277" s="20">
        <v>274</v>
      </c>
      <c r="C277" s="1">
        <v>0.317</v>
      </c>
      <c r="D277" s="16">
        <v>42843</v>
      </c>
      <c r="E277" s="21">
        <v>4</v>
      </c>
      <c r="F277" s="59">
        <v>0.1595</v>
      </c>
      <c r="G277" s="22">
        <f t="shared" si="4"/>
        <v>0</v>
      </c>
      <c r="H277" s="74"/>
      <c r="I277" s="22"/>
      <c r="L277" s="42"/>
      <c r="M277" s="31"/>
    </row>
    <row r="278" spans="1:13" ht="12" customHeight="1" x14ac:dyDescent="0.2">
      <c r="A278" s="19"/>
      <c r="B278" s="20">
        <v>275</v>
      </c>
      <c r="C278" s="1">
        <v>0.3004</v>
      </c>
      <c r="D278" s="16">
        <v>42842</v>
      </c>
      <c r="E278" s="21">
        <v>3</v>
      </c>
      <c r="F278" s="59">
        <v>5.5899999999999998E-2</v>
      </c>
      <c r="G278" s="22">
        <f t="shared" si="4"/>
        <v>0</v>
      </c>
      <c r="H278" s="74"/>
      <c r="I278" s="22"/>
      <c r="L278" s="42"/>
      <c r="M278" s="31"/>
    </row>
    <row r="279" spans="1:13" ht="12" customHeight="1" x14ac:dyDescent="0.2">
      <c r="A279" s="19"/>
      <c r="B279" s="20">
        <v>276</v>
      </c>
      <c r="C279" s="1">
        <v>0.25950000000000001</v>
      </c>
      <c r="D279" s="16">
        <v>42841</v>
      </c>
      <c r="E279" s="21">
        <v>2</v>
      </c>
      <c r="F279" s="59">
        <v>0.12759999999999999</v>
      </c>
      <c r="G279" s="22">
        <f t="shared" si="4"/>
        <v>0</v>
      </c>
      <c r="H279" s="74"/>
      <c r="I279" s="22"/>
      <c r="L279" s="42"/>
      <c r="M279" s="31"/>
    </row>
    <row r="280" spans="1:13" ht="12" customHeight="1" x14ac:dyDescent="0.2">
      <c r="A280" s="19"/>
      <c r="B280" s="20">
        <v>277</v>
      </c>
      <c r="C280" s="1">
        <v>0.3206</v>
      </c>
      <c r="D280" s="16">
        <v>42843</v>
      </c>
      <c r="E280" s="21">
        <v>4</v>
      </c>
      <c r="F280" s="59">
        <v>0.10879999999999999</v>
      </c>
      <c r="G280" s="22">
        <f t="shared" si="4"/>
        <v>0</v>
      </c>
      <c r="H280" s="74"/>
      <c r="I280" s="22"/>
      <c r="L280" s="42"/>
      <c r="M280" s="31"/>
    </row>
    <row r="281" spans="1:13" ht="12" customHeight="1" x14ac:dyDescent="0.2">
      <c r="A281" s="19"/>
      <c r="B281" s="20">
        <v>278</v>
      </c>
      <c r="C281" s="1">
        <v>0.21890000000000001</v>
      </c>
      <c r="D281" s="16">
        <v>42843</v>
      </c>
      <c r="E281" s="21">
        <v>4</v>
      </c>
      <c r="F281" s="59">
        <v>0.1119</v>
      </c>
      <c r="G281" s="22">
        <f t="shared" si="4"/>
        <v>0</v>
      </c>
      <c r="H281" s="74"/>
      <c r="I281" s="22"/>
      <c r="L281" s="42"/>
      <c r="M281" s="31"/>
    </row>
    <row r="282" spans="1:13" ht="12" customHeight="1" x14ac:dyDescent="0.2">
      <c r="A282" s="19"/>
      <c r="B282" s="20">
        <v>279</v>
      </c>
      <c r="C282" s="1">
        <v>0.19570000000000001</v>
      </c>
      <c r="D282" s="16">
        <v>42842</v>
      </c>
      <c r="E282" s="21">
        <v>3</v>
      </c>
      <c r="F282" s="59">
        <v>0.1069</v>
      </c>
      <c r="G282" s="22">
        <f t="shared" si="4"/>
        <v>0</v>
      </c>
      <c r="H282" s="74"/>
      <c r="I282" s="22"/>
      <c r="L282" s="42"/>
      <c r="M282" s="31"/>
    </row>
    <row r="283" spans="1:13" ht="12" customHeight="1" x14ac:dyDescent="0.2">
      <c r="A283" s="19"/>
      <c r="B283" s="20">
        <v>280</v>
      </c>
      <c r="C283" s="1">
        <v>0.32219999999999999</v>
      </c>
      <c r="D283" s="16">
        <v>42841</v>
      </c>
      <c r="E283" s="21">
        <v>2</v>
      </c>
      <c r="F283" s="59">
        <v>0.18010000000000001</v>
      </c>
      <c r="G283" s="22">
        <f t="shared" si="4"/>
        <v>0</v>
      </c>
      <c r="H283" s="74"/>
      <c r="I283" s="22"/>
      <c r="L283" s="42"/>
      <c r="M283" s="31"/>
    </row>
    <row r="284" spans="1:13" ht="12" customHeight="1" x14ac:dyDescent="0.2">
      <c r="A284" s="19"/>
      <c r="B284" s="20">
        <v>281</v>
      </c>
      <c r="C284" s="1">
        <v>0.40489999999999998</v>
      </c>
      <c r="D284" s="16">
        <v>42842</v>
      </c>
      <c r="E284" s="21">
        <v>3</v>
      </c>
      <c r="F284" s="59">
        <v>0.17860000000000001</v>
      </c>
      <c r="G284" s="22">
        <f t="shared" si="4"/>
        <v>0</v>
      </c>
      <c r="H284" s="74"/>
      <c r="I284" s="22"/>
      <c r="L284" s="42"/>
      <c r="M284" s="31"/>
    </row>
    <row r="285" spans="1:13" ht="12" customHeight="1" x14ac:dyDescent="0.2">
      <c r="A285" s="19"/>
      <c r="B285" s="20">
        <v>282</v>
      </c>
      <c r="C285" s="1">
        <v>0.31709999999999999</v>
      </c>
      <c r="D285" s="16">
        <v>42840</v>
      </c>
      <c r="E285" s="21">
        <v>1</v>
      </c>
      <c r="G285" s="22">
        <f t="shared" si="4"/>
        <v>0</v>
      </c>
      <c r="H285" s="74"/>
      <c r="I285" s="22"/>
      <c r="L285" s="42"/>
      <c r="M285" s="31"/>
    </row>
    <row r="286" spans="1:13" ht="12" customHeight="1" x14ac:dyDescent="0.2">
      <c r="A286" s="19"/>
      <c r="B286" s="20">
        <v>283</v>
      </c>
      <c r="C286" s="1">
        <v>0.28849999999999998</v>
      </c>
      <c r="D286" s="16">
        <v>42843</v>
      </c>
      <c r="E286" s="21">
        <v>4</v>
      </c>
      <c r="F286" s="59">
        <v>0.15920000000000001</v>
      </c>
      <c r="G286" s="22">
        <f t="shared" si="4"/>
        <v>0</v>
      </c>
      <c r="H286" s="74"/>
      <c r="I286" s="22"/>
      <c r="L286" s="42"/>
      <c r="M286" s="31"/>
    </row>
    <row r="287" spans="1:13" ht="12" customHeight="1" x14ac:dyDescent="0.2">
      <c r="A287" s="19"/>
      <c r="B287" s="20">
        <v>284</v>
      </c>
      <c r="C287" s="1">
        <v>0.31269999999999998</v>
      </c>
      <c r="D287" s="16">
        <v>42841</v>
      </c>
      <c r="E287" s="21">
        <v>2</v>
      </c>
      <c r="F287" s="59">
        <v>0.155</v>
      </c>
      <c r="G287" s="22">
        <f t="shared" si="4"/>
        <v>0</v>
      </c>
      <c r="H287" s="74"/>
      <c r="I287" s="22"/>
      <c r="L287" s="42"/>
      <c r="M287" s="31"/>
    </row>
    <row r="288" spans="1:13" ht="12" customHeight="1" x14ac:dyDescent="0.2">
      <c r="A288" s="19"/>
      <c r="B288" s="20">
        <v>285</v>
      </c>
      <c r="C288" s="1">
        <v>0.39050000000000001</v>
      </c>
      <c r="D288" s="16">
        <v>42842</v>
      </c>
      <c r="E288" s="21">
        <v>3</v>
      </c>
      <c r="F288" s="59">
        <v>0.22189999999999999</v>
      </c>
      <c r="G288" s="22">
        <f t="shared" si="4"/>
        <v>0</v>
      </c>
      <c r="H288" s="74"/>
      <c r="I288" s="22"/>
      <c r="L288" s="42"/>
      <c r="M288" s="31"/>
    </row>
    <row r="289" spans="1:13" ht="12" customHeight="1" x14ac:dyDescent="0.2">
      <c r="A289" s="19"/>
      <c r="B289" s="20">
        <v>286</v>
      </c>
      <c r="C289" s="1">
        <v>0.36180000000000001</v>
      </c>
      <c r="D289" s="16">
        <v>42841</v>
      </c>
      <c r="E289" s="21">
        <v>2</v>
      </c>
      <c r="F289" s="59">
        <v>0.16520000000000001</v>
      </c>
      <c r="G289" s="22">
        <f t="shared" si="4"/>
        <v>0</v>
      </c>
      <c r="H289" s="74"/>
      <c r="I289" s="22"/>
      <c r="L289" s="42"/>
      <c r="M289" s="31"/>
    </row>
    <row r="290" spans="1:13" ht="12" customHeight="1" x14ac:dyDescent="0.2">
      <c r="A290" s="19"/>
      <c r="B290" s="20">
        <v>287</v>
      </c>
      <c r="C290" s="1">
        <v>0.33579999999999999</v>
      </c>
      <c r="D290" s="16">
        <v>42842</v>
      </c>
      <c r="E290" s="21">
        <v>3</v>
      </c>
      <c r="F290" s="59">
        <v>0.18720000000000001</v>
      </c>
      <c r="G290" s="22">
        <f t="shared" si="4"/>
        <v>0</v>
      </c>
      <c r="H290" s="74"/>
      <c r="I290" s="22"/>
      <c r="L290" s="42"/>
      <c r="M290" s="31"/>
    </row>
    <row r="291" spans="1:13" ht="12" customHeight="1" x14ac:dyDescent="0.2">
      <c r="A291" s="19"/>
      <c r="B291" s="20">
        <v>288</v>
      </c>
      <c r="C291" s="1">
        <v>0.28899999999999998</v>
      </c>
      <c r="D291" s="16">
        <v>42841</v>
      </c>
      <c r="E291" s="21">
        <v>2</v>
      </c>
      <c r="F291" s="59">
        <v>0.154</v>
      </c>
      <c r="G291" s="22">
        <f t="shared" si="4"/>
        <v>0</v>
      </c>
      <c r="H291" s="74"/>
      <c r="I291" s="22"/>
      <c r="L291" s="42"/>
      <c r="M291" s="31"/>
    </row>
    <row r="292" spans="1:13" ht="12" customHeight="1" x14ac:dyDescent="0.2">
      <c r="A292" s="19">
        <v>42840</v>
      </c>
      <c r="B292" s="20">
        <v>289</v>
      </c>
      <c r="C292" s="1">
        <v>0.38540000000000002</v>
      </c>
      <c r="D292" s="16">
        <v>42843</v>
      </c>
      <c r="E292" s="21">
        <v>3</v>
      </c>
      <c r="F292" s="59">
        <v>0.1143</v>
      </c>
      <c r="G292" s="22">
        <f t="shared" si="4"/>
        <v>61</v>
      </c>
      <c r="H292" s="74">
        <v>2</v>
      </c>
      <c r="I292" s="22">
        <v>59</v>
      </c>
      <c r="L292" s="42"/>
      <c r="M292" s="31"/>
    </row>
    <row r="293" spans="1:13" s="50" customFormat="1" ht="12" customHeight="1" x14ac:dyDescent="0.2">
      <c r="A293" s="19"/>
      <c r="B293" s="20">
        <v>290</v>
      </c>
      <c r="C293" s="1">
        <v>0.26169999999999999</v>
      </c>
      <c r="D293" s="16">
        <v>42842</v>
      </c>
      <c r="E293" s="21">
        <v>2</v>
      </c>
      <c r="F293" s="59">
        <v>0.1159</v>
      </c>
      <c r="G293" s="22">
        <f t="shared" si="4"/>
        <v>62</v>
      </c>
      <c r="H293" s="74">
        <v>19</v>
      </c>
      <c r="I293" s="22">
        <v>43</v>
      </c>
      <c r="L293" s="42"/>
      <c r="M293" s="31"/>
    </row>
    <row r="294" spans="1:13" s="50" customFormat="1" ht="12" customHeight="1" x14ac:dyDescent="0.2">
      <c r="A294" s="19"/>
      <c r="B294" s="20">
        <v>291</v>
      </c>
      <c r="C294" s="1">
        <v>0.27639999999999998</v>
      </c>
      <c r="D294" s="16">
        <v>42845</v>
      </c>
      <c r="E294" s="21">
        <v>5</v>
      </c>
      <c r="F294" s="59">
        <v>0.1055</v>
      </c>
      <c r="G294" s="22">
        <f t="shared" si="4"/>
        <v>39</v>
      </c>
      <c r="H294" s="74">
        <v>35</v>
      </c>
      <c r="I294" s="22">
        <v>4</v>
      </c>
      <c r="L294" s="42"/>
      <c r="M294" s="31"/>
    </row>
    <row r="295" spans="1:13" s="50" customFormat="1" ht="12" customHeight="1" x14ac:dyDescent="0.2">
      <c r="A295" s="19"/>
      <c r="B295" s="20">
        <v>292</v>
      </c>
      <c r="C295" s="1">
        <v>0.20530000000000001</v>
      </c>
      <c r="D295" s="23">
        <v>42844</v>
      </c>
      <c r="E295" s="21">
        <v>4</v>
      </c>
      <c r="F295" s="59">
        <v>0.10009999999999999</v>
      </c>
      <c r="G295" s="22">
        <f t="shared" si="4"/>
        <v>45</v>
      </c>
      <c r="H295" s="74">
        <v>0</v>
      </c>
      <c r="I295" s="22">
        <v>45</v>
      </c>
      <c r="L295" s="42"/>
      <c r="M295" s="31"/>
    </row>
    <row r="296" spans="1:13" s="50" customFormat="1" ht="12" customHeight="1" x14ac:dyDescent="0.2">
      <c r="A296" s="19"/>
      <c r="B296" s="20">
        <v>293</v>
      </c>
      <c r="C296" s="1">
        <v>0.3014</v>
      </c>
      <c r="D296" s="16">
        <v>42843</v>
      </c>
      <c r="E296" s="21">
        <v>3</v>
      </c>
      <c r="F296" s="59">
        <v>0.16689999999999999</v>
      </c>
      <c r="G296" s="22">
        <f t="shared" si="4"/>
        <v>62</v>
      </c>
      <c r="H296" s="74">
        <v>60</v>
      </c>
      <c r="I296" s="22">
        <v>2</v>
      </c>
      <c r="L296" s="42"/>
      <c r="M296" s="31"/>
    </row>
    <row r="297" spans="1:13" s="50" customFormat="1" ht="12" customHeight="1" x14ac:dyDescent="0.2">
      <c r="A297" s="19"/>
      <c r="B297" s="20">
        <v>294</v>
      </c>
      <c r="C297" s="1">
        <v>0.27079999999999999</v>
      </c>
      <c r="D297" s="16">
        <v>42844</v>
      </c>
      <c r="E297" s="21">
        <v>4</v>
      </c>
      <c r="F297" s="59">
        <v>0.1502</v>
      </c>
      <c r="G297" s="22">
        <f t="shared" si="4"/>
        <v>65</v>
      </c>
      <c r="H297" s="74">
        <v>51</v>
      </c>
      <c r="I297" s="22">
        <v>14</v>
      </c>
      <c r="L297" s="42"/>
      <c r="M297" s="31"/>
    </row>
    <row r="298" spans="1:13" s="50" customFormat="1" ht="12" customHeight="1" x14ac:dyDescent="0.2">
      <c r="A298" s="19"/>
      <c r="B298" s="20">
        <v>295</v>
      </c>
      <c r="C298" s="1">
        <v>0.3196</v>
      </c>
      <c r="D298" s="16">
        <v>42842</v>
      </c>
      <c r="E298" s="21">
        <v>2</v>
      </c>
      <c r="F298" s="59">
        <v>9.8100000000000007E-2</v>
      </c>
      <c r="G298" s="22">
        <f t="shared" si="4"/>
        <v>109</v>
      </c>
      <c r="H298" s="74">
        <v>0</v>
      </c>
      <c r="I298" s="22">
        <v>109</v>
      </c>
      <c r="L298" s="42"/>
      <c r="M298" s="31"/>
    </row>
    <row r="299" spans="1:13" s="50" customFormat="1" ht="12" customHeight="1" x14ac:dyDescent="0.2">
      <c r="A299" s="19"/>
      <c r="B299" s="20">
        <v>296</v>
      </c>
      <c r="C299" s="1">
        <v>0.31730000000000003</v>
      </c>
      <c r="D299" s="23">
        <v>42844</v>
      </c>
      <c r="E299" s="21">
        <v>4</v>
      </c>
      <c r="F299" s="59">
        <v>0.1585</v>
      </c>
      <c r="G299" s="22">
        <f t="shared" si="4"/>
        <v>62</v>
      </c>
      <c r="H299" s="74">
        <v>0</v>
      </c>
      <c r="I299" s="22">
        <v>62</v>
      </c>
      <c r="L299" s="42"/>
      <c r="M299" s="31"/>
    </row>
    <row r="300" spans="1:13" s="50" customFormat="1" ht="12" customHeight="1" x14ac:dyDescent="0.2">
      <c r="A300" s="19"/>
      <c r="B300" s="20">
        <v>297</v>
      </c>
      <c r="C300" s="1">
        <v>0.22009999999999999</v>
      </c>
      <c r="D300" s="23">
        <v>42844</v>
      </c>
      <c r="E300" s="21">
        <v>4</v>
      </c>
      <c r="F300" s="59">
        <v>0.1065</v>
      </c>
      <c r="G300" s="22">
        <f t="shared" si="4"/>
        <v>60</v>
      </c>
      <c r="H300" s="74">
        <v>35</v>
      </c>
      <c r="I300" s="22">
        <v>25</v>
      </c>
      <c r="L300" s="42"/>
      <c r="M300" s="31"/>
    </row>
    <row r="301" spans="1:13" s="50" customFormat="1" ht="12" customHeight="1" x14ac:dyDescent="0.2">
      <c r="A301" s="19"/>
      <c r="B301" s="20">
        <v>298</v>
      </c>
      <c r="C301" s="1">
        <v>0.21579999999999999</v>
      </c>
      <c r="D301" s="23">
        <v>42844</v>
      </c>
      <c r="E301" s="21">
        <v>4</v>
      </c>
      <c r="F301" s="59">
        <v>0.1101</v>
      </c>
      <c r="G301" s="22">
        <f t="shared" si="4"/>
        <v>70</v>
      </c>
      <c r="H301" s="74">
        <v>29</v>
      </c>
      <c r="I301" s="22">
        <v>41</v>
      </c>
      <c r="L301" s="42"/>
      <c r="M301" s="31"/>
    </row>
    <row r="302" spans="1:13" s="50" customFormat="1" ht="12" customHeight="1" x14ac:dyDescent="0.2">
      <c r="A302" s="19"/>
      <c r="B302" s="20">
        <v>299</v>
      </c>
      <c r="C302" s="1">
        <v>0.39190000000000003</v>
      </c>
      <c r="D302" s="16">
        <v>42842</v>
      </c>
      <c r="E302" s="21">
        <v>2</v>
      </c>
      <c r="F302" s="59">
        <v>0.221</v>
      </c>
      <c r="G302" s="22">
        <f t="shared" si="4"/>
        <v>62</v>
      </c>
      <c r="H302" s="74">
        <v>56</v>
      </c>
      <c r="I302" s="22">
        <v>6</v>
      </c>
      <c r="L302" s="42"/>
      <c r="M302" s="31"/>
    </row>
    <row r="303" spans="1:13" s="50" customFormat="1" ht="12" customHeight="1" x14ac:dyDescent="0.2">
      <c r="A303" s="19"/>
      <c r="B303" s="20">
        <v>300</v>
      </c>
      <c r="C303" s="1">
        <v>0.31719999999999998</v>
      </c>
      <c r="D303" s="16">
        <v>42842</v>
      </c>
      <c r="E303" s="21">
        <v>2</v>
      </c>
      <c r="F303" s="59">
        <v>0.1787</v>
      </c>
      <c r="G303" s="22">
        <f t="shared" si="4"/>
        <v>39</v>
      </c>
      <c r="H303" s="74">
        <v>22</v>
      </c>
      <c r="I303" s="22">
        <v>17</v>
      </c>
      <c r="L303" s="42"/>
      <c r="M303" s="31"/>
    </row>
    <row r="304" spans="1:13" s="50" customFormat="1" ht="12" customHeight="1" x14ac:dyDescent="0.2">
      <c r="A304" s="19"/>
      <c r="B304" s="20">
        <v>301</v>
      </c>
      <c r="C304" s="1">
        <v>0.2359</v>
      </c>
      <c r="D304" s="23" t="s">
        <v>37</v>
      </c>
      <c r="E304" s="21"/>
      <c r="F304" s="59"/>
      <c r="G304" s="22">
        <f t="shared" si="4"/>
        <v>0</v>
      </c>
      <c r="H304" s="74">
        <v>0</v>
      </c>
      <c r="I304" s="22">
        <v>0</v>
      </c>
      <c r="L304" s="42"/>
      <c r="M304" s="31"/>
    </row>
    <row r="305" spans="1:13" s="50" customFormat="1" ht="12" customHeight="1" x14ac:dyDescent="0.2">
      <c r="A305" s="19"/>
      <c r="B305" s="20">
        <v>302</v>
      </c>
      <c r="C305" s="1">
        <v>0.27</v>
      </c>
      <c r="D305" s="16">
        <v>42843</v>
      </c>
      <c r="E305" s="21">
        <v>3</v>
      </c>
      <c r="F305" s="59">
        <v>0.13489999999999999</v>
      </c>
      <c r="G305" s="22">
        <f t="shared" si="4"/>
        <v>50</v>
      </c>
      <c r="H305" s="74">
        <v>50</v>
      </c>
      <c r="I305" s="22">
        <v>0</v>
      </c>
      <c r="L305" s="42"/>
      <c r="M305" s="31"/>
    </row>
    <row r="306" spans="1:13" s="50" customFormat="1" ht="12" customHeight="1" x14ac:dyDescent="0.2">
      <c r="A306" s="19"/>
      <c r="B306" s="20">
        <v>303</v>
      </c>
      <c r="C306" s="1">
        <v>0.2283</v>
      </c>
      <c r="D306" s="16">
        <v>42843</v>
      </c>
      <c r="E306" s="21">
        <v>3</v>
      </c>
      <c r="F306" s="59">
        <v>0.12039999999999999</v>
      </c>
      <c r="G306" s="22">
        <f t="shared" si="4"/>
        <v>65</v>
      </c>
      <c r="H306" s="74">
        <v>61</v>
      </c>
      <c r="I306" s="22">
        <v>4</v>
      </c>
      <c r="L306" s="42"/>
      <c r="M306" s="31"/>
    </row>
    <row r="307" spans="1:13" s="50" customFormat="1" ht="12" customHeight="1" x14ac:dyDescent="0.2">
      <c r="A307" s="19"/>
      <c r="B307" s="20">
        <v>304</v>
      </c>
      <c r="C307" s="1">
        <v>0.2185</v>
      </c>
      <c r="D307" s="16">
        <v>42845</v>
      </c>
      <c r="E307" s="21">
        <v>5</v>
      </c>
      <c r="F307" s="59">
        <v>0.1101</v>
      </c>
      <c r="G307" s="22">
        <f t="shared" si="4"/>
        <v>49</v>
      </c>
      <c r="H307" s="74">
        <v>16</v>
      </c>
      <c r="I307" s="22">
        <v>33</v>
      </c>
      <c r="L307" s="42"/>
      <c r="M307" s="31"/>
    </row>
    <row r="308" spans="1:13" s="50" customFormat="1" ht="12" customHeight="1" x14ac:dyDescent="0.2">
      <c r="A308" s="19"/>
      <c r="B308" s="20">
        <v>305</v>
      </c>
      <c r="C308" s="1">
        <v>0.31809999999999999</v>
      </c>
      <c r="D308" s="16">
        <v>42842</v>
      </c>
      <c r="E308" s="21">
        <v>2</v>
      </c>
      <c r="F308" s="59">
        <v>0.18329999999999999</v>
      </c>
      <c r="G308" s="22">
        <f t="shared" si="4"/>
        <v>49</v>
      </c>
      <c r="H308" s="74">
        <v>46</v>
      </c>
      <c r="I308" s="22">
        <v>3</v>
      </c>
      <c r="L308" s="42"/>
      <c r="M308" s="31"/>
    </row>
    <row r="309" spans="1:13" s="50" customFormat="1" ht="12" customHeight="1" x14ac:dyDescent="0.2">
      <c r="A309" s="19"/>
      <c r="B309" s="20">
        <v>306</v>
      </c>
      <c r="C309" s="1">
        <v>0.27539999999999998</v>
      </c>
      <c r="D309" s="23">
        <v>42844</v>
      </c>
      <c r="E309" s="21">
        <v>4</v>
      </c>
      <c r="F309" s="59">
        <v>0.15379999999999999</v>
      </c>
      <c r="G309" s="22">
        <f t="shared" si="4"/>
        <v>42</v>
      </c>
      <c r="H309" s="74">
        <v>41</v>
      </c>
      <c r="I309" s="22">
        <v>1</v>
      </c>
      <c r="L309" s="42"/>
      <c r="M309" s="31"/>
    </row>
    <row r="310" spans="1:13" s="50" customFormat="1" ht="12" customHeight="1" x14ac:dyDescent="0.2">
      <c r="A310" s="19"/>
      <c r="B310" s="20">
        <v>307</v>
      </c>
      <c r="C310" s="1">
        <v>0.26690000000000003</v>
      </c>
      <c r="D310" s="23">
        <v>42844</v>
      </c>
      <c r="E310" s="21">
        <v>4</v>
      </c>
      <c r="F310" s="59">
        <v>8.5300000000000001E-2</v>
      </c>
      <c r="G310" s="22">
        <f t="shared" si="4"/>
        <v>34</v>
      </c>
      <c r="H310" s="74">
        <v>32</v>
      </c>
      <c r="I310" s="22">
        <v>2</v>
      </c>
      <c r="L310" s="42"/>
      <c r="M310" s="31"/>
    </row>
    <row r="311" spans="1:13" s="50" customFormat="1" ht="12" customHeight="1" x14ac:dyDescent="0.2">
      <c r="A311" s="19"/>
      <c r="B311" s="20">
        <v>308</v>
      </c>
      <c r="C311" s="1">
        <v>0.1983</v>
      </c>
      <c r="D311" s="16">
        <v>42843</v>
      </c>
      <c r="E311" s="21">
        <v>3</v>
      </c>
      <c r="F311" s="59">
        <v>0.1022</v>
      </c>
      <c r="G311" s="22">
        <f t="shared" si="4"/>
        <v>48</v>
      </c>
      <c r="H311" s="74">
        <v>25</v>
      </c>
      <c r="I311" s="22">
        <v>23</v>
      </c>
      <c r="L311" s="42"/>
      <c r="M311" s="31"/>
    </row>
    <row r="312" spans="1:13" s="50" customFormat="1" ht="12" customHeight="1" x14ac:dyDescent="0.2">
      <c r="A312" s="19"/>
      <c r="B312" s="20">
        <v>309</v>
      </c>
      <c r="C312" s="1">
        <v>0.30830000000000002</v>
      </c>
      <c r="D312" s="16">
        <v>42842</v>
      </c>
      <c r="E312" s="21">
        <v>2</v>
      </c>
      <c r="F312" s="59">
        <v>0.16789999999999999</v>
      </c>
      <c r="G312" s="22">
        <f t="shared" si="4"/>
        <v>38</v>
      </c>
      <c r="H312" s="74">
        <v>35</v>
      </c>
      <c r="I312" s="22">
        <v>3</v>
      </c>
      <c r="L312" s="42"/>
      <c r="M312" s="31"/>
    </row>
    <row r="313" spans="1:13" s="50" customFormat="1" ht="12" customHeight="1" x14ac:dyDescent="0.2">
      <c r="A313" s="19"/>
      <c r="B313" s="20">
        <v>310</v>
      </c>
      <c r="C313" s="1">
        <v>0.30959999999999999</v>
      </c>
      <c r="D313" s="16">
        <v>42843</v>
      </c>
      <c r="E313" s="21">
        <v>3</v>
      </c>
      <c r="F313" s="59">
        <v>0.16350000000000001</v>
      </c>
      <c r="G313" s="22">
        <f t="shared" si="4"/>
        <v>40</v>
      </c>
      <c r="H313" s="74">
        <v>37</v>
      </c>
      <c r="I313" s="22">
        <v>3</v>
      </c>
      <c r="L313" s="42"/>
      <c r="M313" s="31"/>
    </row>
    <row r="314" spans="1:13" s="50" customFormat="1" ht="12" customHeight="1" x14ac:dyDescent="0.2">
      <c r="A314" s="19"/>
      <c r="B314" s="20">
        <v>311</v>
      </c>
      <c r="C314" s="1">
        <v>0.2492</v>
      </c>
      <c r="D314" s="16">
        <v>42842</v>
      </c>
      <c r="E314" s="21">
        <v>2</v>
      </c>
      <c r="F314" s="59">
        <v>0.13389999999999999</v>
      </c>
      <c r="G314" s="22">
        <f t="shared" si="4"/>
        <v>52</v>
      </c>
      <c r="H314" s="74">
        <v>41</v>
      </c>
      <c r="I314" s="22">
        <v>11</v>
      </c>
      <c r="L314" s="42"/>
      <c r="M314" s="31"/>
    </row>
    <row r="315" spans="1:13" s="50" customFormat="1" ht="12" customHeight="1" x14ac:dyDescent="0.2">
      <c r="A315" s="19"/>
      <c r="B315" s="20">
        <v>312</v>
      </c>
      <c r="C315" s="1">
        <v>0.20580000000000001</v>
      </c>
      <c r="D315" s="23">
        <v>42844</v>
      </c>
      <c r="E315" s="21">
        <v>4</v>
      </c>
      <c r="F315" s="59">
        <v>9.5799999999999996E-2</v>
      </c>
      <c r="G315" s="22">
        <f t="shared" si="4"/>
        <v>36</v>
      </c>
      <c r="H315" s="74">
        <v>19</v>
      </c>
      <c r="I315" s="22">
        <v>17</v>
      </c>
      <c r="L315" s="42"/>
      <c r="M315" s="31"/>
    </row>
    <row r="316" spans="1:13" s="50" customFormat="1" ht="12" customHeight="1" x14ac:dyDescent="0.2">
      <c r="A316" s="19"/>
      <c r="B316" s="20">
        <v>313</v>
      </c>
      <c r="C316" s="1">
        <v>0.38969999999999999</v>
      </c>
      <c r="D316" s="16">
        <v>42843</v>
      </c>
      <c r="E316" s="21">
        <v>3</v>
      </c>
      <c r="F316" s="59">
        <v>0.1721</v>
      </c>
      <c r="G316" s="22">
        <f t="shared" si="4"/>
        <v>45</v>
      </c>
      <c r="H316" s="74">
        <v>19</v>
      </c>
      <c r="I316" s="22">
        <v>26</v>
      </c>
      <c r="L316" s="42"/>
      <c r="M316" s="31"/>
    </row>
    <row r="317" spans="1:13" s="50" customFormat="1" ht="12" customHeight="1" x14ac:dyDescent="0.2">
      <c r="A317" s="19"/>
      <c r="B317" s="20">
        <v>314</v>
      </c>
      <c r="C317" s="1">
        <v>0.27239999999999998</v>
      </c>
      <c r="D317" s="16">
        <v>42841</v>
      </c>
      <c r="E317" s="21">
        <v>1</v>
      </c>
      <c r="F317" s="59">
        <v>0.1424</v>
      </c>
      <c r="G317" s="22">
        <f t="shared" si="4"/>
        <v>67</v>
      </c>
      <c r="H317" s="74">
        <v>60</v>
      </c>
      <c r="I317" s="22">
        <v>7</v>
      </c>
      <c r="L317" s="42"/>
      <c r="M317" s="31"/>
    </row>
    <row r="318" spans="1:13" s="50" customFormat="1" ht="12" customHeight="1" x14ac:dyDescent="0.2">
      <c r="A318" s="19"/>
      <c r="B318" s="20">
        <v>315</v>
      </c>
      <c r="C318" s="1">
        <v>0.3352</v>
      </c>
      <c r="D318" s="16">
        <v>42842</v>
      </c>
      <c r="E318" s="21">
        <v>2</v>
      </c>
      <c r="F318" s="59">
        <v>0.18110000000000001</v>
      </c>
      <c r="G318" s="22">
        <f t="shared" si="4"/>
        <v>63</v>
      </c>
      <c r="H318" s="74">
        <v>60</v>
      </c>
      <c r="I318" s="22">
        <v>3</v>
      </c>
      <c r="L318" s="42"/>
      <c r="M318" s="31"/>
    </row>
    <row r="319" spans="1:13" s="50" customFormat="1" ht="12" customHeight="1" x14ac:dyDescent="0.2">
      <c r="A319" s="19"/>
      <c r="B319" s="20">
        <v>316</v>
      </c>
      <c r="C319" s="1">
        <v>0.33069999999999999</v>
      </c>
      <c r="D319" s="16">
        <v>42841</v>
      </c>
      <c r="E319" s="21">
        <v>1</v>
      </c>
      <c r="F319" s="59"/>
      <c r="G319" s="22">
        <f t="shared" si="4"/>
        <v>70</v>
      </c>
      <c r="H319" s="74">
        <v>8</v>
      </c>
      <c r="I319" s="22">
        <v>62</v>
      </c>
      <c r="L319" s="42"/>
      <c r="M319" s="31"/>
    </row>
    <row r="320" spans="1:13" s="50" customFormat="1" ht="12" customHeight="1" x14ac:dyDescent="0.2">
      <c r="A320" s="19"/>
      <c r="B320" s="20">
        <v>317</v>
      </c>
      <c r="C320" s="1">
        <v>0.35670000000000002</v>
      </c>
      <c r="D320" s="16">
        <v>42843</v>
      </c>
      <c r="E320" s="21">
        <v>3</v>
      </c>
      <c r="F320" s="59">
        <v>0.1759</v>
      </c>
      <c r="G320" s="22">
        <f t="shared" si="4"/>
        <v>72</v>
      </c>
      <c r="H320" s="74">
        <v>66</v>
      </c>
      <c r="I320" s="22">
        <v>6</v>
      </c>
      <c r="L320" s="42"/>
      <c r="M320" s="31"/>
    </row>
    <row r="321" spans="1:13" s="50" customFormat="1" ht="12" customHeight="1" x14ac:dyDescent="0.2">
      <c r="A321" s="19"/>
      <c r="B321" s="20">
        <v>318</v>
      </c>
      <c r="C321" s="1">
        <v>0.2777</v>
      </c>
      <c r="D321" s="16">
        <v>42843</v>
      </c>
      <c r="E321" s="21">
        <v>3</v>
      </c>
      <c r="F321" s="59">
        <v>0.15970000000000001</v>
      </c>
      <c r="G321" s="22">
        <f t="shared" si="4"/>
        <v>56</v>
      </c>
      <c r="H321" s="74">
        <v>53</v>
      </c>
      <c r="I321" s="22">
        <v>3</v>
      </c>
      <c r="L321" s="42"/>
      <c r="M321" s="31"/>
    </row>
    <row r="322" spans="1:13" s="50" customFormat="1" ht="12" customHeight="1" x14ac:dyDescent="0.2">
      <c r="A322" s="19"/>
      <c r="B322" s="20">
        <v>319</v>
      </c>
      <c r="C322" s="1">
        <v>0.32669999999999999</v>
      </c>
      <c r="D322" s="16">
        <v>42842</v>
      </c>
      <c r="E322" s="21">
        <v>2</v>
      </c>
      <c r="F322" s="59">
        <v>0.1464</v>
      </c>
      <c r="G322" s="22">
        <f t="shared" si="4"/>
        <v>79</v>
      </c>
      <c r="H322" s="74">
        <v>24</v>
      </c>
      <c r="I322" s="22">
        <v>55</v>
      </c>
      <c r="L322" s="42"/>
      <c r="M322" s="31"/>
    </row>
    <row r="323" spans="1:13" s="50" customFormat="1" ht="12" customHeight="1" x14ac:dyDescent="0.2">
      <c r="A323" s="19"/>
      <c r="B323" s="20">
        <v>320</v>
      </c>
      <c r="C323" s="1">
        <v>0.25740000000000002</v>
      </c>
      <c r="D323" s="16">
        <v>42842</v>
      </c>
      <c r="E323" s="21">
        <v>2</v>
      </c>
      <c r="F323" s="59">
        <v>0.1404</v>
      </c>
      <c r="G323" s="22">
        <f t="shared" si="4"/>
        <v>53</v>
      </c>
      <c r="H323" s="74">
        <v>53</v>
      </c>
      <c r="I323" s="22">
        <v>0</v>
      </c>
      <c r="L323" s="42"/>
      <c r="M323" s="31"/>
    </row>
    <row r="324" spans="1:13" s="50" customFormat="1" ht="12" customHeight="1" x14ac:dyDescent="0.2">
      <c r="A324" s="19"/>
      <c r="B324" s="20">
        <v>321</v>
      </c>
      <c r="C324" s="1">
        <v>0.31080000000000002</v>
      </c>
      <c r="D324" s="16">
        <v>42843</v>
      </c>
      <c r="E324" s="21">
        <v>3</v>
      </c>
      <c r="F324" s="59">
        <v>0.16489999999999999</v>
      </c>
      <c r="G324" s="22">
        <f t="shared" si="4"/>
        <v>46</v>
      </c>
      <c r="H324" s="74">
        <v>34</v>
      </c>
      <c r="I324" s="22">
        <v>12</v>
      </c>
      <c r="L324" s="42"/>
      <c r="M324" s="31"/>
    </row>
    <row r="325" spans="1:13" s="50" customFormat="1" ht="12" customHeight="1" x14ac:dyDescent="0.2">
      <c r="A325" s="19"/>
      <c r="B325" s="20">
        <v>322</v>
      </c>
      <c r="C325" s="1">
        <v>0.31080000000000002</v>
      </c>
      <c r="D325" s="16">
        <v>42843</v>
      </c>
      <c r="E325" s="21">
        <v>3</v>
      </c>
      <c r="F325" s="59">
        <v>0.1178</v>
      </c>
      <c r="G325" s="22">
        <f t="shared" si="4"/>
        <v>43</v>
      </c>
      <c r="H325" s="74">
        <v>18</v>
      </c>
      <c r="I325" s="22">
        <v>25</v>
      </c>
      <c r="L325" s="42"/>
      <c r="M325" s="31"/>
    </row>
    <row r="326" spans="1:13" s="50" customFormat="1" ht="12" customHeight="1" x14ac:dyDescent="0.2">
      <c r="A326" s="19"/>
      <c r="B326" s="20">
        <v>323</v>
      </c>
      <c r="C326" s="1">
        <v>0.25290000000000001</v>
      </c>
      <c r="D326" s="16">
        <v>42844</v>
      </c>
      <c r="E326" s="21">
        <v>4</v>
      </c>
      <c r="F326" s="59">
        <v>0.1103</v>
      </c>
      <c r="G326" s="22">
        <f t="shared" ref="G326:G388" si="5">H326+I326</f>
        <v>56</v>
      </c>
      <c r="H326" s="74">
        <v>35</v>
      </c>
      <c r="I326" s="22">
        <v>21</v>
      </c>
      <c r="L326" s="42"/>
      <c r="M326" s="31"/>
    </row>
    <row r="327" spans="1:13" s="50" customFormat="1" ht="12" customHeight="1" x14ac:dyDescent="0.2">
      <c r="A327" s="19"/>
      <c r="B327" s="20">
        <v>324</v>
      </c>
      <c r="C327" s="1">
        <v>0.40500000000000003</v>
      </c>
      <c r="D327" s="16">
        <v>42843</v>
      </c>
      <c r="E327" s="21">
        <v>3</v>
      </c>
      <c r="F327" s="59">
        <v>0.19370000000000001</v>
      </c>
      <c r="G327" s="22">
        <f t="shared" si="5"/>
        <v>43</v>
      </c>
      <c r="H327" s="74">
        <v>31</v>
      </c>
      <c r="I327" s="22">
        <v>12</v>
      </c>
      <c r="L327" s="42"/>
      <c r="M327" s="31"/>
    </row>
    <row r="328" spans="1:13" s="50" customFormat="1" ht="12" customHeight="1" x14ac:dyDescent="0.2">
      <c r="A328" s="19"/>
      <c r="B328" s="20">
        <v>325</v>
      </c>
      <c r="C328" s="1">
        <v>0.26329999999999998</v>
      </c>
      <c r="D328" s="16">
        <v>42843</v>
      </c>
      <c r="E328" s="21">
        <v>3</v>
      </c>
      <c r="F328" s="59">
        <v>0.15720000000000001</v>
      </c>
      <c r="G328" s="22">
        <f t="shared" si="5"/>
        <v>45</v>
      </c>
      <c r="H328" s="74">
        <v>39</v>
      </c>
      <c r="I328" s="22">
        <v>6</v>
      </c>
      <c r="L328" s="42"/>
      <c r="M328" s="31"/>
    </row>
    <row r="329" spans="1:13" s="50" customFormat="1" ht="12" customHeight="1" x14ac:dyDescent="0.2">
      <c r="A329" s="19"/>
      <c r="B329" s="20">
        <v>326</v>
      </c>
      <c r="C329" s="1">
        <v>0.33479999999999999</v>
      </c>
      <c r="D329" s="16">
        <v>42842</v>
      </c>
      <c r="E329" s="21">
        <v>2</v>
      </c>
      <c r="F329" s="59">
        <v>0.16700000000000001</v>
      </c>
      <c r="G329" s="22">
        <f t="shared" si="5"/>
        <v>52</v>
      </c>
      <c r="H329" s="74">
        <v>47</v>
      </c>
      <c r="I329" s="22">
        <v>5</v>
      </c>
      <c r="L329" s="42"/>
      <c r="M329" s="31"/>
    </row>
    <row r="330" spans="1:13" s="50" customFormat="1" ht="12" customHeight="1" x14ac:dyDescent="0.2">
      <c r="A330" s="19"/>
      <c r="B330" s="20">
        <v>327</v>
      </c>
      <c r="C330" s="1">
        <v>0.3518</v>
      </c>
      <c r="D330" s="16">
        <v>42842</v>
      </c>
      <c r="E330" s="21">
        <v>2</v>
      </c>
      <c r="F330" s="59">
        <v>0.1888</v>
      </c>
      <c r="G330" s="22">
        <f t="shared" si="5"/>
        <v>67</v>
      </c>
      <c r="H330" s="74">
        <v>54</v>
      </c>
      <c r="I330" s="22">
        <v>13</v>
      </c>
      <c r="L330" s="42"/>
      <c r="M330" s="31"/>
    </row>
    <row r="331" spans="1:13" s="50" customFormat="1" ht="12" customHeight="1" x14ac:dyDescent="0.2">
      <c r="A331" s="19"/>
      <c r="B331" s="20">
        <v>328</v>
      </c>
      <c r="C331" s="1">
        <v>0.28100000000000003</v>
      </c>
      <c r="D331" s="16">
        <v>42842</v>
      </c>
      <c r="E331" s="21">
        <v>2</v>
      </c>
      <c r="F331" s="59">
        <v>0.1227</v>
      </c>
      <c r="G331" s="22">
        <f t="shared" si="5"/>
        <v>39</v>
      </c>
      <c r="H331" s="74">
        <v>34</v>
      </c>
      <c r="I331" s="22">
        <v>5</v>
      </c>
      <c r="L331" s="42"/>
      <c r="M331" s="31"/>
    </row>
    <row r="332" spans="1:13" s="50" customFormat="1" ht="12" customHeight="1" x14ac:dyDescent="0.2">
      <c r="A332" s="19"/>
      <c r="B332" s="20">
        <v>329</v>
      </c>
      <c r="C332" s="1">
        <v>0.35870000000000002</v>
      </c>
      <c r="D332" s="16">
        <v>42843</v>
      </c>
      <c r="E332" s="21">
        <v>3</v>
      </c>
      <c r="F332" s="59">
        <v>0.17230000000000001</v>
      </c>
      <c r="G332" s="22">
        <f t="shared" si="5"/>
        <v>37</v>
      </c>
      <c r="H332" s="74">
        <v>34</v>
      </c>
      <c r="I332" s="22">
        <v>3</v>
      </c>
      <c r="L332" s="42"/>
      <c r="M332" s="31"/>
    </row>
    <row r="333" spans="1:13" s="50" customFormat="1" ht="12" customHeight="1" x14ac:dyDescent="0.2">
      <c r="A333" s="19"/>
      <c r="B333" s="20">
        <v>330</v>
      </c>
      <c r="C333" s="1">
        <v>0.34820000000000001</v>
      </c>
      <c r="D333" s="16">
        <v>42843</v>
      </c>
      <c r="E333" s="21">
        <v>3</v>
      </c>
      <c r="F333" s="59">
        <v>0.2056</v>
      </c>
      <c r="G333" s="22">
        <f t="shared" si="5"/>
        <v>33</v>
      </c>
      <c r="H333" s="74">
        <v>27</v>
      </c>
      <c r="I333" s="22">
        <v>6</v>
      </c>
      <c r="L333" s="42"/>
      <c r="M333" s="31"/>
    </row>
    <row r="334" spans="1:13" s="50" customFormat="1" ht="12" customHeight="1" x14ac:dyDescent="0.2">
      <c r="A334" s="19"/>
      <c r="B334" s="20">
        <v>331</v>
      </c>
      <c r="C334" s="1">
        <v>0.38379999999999997</v>
      </c>
      <c r="D334" s="16">
        <v>42842</v>
      </c>
      <c r="E334" s="21">
        <v>2</v>
      </c>
      <c r="F334" s="59">
        <v>0.2087</v>
      </c>
      <c r="G334" s="22">
        <f t="shared" si="5"/>
        <v>33</v>
      </c>
      <c r="H334" s="74">
        <v>27</v>
      </c>
      <c r="I334" s="22">
        <v>6</v>
      </c>
      <c r="L334" s="42"/>
      <c r="M334" s="31"/>
    </row>
    <row r="335" spans="1:13" s="50" customFormat="1" ht="12" customHeight="1" x14ac:dyDescent="0.2">
      <c r="A335" s="19"/>
      <c r="B335" s="20">
        <v>332</v>
      </c>
      <c r="C335" s="1">
        <v>0.17460000000000001</v>
      </c>
      <c r="D335" s="16">
        <v>42843</v>
      </c>
      <c r="E335" s="21">
        <v>3</v>
      </c>
      <c r="F335" s="59">
        <v>5.16E-2</v>
      </c>
      <c r="G335" s="22">
        <f t="shared" si="5"/>
        <v>63</v>
      </c>
      <c r="H335" s="74">
        <v>53</v>
      </c>
      <c r="I335" s="22">
        <v>10</v>
      </c>
      <c r="L335" s="42"/>
      <c r="M335" s="31"/>
    </row>
    <row r="336" spans="1:13" s="50" customFormat="1" ht="12" customHeight="1" x14ac:dyDescent="0.2">
      <c r="A336" s="19"/>
      <c r="B336" s="20">
        <v>333</v>
      </c>
      <c r="C336" s="1">
        <v>0.30740000000000001</v>
      </c>
      <c r="D336" s="16">
        <v>42842</v>
      </c>
      <c r="E336" s="21">
        <v>2</v>
      </c>
      <c r="F336" s="59">
        <v>0.14280000000000001</v>
      </c>
      <c r="G336" s="22">
        <f t="shared" si="5"/>
        <v>46</v>
      </c>
      <c r="H336" s="74">
        <v>12</v>
      </c>
      <c r="I336" s="22">
        <v>34</v>
      </c>
      <c r="L336" s="42"/>
      <c r="M336" s="31"/>
    </row>
    <row r="337" spans="1:13" s="50" customFormat="1" ht="12" customHeight="1" x14ac:dyDescent="0.2">
      <c r="A337" s="19"/>
      <c r="B337" s="20">
        <v>334</v>
      </c>
      <c r="C337" s="1">
        <v>0.3901</v>
      </c>
      <c r="D337" s="16">
        <v>42841</v>
      </c>
      <c r="E337" s="21">
        <v>1</v>
      </c>
      <c r="F337" s="59">
        <v>8.4599999999999995E-2</v>
      </c>
      <c r="G337" s="22">
        <f t="shared" si="5"/>
        <v>49</v>
      </c>
      <c r="H337" s="74">
        <v>45</v>
      </c>
      <c r="I337" s="22">
        <v>4</v>
      </c>
      <c r="L337" s="42"/>
      <c r="M337" s="31"/>
    </row>
    <row r="338" spans="1:13" s="50" customFormat="1" ht="12" customHeight="1" x14ac:dyDescent="0.2">
      <c r="A338" s="19"/>
      <c r="B338" s="20">
        <v>335</v>
      </c>
      <c r="C338" s="1">
        <v>0.35920000000000002</v>
      </c>
      <c r="D338" s="16">
        <v>42843</v>
      </c>
      <c r="E338" s="21">
        <v>3</v>
      </c>
      <c r="F338" s="59">
        <v>0.16289999999999999</v>
      </c>
      <c r="G338" s="22">
        <f t="shared" si="5"/>
        <v>46</v>
      </c>
      <c r="H338" s="74">
        <v>42</v>
      </c>
      <c r="I338" s="22">
        <v>4</v>
      </c>
      <c r="L338" s="42"/>
      <c r="M338" s="31"/>
    </row>
    <row r="339" spans="1:13" s="50" customFormat="1" ht="12" customHeight="1" x14ac:dyDescent="0.2">
      <c r="A339" s="19"/>
      <c r="B339" s="20">
        <v>336</v>
      </c>
      <c r="C339" s="1">
        <v>0.30590000000000001</v>
      </c>
      <c r="D339" s="16">
        <v>42844</v>
      </c>
      <c r="E339" s="21">
        <v>4</v>
      </c>
      <c r="F339" s="59"/>
      <c r="G339" s="22">
        <f t="shared" si="5"/>
        <v>90</v>
      </c>
      <c r="H339" s="74">
        <v>0</v>
      </c>
      <c r="I339" s="22">
        <v>90</v>
      </c>
      <c r="L339" s="42"/>
      <c r="M339" s="31"/>
    </row>
    <row r="340" spans="1:13" s="50" customFormat="1" ht="12" customHeight="1" x14ac:dyDescent="0.2">
      <c r="A340" s="19"/>
      <c r="B340" s="20">
        <v>337</v>
      </c>
      <c r="C340" s="1">
        <v>0.31640000000000001</v>
      </c>
      <c r="D340" s="16">
        <v>42843</v>
      </c>
      <c r="E340" s="21">
        <v>3</v>
      </c>
      <c r="F340" s="59">
        <v>0.17630000000000001</v>
      </c>
      <c r="G340" s="22">
        <f t="shared" si="5"/>
        <v>36</v>
      </c>
      <c r="H340" s="74">
        <v>19</v>
      </c>
      <c r="I340" s="22">
        <v>17</v>
      </c>
      <c r="L340" s="42"/>
      <c r="M340" s="31"/>
    </row>
    <row r="341" spans="1:13" s="50" customFormat="1" ht="12" customHeight="1" x14ac:dyDescent="0.2">
      <c r="A341" s="19"/>
      <c r="B341" s="20">
        <v>338</v>
      </c>
      <c r="C341" s="1">
        <v>0.3271</v>
      </c>
      <c r="D341" s="16">
        <v>42842</v>
      </c>
      <c r="E341" s="21">
        <v>2</v>
      </c>
      <c r="F341" s="59">
        <v>0.19409999999999999</v>
      </c>
      <c r="G341" s="22">
        <f t="shared" si="5"/>
        <v>0</v>
      </c>
      <c r="H341" s="74"/>
      <c r="I341" s="22"/>
      <c r="L341" s="42"/>
      <c r="M341" s="31"/>
    </row>
    <row r="342" spans="1:13" s="50" customFormat="1" ht="12" customHeight="1" x14ac:dyDescent="0.2">
      <c r="A342" s="19"/>
      <c r="B342" s="20">
        <v>339</v>
      </c>
      <c r="C342" s="1">
        <v>0.26850000000000002</v>
      </c>
      <c r="D342" s="16">
        <v>42842</v>
      </c>
      <c r="E342" s="21">
        <v>2</v>
      </c>
      <c r="F342" s="59">
        <v>0.14280000000000001</v>
      </c>
      <c r="G342" s="22">
        <f t="shared" si="5"/>
        <v>0</v>
      </c>
      <c r="H342" s="74"/>
      <c r="I342" s="22"/>
      <c r="L342" s="42"/>
      <c r="M342" s="31"/>
    </row>
    <row r="343" spans="1:13" s="50" customFormat="1" ht="12" customHeight="1" x14ac:dyDescent="0.2">
      <c r="A343" s="19"/>
      <c r="B343" s="20">
        <v>340</v>
      </c>
      <c r="C343" s="1">
        <v>0.32200000000000001</v>
      </c>
      <c r="D343" s="16">
        <v>42844</v>
      </c>
      <c r="E343" s="21">
        <v>4</v>
      </c>
      <c r="F343" s="59">
        <v>0.1168</v>
      </c>
      <c r="G343" s="22">
        <f t="shared" si="5"/>
        <v>0</v>
      </c>
      <c r="H343" s="74"/>
      <c r="I343" s="22"/>
      <c r="L343" s="42"/>
      <c r="M343" s="31"/>
    </row>
    <row r="344" spans="1:13" s="50" customFormat="1" ht="12" customHeight="1" x14ac:dyDescent="0.2">
      <c r="A344" s="19"/>
      <c r="B344" s="20">
        <v>341</v>
      </c>
      <c r="C344" s="1">
        <v>0.32290000000000002</v>
      </c>
      <c r="D344" s="16">
        <v>42843</v>
      </c>
      <c r="E344" s="21">
        <v>3</v>
      </c>
      <c r="F344" s="59">
        <v>0.16789999999999999</v>
      </c>
      <c r="G344" s="22">
        <f t="shared" si="5"/>
        <v>0</v>
      </c>
      <c r="H344" s="74"/>
      <c r="I344" s="22"/>
      <c r="L344" s="42"/>
      <c r="M344" s="31"/>
    </row>
    <row r="345" spans="1:13" s="50" customFormat="1" ht="12" customHeight="1" x14ac:dyDescent="0.2">
      <c r="A345" s="19"/>
      <c r="B345" s="20">
        <v>342</v>
      </c>
      <c r="C345" s="1">
        <v>0.29089999999999999</v>
      </c>
      <c r="D345" s="16">
        <v>42841</v>
      </c>
      <c r="E345" s="21">
        <v>1</v>
      </c>
      <c r="F345" s="59">
        <v>0.1721</v>
      </c>
      <c r="G345" s="22">
        <f t="shared" si="5"/>
        <v>0</v>
      </c>
      <c r="H345" s="74"/>
      <c r="I345" s="22"/>
      <c r="L345" s="42"/>
      <c r="M345" s="31"/>
    </row>
    <row r="346" spans="1:13" s="50" customFormat="1" ht="12" customHeight="1" x14ac:dyDescent="0.2">
      <c r="A346" s="19"/>
      <c r="B346" s="20">
        <v>343</v>
      </c>
      <c r="C346" s="1">
        <v>0.26500000000000001</v>
      </c>
      <c r="D346" s="16">
        <v>42842</v>
      </c>
      <c r="E346" s="21">
        <v>2</v>
      </c>
      <c r="F346" s="59">
        <v>0.1462</v>
      </c>
      <c r="G346" s="22">
        <f t="shared" si="5"/>
        <v>0</v>
      </c>
      <c r="H346" s="74"/>
      <c r="I346" s="22"/>
      <c r="L346" s="42"/>
      <c r="M346" s="31"/>
    </row>
    <row r="347" spans="1:13" s="50" customFormat="1" ht="12" customHeight="1" x14ac:dyDescent="0.2">
      <c r="A347" s="19"/>
      <c r="B347" s="20">
        <v>344</v>
      </c>
      <c r="C347" s="1">
        <v>0.22689999999999999</v>
      </c>
      <c r="D347" s="16">
        <v>42845</v>
      </c>
      <c r="E347" s="21">
        <v>5</v>
      </c>
      <c r="F347" s="59">
        <v>9.7299999999999998E-2</v>
      </c>
      <c r="G347" s="22">
        <f t="shared" si="5"/>
        <v>0</v>
      </c>
      <c r="H347" s="74"/>
      <c r="I347" s="22"/>
      <c r="L347" s="42"/>
      <c r="M347" s="31"/>
    </row>
    <row r="348" spans="1:13" s="50" customFormat="1" ht="12" customHeight="1" x14ac:dyDescent="0.2">
      <c r="A348" s="19"/>
      <c r="B348" s="20">
        <v>345</v>
      </c>
      <c r="C348" s="1">
        <v>0.36299999999999999</v>
      </c>
      <c r="D348" s="16">
        <v>42842</v>
      </c>
      <c r="E348" s="21">
        <v>2</v>
      </c>
      <c r="F348" s="59">
        <v>0.16830000000000001</v>
      </c>
      <c r="G348" s="22">
        <f t="shared" si="5"/>
        <v>0</v>
      </c>
      <c r="H348" s="74"/>
      <c r="I348" s="22"/>
      <c r="L348" s="42"/>
      <c r="M348" s="31"/>
    </row>
    <row r="349" spans="1:13" s="50" customFormat="1" ht="12" customHeight="1" x14ac:dyDescent="0.2">
      <c r="A349" s="19"/>
      <c r="B349" s="20">
        <v>346</v>
      </c>
      <c r="C349" s="1">
        <v>0.24859999999999999</v>
      </c>
      <c r="D349" s="16">
        <v>42843</v>
      </c>
      <c r="E349" s="21">
        <v>3</v>
      </c>
      <c r="F349" s="59">
        <v>0.1293</v>
      </c>
      <c r="G349" s="22">
        <f t="shared" si="5"/>
        <v>0</v>
      </c>
      <c r="H349" s="74"/>
      <c r="I349" s="22"/>
      <c r="L349" s="42"/>
      <c r="M349" s="31"/>
    </row>
    <row r="350" spans="1:13" s="50" customFormat="1" ht="12" customHeight="1" x14ac:dyDescent="0.2">
      <c r="A350" s="19"/>
      <c r="B350" s="20">
        <v>347</v>
      </c>
      <c r="C350" s="1">
        <v>0.33760000000000001</v>
      </c>
      <c r="D350" s="16">
        <v>42843</v>
      </c>
      <c r="E350" s="21">
        <v>3</v>
      </c>
      <c r="F350" s="59">
        <v>0.1993</v>
      </c>
      <c r="G350" s="22">
        <f t="shared" si="5"/>
        <v>0</v>
      </c>
      <c r="H350" s="74"/>
      <c r="I350" s="22"/>
      <c r="L350" s="42"/>
      <c r="M350" s="31"/>
    </row>
    <row r="351" spans="1:13" s="50" customFormat="1" ht="12" customHeight="1" x14ac:dyDescent="0.2">
      <c r="A351" s="19"/>
      <c r="B351" s="20">
        <v>348</v>
      </c>
      <c r="C351" s="1">
        <v>0.3377</v>
      </c>
      <c r="D351" s="16">
        <v>42843</v>
      </c>
      <c r="E351" s="21">
        <v>3</v>
      </c>
      <c r="F351" s="59">
        <v>0.1507</v>
      </c>
      <c r="G351" s="22">
        <f t="shared" si="5"/>
        <v>0</v>
      </c>
      <c r="H351" s="74"/>
      <c r="I351" s="22"/>
      <c r="L351" s="42"/>
      <c r="M351" s="31"/>
    </row>
    <row r="352" spans="1:13" s="50" customFormat="1" ht="12" customHeight="1" x14ac:dyDescent="0.2">
      <c r="A352" s="19"/>
      <c r="B352" s="20">
        <v>349</v>
      </c>
      <c r="C352" s="1">
        <v>0.26179999999999998</v>
      </c>
      <c r="D352" s="16">
        <v>42843</v>
      </c>
      <c r="E352" s="21">
        <v>3</v>
      </c>
      <c r="F352" s="59">
        <v>0.153</v>
      </c>
      <c r="G352" s="22">
        <f t="shared" si="5"/>
        <v>0</v>
      </c>
      <c r="H352" s="74"/>
      <c r="I352" s="22"/>
      <c r="L352" s="42"/>
      <c r="M352" s="31"/>
    </row>
    <row r="353" spans="1:13" s="50" customFormat="1" ht="12" customHeight="1" x14ac:dyDescent="0.2">
      <c r="A353" s="19"/>
      <c r="B353" s="20">
        <v>350</v>
      </c>
      <c r="C353" s="1">
        <v>0.34789999999999999</v>
      </c>
      <c r="D353" s="16">
        <v>42843</v>
      </c>
      <c r="E353" s="21">
        <v>3</v>
      </c>
      <c r="F353" s="59">
        <v>0.13900000000000001</v>
      </c>
      <c r="G353" s="22">
        <f t="shared" si="5"/>
        <v>0</v>
      </c>
      <c r="H353" s="74"/>
      <c r="I353" s="22"/>
      <c r="L353" s="42"/>
      <c r="M353" s="31"/>
    </row>
    <row r="354" spans="1:13" s="50" customFormat="1" ht="12" customHeight="1" x14ac:dyDescent="0.2">
      <c r="A354" s="19">
        <v>42841</v>
      </c>
      <c r="B354" s="20">
        <v>351</v>
      </c>
      <c r="C354" s="1">
        <v>0.318</v>
      </c>
      <c r="D354" s="16">
        <v>42844</v>
      </c>
      <c r="E354" s="21">
        <v>3</v>
      </c>
      <c r="F354" s="59">
        <v>0.14849999999999999</v>
      </c>
      <c r="G354" s="22">
        <f t="shared" si="5"/>
        <v>81</v>
      </c>
      <c r="H354" s="74">
        <v>74</v>
      </c>
      <c r="I354" s="22">
        <v>7</v>
      </c>
      <c r="L354" s="42"/>
      <c r="M354" s="31"/>
    </row>
    <row r="355" spans="1:13" s="50" customFormat="1" ht="12" customHeight="1" x14ac:dyDescent="0.2">
      <c r="A355" s="19"/>
      <c r="B355" s="20">
        <v>352</v>
      </c>
      <c r="C355" s="1">
        <v>0.27860000000000001</v>
      </c>
      <c r="D355" s="16">
        <v>42845</v>
      </c>
      <c r="E355" s="21">
        <v>4</v>
      </c>
      <c r="F355" s="59">
        <v>0.1578</v>
      </c>
      <c r="G355" s="22">
        <f t="shared" si="5"/>
        <v>66</v>
      </c>
      <c r="H355" s="74">
        <v>65</v>
      </c>
      <c r="I355" s="22">
        <v>1</v>
      </c>
      <c r="L355" s="42"/>
      <c r="M355" s="31"/>
    </row>
    <row r="356" spans="1:13" s="50" customFormat="1" ht="12" customHeight="1" x14ac:dyDescent="0.2">
      <c r="A356" s="19"/>
      <c r="B356" s="20">
        <v>353</v>
      </c>
      <c r="C356" s="1">
        <v>0.27250000000000002</v>
      </c>
      <c r="D356" s="23" t="s">
        <v>37</v>
      </c>
      <c r="E356" s="21"/>
      <c r="F356" s="59">
        <v>8.3000000000000004E-2</v>
      </c>
      <c r="G356" s="22">
        <f t="shared" si="5"/>
        <v>0</v>
      </c>
      <c r="H356" s="74">
        <v>0</v>
      </c>
      <c r="I356" s="22">
        <v>0</v>
      </c>
      <c r="L356" s="42"/>
      <c r="M356" s="31"/>
    </row>
    <row r="357" spans="1:13" s="50" customFormat="1" ht="12" customHeight="1" x14ac:dyDescent="0.2">
      <c r="A357" s="19"/>
      <c r="B357" s="20">
        <v>354</v>
      </c>
      <c r="C357" s="1">
        <v>0.23019999999999999</v>
      </c>
      <c r="D357" s="23" t="s">
        <v>37</v>
      </c>
      <c r="E357" s="21"/>
      <c r="F357" s="59"/>
      <c r="G357" s="22">
        <f t="shared" si="5"/>
        <v>0</v>
      </c>
      <c r="H357" s="74">
        <v>0</v>
      </c>
      <c r="I357" s="22">
        <v>0</v>
      </c>
      <c r="L357" s="42"/>
      <c r="M357" s="31"/>
    </row>
    <row r="358" spans="1:13" s="50" customFormat="1" ht="12" customHeight="1" x14ac:dyDescent="0.2">
      <c r="A358" s="19"/>
      <c r="B358" s="20">
        <v>355</v>
      </c>
      <c r="C358" s="1">
        <v>0.28549999999999998</v>
      </c>
      <c r="D358" s="56">
        <v>42844</v>
      </c>
      <c r="E358" s="21">
        <v>3</v>
      </c>
      <c r="F358" s="59">
        <v>0.1143</v>
      </c>
      <c r="G358" s="22">
        <f t="shared" si="5"/>
        <v>51</v>
      </c>
      <c r="H358" s="74">
        <v>10</v>
      </c>
      <c r="I358" s="22">
        <v>41</v>
      </c>
      <c r="L358" s="42"/>
      <c r="M358" s="31"/>
    </row>
    <row r="359" spans="1:13" ht="12" customHeight="1" x14ac:dyDescent="0.2">
      <c r="A359" s="19"/>
      <c r="B359" s="20">
        <v>356</v>
      </c>
      <c r="C359" s="1">
        <v>0.26619999999999999</v>
      </c>
      <c r="D359" s="56">
        <v>42843</v>
      </c>
      <c r="E359" s="21">
        <v>2</v>
      </c>
      <c r="F359" s="59">
        <v>0.1439</v>
      </c>
      <c r="G359" s="22">
        <f t="shared" si="5"/>
        <v>40</v>
      </c>
      <c r="H359" s="74">
        <v>34</v>
      </c>
      <c r="I359" s="22">
        <v>6</v>
      </c>
      <c r="L359" s="42"/>
      <c r="M359" s="31"/>
    </row>
    <row r="360" spans="1:13" ht="12.95" customHeight="1" x14ac:dyDescent="0.2">
      <c r="A360" s="19"/>
      <c r="B360" s="20">
        <v>357</v>
      </c>
      <c r="C360" s="1">
        <v>0.2407</v>
      </c>
      <c r="D360" s="56">
        <v>42845</v>
      </c>
      <c r="E360" s="21">
        <v>4</v>
      </c>
      <c r="F360" s="59">
        <v>0.11990000000000001</v>
      </c>
      <c r="G360" s="22">
        <f t="shared" si="5"/>
        <v>91</v>
      </c>
      <c r="H360" s="74">
        <v>69</v>
      </c>
      <c r="I360" s="22">
        <v>22</v>
      </c>
      <c r="L360" s="42"/>
      <c r="M360" s="31"/>
    </row>
    <row r="361" spans="1:13" ht="12.95" customHeight="1" x14ac:dyDescent="0.2">
      <c r="A361" s="19"/>
      <c r="B361" s="20">
        <v>358</v>
      </c>
      <c r="C361" s="1">
        <v>0.25109999999999999</v>
      </c>
      <c r="D361" s="56">
        <v>42843</v>
      </c>
      <c r="E361" s="21">
        <v>2</v>
      </c>
      <c r="F361" s="59">
        <v>0.1278</v>
      </c>
      <c r="G361" s="22">
        <f t="shared" si="5"/>
        <v>93</v>
      </c>
      <c r="H361" s="74">
        <v>26</v>
      </c>
      <c r="I361" s="22">
        <v>67</v>
      </c>
      <c r="L361" s="42"/>
      <c r="M361" s="31"/>
    </row>
    <row r="362" spans="1:13" ht="12.95" customHeight="1" x14ac:dyDescent="0.2">
      <c r="A362" s="19"/>
      <c r="B362" s="20">
        <v>359</v>
      </c>
      <c r="C362" s="1">
        <v>0.2452</v>
      </c>
      <c r="D362" s="56">
        <v>42844</v>
      </c>
      <c r="E362" s="21">
        <v>3</v>
      </c>
      <c r="F362" s="59"/>
      <c r="G362" s="22">
        <f t="shared" si="5"/>
        <v>0</v>
      </c>
      <c r="H362" s="74">
        <v>0</v>
      </c>
      <c r="I362" s="22">
        <v>0</v>
      </c>
      <c r="L362" s="42"/>
      <c r="M362" s="31"/>
    </row>
    <row r="363" spans="1:13" ht="12.95" customHeight="1" x14ac:dyDescent="0.2">
      <c r="A363" s="19"/>
      <c r="B363" s="20">
        <v>360</v>
      </c>
      <c r="C363" s="1">
        <v>0.2442</v>
      </c>
      <c r="D363" s="23">
        <v>42846</v>
      </c>
      <c r="E363" s="21">
        <v>5</v>
      </c>
      <c r="F363" s="59">
        <v>8.3400000000000002E-2</v>
      </c>
      <c r="G363" s="22">
        <f t="shared" si="5"/>
        <v>79</v>
      </c>
      <c r="H363" s="74">
        <v>45</v>
      </c>
      <c r="I363" s="22">
        <v>34</v>
      </c>
      <c r="L363" s="42"/>
      <c r="M363" s="31"/>
    </row>
    <row r="364" spans="1:13" ht="12.95" customHeight="1" x14ac:dyDescent="0.2">
      <c r="A364" s="19"/>
      <c r="B364" s="20">
        <v>361</v>
      </c>
      <c r="C364" s="1">
        <v>0.2455</v>
      </c>
      <c r="D364" s="56">
        <v>42844</v>
      </c>
      <c r="E364" s="21">
        <v>3</v>
      </c>
      <c r="F364" s="59">
        <v>0.1019</v>
      </c>
      <c r="G364" s="22">
        <f t="shared" si="5"/>
        <v>94</v>
      </c>
      <c r="H364" s="74">
        <v>85</v>
      </c>
      <c r="I364" s="22">
        <v>9</v>
      </c>
      <c r="L364" s="42"/>
      <c r="M364" s="31"/>
    </row>
    <row r="365" spans="1:13" ht="12.95" customHeight="1" x14ac:dyDescent="0.2">
      <c r="A365" s="19"/>
      <c r="B365" s="20">
        <v>362</v>
      </c>
      <c r="C365" s="1">
        <v>0.34289999999999998</v>
      </c>
      <c r="D365" s="23" t="s">
        <v>37</v>
      </c>
      <c r="E365" s="21"/>
      <c r="F365" s="59"/>
      <c r="G365" s="22">
        <f t="shared" si="5"/>
        <v>0</v>
      </c>
      <c r="H365" s="74">
        <v>0</v>
      </c>
      <c r="I365" s="22">
        <v>0</v>
      </c>
      <c r="L365" s="42"/>
      <c r="M365" s="31"/>
    </row>
    <row r="366" spans="1:13" ht="12.95" customHeight="1" x14ac:dyDescent="0.2">
      <c r="A366" s="19"/>
      <c r="B366" s="20">
        <v>363</v>
      </c>
      <c r="C366" s="1">
        <v>0.16500000000000001</v>
      </c>
      <c r="D366" s="56">
        <v>42845</v>
      </c>
      <c r="E366" s="21">
        <v>4</v>
      </c>
      <c r="F366" s="59">
        <v>5.7299999999999997E-2</v>
      </c>
      <c r="G366" s="22">
        <f t="shared" si="5"/>
        <v>57</v>
      </c>
      <c r="H366" s="74">
        <v>15</v>
      </c>
      <c r="I366" s="22">
        <v>42</v>
      </c>
      <c r="L366" s="42"/>
      <c r="M366" s="31"/>
    </row>
    <row r="367" spans="1:13" ht="12.95" customHeight="1" x14ac:dyDescent="0.2">
      <c r="A367" s="19"/>
      <c r="B367" s="20">
        <v>364</v>
      </c>
      <c r="C367" s="1">
        <v>0.33139999999999997</v>
      </c>
      <c r="D367" s="56">
        <v>42844</v>
      </c>
      <c r="E367" s="21">
        <v>3</v>
      </c>
      <c r="F367" s="59">
        <v>0.1633</v>
      </c>
      <c r="G367" s="22">
        <f t="shared" si="5"/>
        <v>99</v>
      </c>
      <c r="H367" s="74">
        <v>53</v>
      </c>
      <c r="I367" s="22">
        <v>46</v>
      </c>
      <c r="L367" s="42"/>
      <c r="M367" s="31"/>
    </row>
    <row r="368" spans="1:13" ht="12.95" customHeight="1" x14ac:dyDescent="0.2">
      <c r="A368" s="19"/>
      <c r="B368" s="20">
        <v>365</v>
      </c>
      <c r="C368" s="1">
        <v>0.2576</v>
      </c>
      <c r="D368" s="56">
        <v>42843</v>
      </c>
      <c r="E368" s="21">
        <v>2</v>
      </c>
      <c r="F368" s="59">
        <v>0.15110000000000001</v>
      </c>
      <c r="G368" s="22">
        <f t="shared" si="5"/>
        <v>57</v>
      </c>
      <c r="H368" s="74">
        <v>54</v>
      </c>
      <c r="I368" s="22">
        <v>3</v>
      </c>
      <c r="L368" s="42"/>
      <c r="M368" s="31"/>
    </row>
    <row r="369" spans="1:13" ht="12.95" customHeight="1" x14ac:dyDescent="0.2">
      <c r="A369" s="19"/>
      <c r="B369" s="20">
        <v>366</v>
      </c>
      <c r="C369" s="1">
        <v>0.2472</v>
      </c>
      <c r="D369" s="56">
        <v>42844</v>
      </c>
      <c r="E369" s="21">
        <v>3</v>
      </c>
      <c r="F369" s="59">
        <v>0.1263</v>
      </c>
      <c r="G369" s="22">
        <f t="shared" si="5"/>
        <v>74</v>
      </c>
      <c r="H369" s="74">
        <v>29</v>
      </c>
      <c r="I369" s="22">
        <v>45</v>
      </c>
      <c r="L369" s="42"/>
      <c r="M369" s="31"/>
    </row>
    <row r="370" spans="1:13" ht="12.95" customHeight="1" x14ac:dyDescent="0.2">
      <c r="A370" s="19"/>
      <c r="B370" s="20">
        <v>367</v>
      </c>
      <c r="C370" s="1">
        <v>0.24679999999999999</v>
      </c>
      <c r="D370" s="56">
        <v>42844</v>
      </c>
      <c r="E370" s="21">
        <v>3</v>
      </c>
      <c r="F370" s="59">
        <v>0.13719999999999999</v>
      </c>
      <c r="G370" s="22">
        <f t="shared" si="5"/>
        <v>52</v>
      </c>
      <c r="H370" s="74">
        <v>36</v>
      </c>
      <c r="I370" s="22">
        <v>16</v>
      </c>
      <c r="L370" s="42"/>
      <c r="M370" s="31"/>
    </row>
    <row r="371" spans="1:13" ht="12.95" customHeight="1" x14ac:dyDescent="0.2">
      <c r="A371" s="19"/>
      <c r="B371" s="20">
        <v>368</v>
      </c>
      <c r="C371" s="1">
        <v>0.23469999999999999</v>
      </c>
      <c r="D371" s="56">
        <v>42843</v>
      </c>
      <c r="E371" s="21">
        <v>2</v>
      </c>
      <c r="F371" s="59">
        <v>0.14219999999999999</v>
      </c>
      <c r="G371" s="22">
        <f t="shared" si="5"/>
        <v>69</v>
      </c>
      <c r="H371" s="74">
        <v>65</v>
      </c>
      <c r="I371" s="22">
        <v>4</v>
      </c>
      <c r="L371" s="42"/>
      <c r="M371" s="31"/>
    </row>
    <row r="372" spans="1:13" ht="12.95" customHeight="1" x14ac:dyDescent="0.2">
      <c r="A372" s="19"/>
      <c r="B372" s="20">
        <v>369</v>
      </c>
      <c r="C372" s="1">
        <v>0.29470000000000002</v>
      </c>
      <c r="D372" s="23" t="s">
        <v>37</v>
      </c>
      <c r="E372" s="21"/>
      <c r="F372" s="59"/>
      <c r="G372" s="22">
        <f t="shared" si="5"/>
        <v>0</v>
      </c>
      <c r="H372" s="74">
        <v>0</v>
      </c>
      <c r="I372" s="22">
        <v>0</v>
      </c>
      <c r="L372" s="42"/>
      <c r="M372" s="31"/>
    </row>
    <row r="373" spans="1:13" ht="12.95" customHeight="1" x14ac:dyDescent="0.2">
      <c r="A373" s="19"/>
      <c r="B373" s="20">
        <v>370</v>
      </c>
      <c r="C373" s="1">
        <v>0.2412</v>
      </c>
      <c r="D373" s="56">
        <v>42845</v>
      </c>
      <c r="E373" s="21">
        <v>4</v>
      </c>
      <c r="F373" s="59">
        <v>0.15079999999999999</v>
      </c>
      <c r="G373" s="22">
        <f t="shared" si="5"/>
        <v>66</v>
      </c>
      <c r="H373" s="74">
        <v>64</v>
      </c>
      <c r="I373" s="22">
        <v>2</v>
      </c>
      <c r="L373" s="42"/>
      <c r="M373" s="31"/>
    </row>
    <row r="374" spans="1:13" ht="12.95" customHeight="1" x14ac:dyDescent="0.2">
      <c r="A374" s="19"/>
      <c r="B374" s="20">
        <v>371</v>
      </c>
      <c r="C374" s="1">
        <v>0.35539999999999999</v>
      </c>
      <c r="D374" s="56">
        <v>42844</v>
      </c>
      <c r="E374" s="21">
        <v>3</v>
      </c>
      <c r="F374" s="59">
        <v>0.2041</v>
      </c>
      <c r="G374" s="22">
        <f t="shared" si="5"/>
        <v>86</v>
      </c>
      <c r="H374" s="74">
        <v>66</v>
      </c>
      <c r="I374" s="22">
        <v>20</v>
      </c>
      <c r="L374" s="42"/>
      <c r="M374" s="31"/>
    </row>
    <row r="375" spans="1:13" ht="12.95" customHeight="1" x14ac:dyDescent="0.2">
      <c r="A375" s="19"/>
      <c r="B375" s="20">
        <v>372</v>
      </c>
      <c r="C375" s="1">
        <v>0.28149999999999997</v>
      </c>
      <c r="D375" s="23" t="s">
        <v>37</v>
      </c>
      <c r="E375" s="21"/>
      <c r="F375" s="59"/>
      <c r="G375" s="22">
        <f t="shared" si="5"/>
        <v>0</v>
      </c>
      <c r="H375" s="74">
        <v>0</v>
      </c>
      <c r="I375" s="22">
        <v>0</v>
      </c>
      <c r="L375" s="42"/>
      <c r="M375" s="31"/>
    </row>
    <row r="376" spans="1:13" ht="12.95" customHeight="1" x14ac:dyDescent="0.2">
      <c r="A376" s="19"/>
      <c r="B376" s="20">
        <v>373</v>
      </c>
      <c r="C376" s="1">
        <v>0.3463</v>
      </c>
      <c r="D376" s="23" t="s">
        <v>37</v>
      </c>
      <c r="E376" s="21"/>
      <c r="F376" s="59"/>
      <c r="G376" s="22">
        <f t="shared" si="5"/>
        <v>0</v>
      </c>
      <c r="H376" s="74">
        <v>0</v>
      </c>
      <c r="I376" s="22">
        <v>0</v>
      </c>
      <c r="L376" s="42"/>
      <c r="M376" s="31"/>
    </row>
    <row r="377" spans="1:13" ht="12.95" customHeight="1" x14ac:dyDescent="0.2">
      <c r="A377" s="19"/>
      <c r="B377" s="20">
        <v>374</v>
      </c>
      <c r="C377" s="1">
        <v>0.31490000000000001</v>
      </c>
      <c r="D377" s="23" t="s">
        <v>37</v>
      </c>
      <c r="E377" s="21"/>
      <c r="F377" s="59"/>
      <c r="G377" s="22">
        <f t="shared" si="5"/>
        <v>0</v>
      </c>
      <c r="H377" s="74">
        <v>0</v>
      </c>
      <c r="I377" s="22">
        <v>0</v>
      </c>
      <c r="L377" s="42"/>
      <c r="M377" s="31"/>
    </row>
    <row r="378" spans="1:13" s="52" customFormat="1" ht="12.95" customHeight="1" x14ac:dyDescent="0.2">
      <c r="A378" s="19"/>
      <c r="B378" s="20">
        <v>375</v>
      </c>
      <c r="C378" s="1">
        <v>0.31480000000000002</v>
      </c>
      <c r="D378" s="16">
        <v>42844</v>
      </c>
      <c r="E378" s="21">
        <v>3</v>
      </c>
      <c r="F378" s="59">
        <v>0.17519999999999999</v>
      </c>
      <c r="G378" s="22">
        <f t="shared" si="5"/>
        <v>85</v>
      </c>
      <c r="H378" s="74">
        <v>83</v>
      </c>
      <c r="I378" s="22">
        <v>2</v>
      </c>
      <c r="L378" s="42"/>
      <c r="M378" s="31"/>
    </row>
    <row r="379" spans="1:13" s="52" customFormat="1" ht="12.95" customHeight="1" x14ac:dyDescent="0.2">
      <c r="A379" s="19"/>
      <c r="B379" s="20">
        <v>376</v>
      </c>
      <c r="C379" s="1">
        <v>0.3634</v>
      </c>
      <c r="D379" s="16">
        <v>42846</v>
      </c>
      <c r="E379" s="21">
        <v>5</v>
      </c>
      <c r="F379" s="59">
        <v>0.14549999999999999</v>
      </c>
      <c r="G379" s="22">
        <f t="shared" si="5"/>
        <v>37</v>
      </c>
      <c r="H379" s="74">
        <v>9</v>
      </c>
      <c r="I379" s="22">
        <v>28</v>
      </c>
      <c r="L379" s="42"/>
      <c r="M379" s="31"/>
    </row>
    <row r="380" spans="1:13" s="52" customFormat="1" ht="12.95" customHeight="1" x14ac:dyDescent="0.2">
      <c r="A380" s="19"/>
      <c r="B380" s="20">
        <v>377</v>
      </c>
      <c r="C380" s="1">
        <v>0.28339999999999999</v>
      </c>
      <c r="D380" s="16">
        <v>42843</v>
      </c>
      <c r="E380" s="21">
        <v>2</v>
      </c>
      <c r="F380" s="59">
        <v>0.18210000000000001</v>
      </c>
      <c r="G380" s="22">
        <f t="shared" si="5"/>
        <v>59</v>
      </c>
      <c r="H380" s="74">
        <v>57</v>
      </c>
      <c r="I380" s="22">
        <v>2</v>
      </c>
      <c r="L380" s="42"/>
      <c r="M380" s="31"/>
    </row>
    <row r="381" spans="1:13" s="52" customFormat="1" ht="12.95" customHeight="1" x14ac:dyDescent="0.2">
      <c r="A381" s="19"/>
      <c r="B381" s="20">
        <v>378</v>
      </c>
      <c r="C381" s="1">
        <v>0.2908</v>
      </c>
      <c r="D381" s="23" t="s">
        <v>37</v>
      </c>
      <c r="E381" s="21"/>
      <c r="F381" s="59"/>
      <c r="G381" s="22">
        <f t="shared" si="5"/>
        <v>0</v>
      </c>
      <c r="H381" s="74">
        <v>0</v>
      </c>
      <c r="I381" s="22">
        <v>0</v>
      </c>
      <c r="L381" s="42"/>
      <c r="M381" s="31"/>
    </row>
    <row r="382" spans="1:13" ht="12.95" customHeight="1" x14ac:dyDescent="0.2">
      <c r="A382" s="19"/>
      <c r="B382" s="20">
        <v>379</v>
      </c>
      <c r="C382" s="1">
        <v>0.17430000000000001</v>
      </c>
      <c r="D382" s="23" t="s">
        <v>37</v>
      </c>
      <c r="E382" s="21"/>
      <c r="F382" s="59"/>
      <c r="G382" s="22">
        <f t="shared" si="5"/>
        <v>0</v>
      </c>
      <c r="H382" s="74">
        <v>0</v>
      </c>
      <c r="I382" s="22">
        <v>0</v>
      </c>
      <c r="L382" s="42"/>
      <c r="M382" s="31"/>
    </row>
    <row r="383" spans="1:13" ht="12.95" customHeight="1" x14ac:dyDescent="0.2">
      <c r="A383" s="19"/>
      <c r="B383" s="20">
        <v>380</v>
      </c>
      <c r="C383" s="1">
        <v>0.32750000000000001</v>
      </c>
      <c r="D383" s="56">
        <v>42845</v>
      </c>
      <c r="E383" s="21">
        <v>4</v>
      </c>
      <c r="F383" s="59">
        <v>0.17849999999999999</v>
      </c>
      <c r="G383" s="22">
        <f t="shared" si="5"/>
        <v>54</v>
      </c>
      <c r="H383" s="74">
        <v>36</v>
      </c>
      <c r="I383" s="22">
        <v>18</v>
      </c>
      <c r="L383" s="42"/>
      <c r="M383" s="31"/>
    </row>
    <row r="384" spans="1:13" ht="12.95" customHeight="1" x14ac:dyDescent="0.2">
      <c r="A384" s="19"/>
      <c r="B384" s="20">
        <v>381</v>
      </c>
      <c r="C384" s="1">
        <v>0.31280000000000002</v>
      </c>
      <c r="D384" s="56">
        <v>42842</v>
      </c>
      <c r="E384" s="21">
        <v>1</v>
      </c>
      <c r="F384" s="59">
        <v>0.18590000000000001</v>
      </c>
      <c r="G384" s="22">
        <f t="shared" si="5"/>
        <v>72</v>
      </c>
      <c r="H384" s="74">
        <v>58</v>
      </c>
      <c r="I384" s="22">
        <v>14</v>
      </c>
      <c r="L384" s="42"/>
      <c r="M384" s="31"/>
    </row>
    <row r="385" spans="1:13" ht="12.95" customHeight="1" x14ac:dyDescent="0.2">
      <c r="A385" s="19"/>
      <c r="B385" s="20">
        <v>382</v>
      </c>
      <c r="C385" s="1">
        <v>0.27500000000000002</v>
      </c>
      <c r="D385" s="56">
        <v>42843</v>
      </c>
      <c r="E385" s="24">
        <v>2</v>
      </c>
      <c r="F385" s="59">
        <v>0.14130000000000001</v>
      </c>
      <c r="G385" s="22">
        <f t="shared" si="5"/>
        <v>89</v>
      </c>
      <c r="H385" s="74">
        <v>85</v>
      </c>
      <c r="I385" s="22">
        <v>4</v>
      </c>
      <c r="L385" s="42"/>
      <c r="M385" s="31"/>
    </row>
    <row r="386" spans="1:13" ht="12.95" customHeight="1" x14ac:dyDescent="0.2">
      <c r="A386" s="19"/>
      <c r="B386" s="20">
        <v>383</v>
      </c>
      <c r="C386" s="1">
        <v>0.3</v>
      </c>
      <c r="D386" s="56">
        <v>42844</v>
      </c>
      <c r="E386" s="24">
        <v>3</v>
      </c>
      <c r="F386" s="59">
        <v>0.16370000000000001</v>
      </c>
      <c r="G386" s="22">
        <f t="shared" si="5"/>
        <v>71</v>
      </c>
      <c r="H386" s="74">
        <v>50</v>
      </c>
      <c r="I386" s="22">
        <v>21</v>
      </c>
      <c r="L386" s="42"/>
      <c r="M386" s="31"/>
    </row>
    <row r="387" spans="1:13" ht="12.95" customHeight="1" x14ac:dyDescent="0.2">
      <c r="A387" s="19"/>
      <c r="B387" s="20">
        <v>384</v>
      </c>
      <c r="C387" s="1">
        <v>0.25600000000000001</v>
      </c>
      <c r="D387" s="56">
        <v>42844</v>
      </c>
      <c r="E387" s="24">
        <v>3</v>
      </c>
      <c r="F387" s="59">
        <v>0.1326</v>
      </c>
      <c r="G387" s="22">
        <f t="shared" si="5"/>
        <v>45</v>
      </c>
      <c r="H387" s="74">
        <v>33</v>
      </c>
      <c r="I387" s="22">
        <v>12</v>
      </c>
      <c r="L387" s="42"/>
      <c r="M387" s="31"/>
    </row>
    <row r="388" spans="1:13" ht="12.95" customHeight="1" x14ac:dyDescent="0.2">
      <c r="A388" s="19"/>
      <c r="B388" s="20">
        <v>385</v>
      </c>
      <c r="C388" s="1">
        <v>0.23899999999999999</v>
      </c>
      <c r="D388" s="23" t="s">
        <v>37</v>
      </c>
      <c r="E388" s="24"/>
      <c r="F388" s="59"/>
      <c r="G388" s="22">
        <f t="shared" si="5"/>
        <v>0</v>
      </c>
      <c r="H388" s="74">
        <v>0</v>
      </c>
      <c r="I388" s="22">
        <v>0</v>
      </c>
      <c r="L388" s="42"/>
      <c r="M388" s="31"/>
    </row>
    <row r="389" spans="1:13" ht="12.95" customHeight="1" x14ac:dyDescent="0.2">
      <c r="C389" s="2">
        <f>SUM(C4:C388)</f>
        <v>121.81820000000003</v>
      </c>
      <c r="F389" s="60">
        <f t="shared" ref="F389:I389" si="6">SUM(F4:F388)</f>
        <v>57.220499999999973</v>
      </c>
      <c r="G389" s="6">
        <f t="shared" si="6"/>
        <v>16582</v>
      </c>
      <c r="H389" s="6">
        <f t="shared" si="6"/>
        <v>12816</v>
      </c>
      <c r="I389" s="6">
        <f t="shared" si="6"/>
        <v>3766</v>
      </c>
    </row>
    <row r="390" spans="1:13" ht="12.95" customHeight="1" x14ac:dyDescent="0.2">
      <c r="I390" s="6"/>
    </row>
    <row r="391" spans="1:13" ht="12.95" customHeight="1" x14ac:dyDescent="0.2"/>
    <row r="392" spans="1:13" ht="12.95" customHeight="1" x14ac:dyDescent="0.2"/>
    <row r="393" spans="1:13" ht="12.95" customHeight="1" x14ac:dyDescent="0.2">
      <c r="E393" s="6"/>
      <c r="F393" s="62"/>
    </row>
    <row r="394" spans="1:13" ht="12.95" customHeight="1" x14ac:dyDescent="0.2">
      <c r="B394" s="6">
        <v>156</v>
      </c>
      <c r="E394" s="6"/>
      <c r="F394" s="62"/>
    </row>
    <row r="395" spans="1:13" ht="12.95" customHeight="1" x14ac:dyDescent="0.2">
      <c r="B395" s="6">
        <v>403</v>
      </c>
      <c r="E395" s="6"/>
      <c r="F395" s="62"/>
    </row>
    <row r="396" spans="1:13" ht="12.95" customHeight="1" x14ac:dyDescent="0.2">
      <c r="B396" s="6">
        <v>310</v>
      </c>
      <c r="E396" s="6"/>
      <c r="F396" s="62"/>
    </row>
    <row r="397" spans="1:13" ht="12.95" customHeight="1" x14ac:dyDescent="0.2">
      <c r="B397" s="6">
        <v>225</v>
      </c>
    </row>
    <row r="398" spans="1:13" ht="12.95" customHeight="1" x14ac:dyDescent="0.2">
      <c r="B398" s="6">
        <v>72</v>
      </c>
    </row>
    <row r="399" spans="1:13" ht="12.95" customHeight="1" x14ac:dyDescent="0.2">
      <c r="B399" s="6">
        <v>46</v>
      </c>
    </row>
    <row r="400" spans="1:13" ht="12.95" customHeight="1" x14ac:dyDescent="0.2">
      <c r="B400" s="6">
        <f>SUM(B394:B399)</f>
        <v>1212</v>
      </c>
    </row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spans="6:6" ht="12.95" customHeight="1" x14ac:dyDescent="0.2"/>
    <row r="722" spans="6:6" ht="12.95" customHeight="1" x14ac:dyDescent="0.2"/>
    <row r="723" spans="6:6" ht="12.95" customHeight="1" x14ac:dyDescent="0.2"/>
    <row r="724" spans="6:6" ht="12.95" customHeight="1" x14ac:dyDescent="0.2"/>
    <row r="725" spans="6:6" ht="12.95" customHeight="1" x14ac:dyDescent="0.2"/>
    <row r="726" spans="6:6" ht="12.95" customHeight="1" x14ac:dyDescent="0.2"/>
    <row r="727" spans="6:6" ht="12.95" customHeight="1" x14ac:dyDescent="0.2"/>
    <row r="728" spans="6:6" ht="12.95" customHeight="1" x14ac:dyDescent="0.2"/>
    <row r="729" spans="6:6" ht="12.95" customHeight="1" x14ac:dyDescent="0.2"/>
    <row r="730" spans="6:6" ht="12.95" customHeight="1" x14ac:dyDescent="0.2"/>
    <row r="731" spans="6:6" ht="12.95" customHeight="1" x14ac:dyDescent="0.2"/>
    <row r="732" spans="6:6" ht="12.95" customHeight="1" x14ac:dyDescent="0.2"/>
    <row r="733" spans="6:6" ht="12.95" customHeight="1" x14ac:dyDescent="0.2"/>
    <row r="734" spans="6:6" ht="12.95" customHeight="1" x14ac:dyDescent="0.2"/>
    <row r="735" spans="6:6" ht="12.95" customHeight="1" x14ac:dyDescent="0.2">
      <c r="F735" s="61" t="s">
        <v>7</v>
      </c>
    </row>
    <row r="736" spans="6: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8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8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7" ht="12.95" customHeight="1" x14ac:dyDescent="0.2"/>
    <row r="989" ht="12.95" customHeight="1" x14ac:dyDescent="0.2"/>
    <row r="990" ht="12.95" customHeight="1" x14ac:dyDescent="0.2"/>
    <row r="991" ht="12.95" customHeight="1" x14ac:dyDescent="0.2"/>
    <row r="994" ht="12.95" customHeight="1" x14ac:dyDescent="0.2"/>
    <row r="997" ht="12.95" customHeight="1" x14ac:dyDescent="0.2"/>
    <row r="999" ht="12.95" customHeight="1" x14ac:dyDescent="0.2"/>
    <row r="1000" ht="12.95" customHeight="1" x14ac:dyDescent="0.2"/>
    <row r="1005" ht="12.95" customHeight="1" x14ac:dyDescent="0.2"/>
    <row r="1007" ht="12.95" customHeight="1" x14ac:dyDescent="0.2"/>
    <row r="1013" ht="12.95" customHeight="1" x14ac:dyDescent="0.2"/>
    <row r="1015" ht="12.95" customHeight="1" x14ac:dyDescent="0.2"/>
    <row r="1031" ht="12.95" customHeight="1" x14ac:dyDescent="0.2"/>
    <row r="1295" ht="12.95" customHeight="1" x14ac:dyDescent="0.2"/>
    <row r="1313" ht="12.95" customHeight="1" x14ac:dyDescent="0.2"/>
    <row r="1319" ht="12.95" customHeight="1" x14ac:dyDescent="0.2"/>
    <row r="1321" ht="12.95" customHeight="1" x14ac:dyDescent="0.2"/>
    <row r="1326" ht="12.95" customHeight="1" x14ac:dyDescent="0.2"/>
    <row r="1327" ht="12.95" customHeight="1" x14ac:dyDescent="0.2"/>
    <row r="1332" ht="12.95" customHeight="1" x14ac:dyDescent="0.2"/>
    <row r="1336" ht="12.95" customHeight="1" x14ac:dyDescent="0.2"/>
    <row r="1337" ht="12.95" customHeight="1" x14ac:dyDescent="0.2"/>
    <row r="1339" ht="12.95" customHeight="1" x14ac:dyDescent="0.2"/>
    <row r="1344" ht="12.95" customHeight="1" x14ac:dyDescent="0.2"/>
    <row r="1345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6" ht="12.95" customHeight="1" x14ac:dyDescent="0.2"/>
    <row r="1358" ht="12.95" customHeight="1" x14ac:dyDescent="0.2"/>
    <row r="1360" ht="12.95" customHeight="1" x14ac:dyDescent="0.2"/>
    <row r="1362" ht="12.95" customHeight="1" x14ac:dyDescent="0.2"/>
    <row r="1363" ht="12.95" customHeight="1" x14ac:dyDescent="0.2"/>
    <row r="1364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3" ht="12.95" customHeight="1" x14ac:dyDescent="0.2"/>
    <row r="1374" ht="12.95" customHeight="1" x14ac:dyDescent="0.2"/>
    <row r="1376" ht="12.95" customHeight="1" x14ac:dyDescent="0.2"/>
    <row r="1377" ht="12.95" customHeight="1" x14ac:dyDescent="0.2"/>
    <row r="1378" ht="12.95" customHeight="1" x14ac:dyDescent="0.2"/>
    <row r="1380" ht="12.95" customHeight="1" x14ac:dyDescent="0.2"/>
    <row r="1381" ht="12.95" customHeight="1" x14ac:dyDescent="0.2"/>
    <row r="1382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7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spans="5:5" ht="12.95" customHeight="1" x14ac:dyDescent="0.2"/>
    <row r="1474" spans="5:5" ht="12.95" customHeight="1" x14ac:dyDescent="0.2"/>
    <row r="1475" spans="5:5" ht="12.95" customHeight="1" x14ac:dyDescent="0.2"/>
    <row r="1476" spans="5:5" ht="12.95" customHeight="1" x14ac:dyDescent="0.2"/>
    <row r="1477" spans="5:5" ht="12.95" customHeight="1" x14ac:dyDescent="0.2"/>
    <row r="1478" spans="5:5" ht="12.95" customHeight="1" x14ac:dyDescent="0.2"/>
    <row r="1479" spans="5:5" ht="12.95" customHeight="1" x14ac:dyDescent="0.2"/>
    <row r="1480" spans="5:5" ht="12.95" customHeight="1" x14ac:dyDescent="0.2"/>
    <row r="1481" spans="5:5" ht="12.95" customHeight="1" x14ac:dyDescent="0.2">
      <c r="E1481" s="27">
        <v>8</v>
      </c>
    </row>
    <row r="1482" spans="5:5" ht="12.95" customHeight="1" x14ac:dyDescent="0.2"/>
    <row r="1483" spans="5:5" ht="12.95" customHeight="1" x14ac:dyDescent="0.2"/>
    <row r="1484" spans="5:5" ht="12.95" customHeight="1" x14ac:dyDescent="0.2"/>
    <row r="1485" spans="5:5" ht="12.95" customHeight="1" x14ac:dyDescent="0.2"/>
    <row r="1486" spans="5:5" ht="12.95" customHeight="1" x14ac:dyDescent="0.2"/>
    <row r="1487" spans="5:5" ht="12.95" customHeight="1" x14ac:dyDescent="0.2"/>
    <row r="1488" spans="5:5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9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4" ht="12.95" customHeight="1" x14ac:dyDescent="0.2"/>
    <row r="1675" ht="12.95" customHeight="1" x14ac:dyDescent="0.2"/>
    <row r="1676" ht="12.95" customHeight="1" x14ac:dyDescent="0.2"/>
    <row r="1678" ht="12.95" customHeight="1" x14ac:dyDescent="0.2"/>
    <row r="1679" ht="12.95" customHeight="1" x14ac:dyDescent="0.2"/>
    <row r="1680" ht="12.95" customHeight="1" x14ac:dyDescent="0.2"/>
    <row r="1682" ht="12.95" customHeight="1" x14ac:dyDescent="0.2"/>
    <row r="1683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2" ht="12.95" customHeight="1" x14ac:dyDescent="0.2"/>
    <row r="1693" ht="12.95" customHeight="1" x14ac:dyDescent="0.2"/>
    <row r="1694" ht="12.95" customHeight="1" x14ac:dyDescent="0.2"/>
    <row r="1696" ht="12.95" customHeight="1" x14ac:dyDescent="0.2"/>
    <row r="1698" ht="12.95" customHeight="1" x14ac:dyDescent="0.2"/>
    <row r="1700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11" ht="12.95" customHeight="1" x14ac:dyDescent="0.2"/>
    <row r="1712" ht="12.95" customHeight="1" x14ac:dyDescent="0.2"/>
    <row r="1717" ht="12.95" customHeight="1" x14ac:dyDescent="0.2"/>
    <row r="1719" ht="12.95" customHeight="1" x14ac:dyDescent="0.2"/>
    <row r="1720" ht="12.95" customHeight="1" x14ac:dyDescent="0.2"/>
    <row r="1724" ht="12.95" customHeight="1" x14ac:dyDescent="0.2"/>
    <row r="1729" ht="12.95" customHeight="1" x14ac:dyDescent="0.2"/>
    <row r="1730" ht="12.95" customHeight="1" x14ac:dyDescent="0.2"/>
    <row r="1735" ht="12.95" customHeight="1" x14ac:dyDescent="0.2"/>
    <row r="1737" ht="12.95" customHeight="1" x14ac:dyDescent="0.2"/>
    <row r="1743" ht="12.95" customHeight="1" x14ac:dyDescent="0.2"/>
    <row r="1761" ht="12.95" customHeight="1" x14ac:dyDescent="0.2"/>
  </sheetData>
  <mergeCells count="4">
    <mergeCell ref="L2:M2"/>
    <mergeCell ref="A1:B1"/>
    <mergeCell ref="E1:F1"/>
    <mergeCell ref="G1:J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C1557 control</vt:lpstr>
      <vt:lpstr>C1559 control</vt:lpstr>
      <vt:lpstr>C1560 contol</vt:lpstr>
      <vt:lpstr>C1551 vacc</vt:lpstr>
      <vt:lpstr>C1553 vacc</vt:lpstr>
      <vt:lpstr>C1554 vacc</vt:lpstr>
      <vt:lpstr>'C1551 vacc'!Print_Area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Mason</dc:creator>
  <cp:lastModifiedBy>Glen Scoles</cp:lastModifiedBy>
  <cp:lastPrinted>2017-03-17T18:34:13Z</cp:lastPrinted>
  <dcterms:created xsi:type="dcterms:W3CDTF">2016-12-06T19:57:08Z</dcterms:created>
  <dcterms:modified xsi:type="dcterms:W3CDTF">2021-09-28T22:12:22Z</dcterms:modified>
</cp:coreProperties>
</file>