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salle/Documents/CYATHOMIX/WP3/MetaAnalysis/MetaAnalysis2/PapierII/ParasiteVectors/Review2/"/>
    </mc:Choice>
  </mc:AlternateContent>
  <xr:revisionPtr revIDLastSave="0" documentId="13_ncr:1_{D5D58F1B-2AAB-B84E-89AF-1B766ECA9356}" xr6:coauthVersionLast="36" xr6:coauthVersionMax="36" xr10:uidLastSave="{00000000-0000-0000-0000-000000000000}"/>
  <bookViews>
    <workbookView xWindow="1900" yWindow="1140" windowWidth="27460" windowHeight="16540" xr2:uid="{EC41D685-ACC2-3B49-8C57-2CA89670BB1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 l="1"/>
  <c r="J13" i="1"/>
  <c r="J12" i="1"/>
  <c r="J10" i="1"/>
  <c r="J7" i="1"/>
  <c r="J5" i="1"/>
  <c r="J4" i="1"/>
  <c r="J8" i="1"/>
</calcChain>
</file>

<file path=xl/sharedStrings.xml><?xml version="1.0" encoding="utf-8"?>
<sst xmlns="http://schemas.openxmlformats.org/spreadsheetml/2006/main" count="67" uniqueCount="24">
  <si>
    <t>Estimate</t>
  </si>
  <si>
    <t>Standard error</t>
  </si>
  <si>
    <t>Degrees of freedom</t>
  </si>
  <si>
    <t>t-value</t>
  </si>
  <si>
    <t>P-value</t>
  </si>
  <si>
    <t>Response variable</t>
  </si>
  <si>
    <t>Species richness</t>
  </si>
  <si>
    <t>log(EPG+50)</t>
  </si>
  <si>
    <t>Intercept</t>
  </si>
  <si>
    <t>Male vs. Female</t>
  </si>
  <si>
    <t>Table S1. Linear regression modelling of community diversity in Ukraine and Poland</t>
  </si>
  <si>
    <t>Residuals</t>
  </si>
  <si>
    <t>-</t>
  </si>
  <si>
    <t>Farm</t>
  </si>
  <si>
    <t>Percentage of variance explained (%)</t>
  </si>
  <si>
    <t>Contrast</t>
  </si>
  <si>
    <t>N/A</t>
  </si>
  <si>
    <t>Sex</t>
  </si>
  <si>
    <t>Predictor</t>
  </si>
  <si>
    <t>Type</t>
  </si>
  <si>
    <t>Fixed</t>
  </si>
  <si>
    <t>Age</t>
  </si>
  <si>
    <t>Random</t>
  </si>
  <si>
    <t>Gini Simpson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</si>
</sst>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2" fontId="0" fillId="0" borderId="0" xfId="0" applyNumberFormat="1"/>
    <xf numFmtId="0" fontId="0" fillId="0" borderId="0" xfId="0" applyBorder="1" applyAlignment="1">
      <alignment horizontal="right"/>
    </xf>
    <xf numFmtId="0" fontId="1" fillId="0" borderId="0" xfId="0" applyFont="1" applyBorder="1"/>
    <xf numFmtId="2" fontId="0" fillId="0" borderId="0" xfId="0" applyNumberFormat="1" applyBorder="1" applyAlignment="1">
      <alignment horizontal="right"/>
    </xf>
    <xf numFmtId="2" fontId="0" fillId="0" borderId="0" xfId="0" applyNumberFormat="1" applyBorder="1"/>
    <xf numFmtId="0" fontId="0" fillId="0" borderId="0" xfId="0" applyBorder="1" applyAlignment="1">
      <alignment vertical="center"/>
    </xf>
    <xf numFmtId="2" fontId="0" fillId="0" borderId="0" xfId="0" applyNumberFormat="1" applyBorder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0" fillId="0" borderId="2" xfId="0" applyFont="1" applyBorder="1"/>
    <xf numFmtId="2" fontId="0" fillId="0" borderId="2" xfId="0" applyNumberForma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2" fontId="0" fillId="0" borderId="2" xfId="0" applyNumberFormat="1" applyBorder="1" applyAlignment="1">
      <alignment horizontal="right"/>
    </xf>
    <xf numFmtId="1" fontId="0" fillId="0" borderId="0" xfId="0" applyNumberFormat="1" applyBorder="1" applyAlignment="1">
      <alignment horizontal="right"/>
    </xf>
    <xf numFmtId="1" fontId="0" fillId="0" borderId="2" xfId="0" applyNumberFormat="1" applyBorder="1" applyAlignment="1">
      <alignment horizontal="right"/>
    </xf>
    <xf numFmtId="2" fontId="0" fillId="0" borderId="0" xfId="0" applyNumberFormat="1" applyAlignment="1">
      <alignment horizontal="right"/>
    </xf>
    <xf numFmtId="0" fontId="2" fillId="0" borderId="1" xfId="0" applyFont="1" applyFill="1" applyBorder="1" applyAlignment="1">
      <alignment horizontal="right"/>
    </xf>
    <xf numFmtId="2" fontId="0" fillId="0" borderId="1" xfId="0" applyNumberFormat="1" applyBorder="1"/>
    <xf numFmtId="2" fontId="0" fillId="0" borderId="0" xfId="0" applyNumberFormat="1" applyFill="1" applyBorder="1" applyAlignment="1">
      <alignment horizontal="right"/>
    </xf>
    <xf numFmtId="0" fontId="0" fillId="0" borderId="0" xfId="0" applyFont="1" applyBorder="1"/>
    <xf numFmtId="0" fontId="0" fillId="0" borderId="2" xfId="0" applyBorder="1" applyAlignment="1">
      <alignment vertical="center"/>
    </xf>
    <xf numFmtId="2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2" fontId="0" fillId="0" borderId="0" xfId="0" applyNumberFormat="1" applyFont="1" applyBorder="1" applyAlignment="1">
      <alignment horizontal="left"/>
    </xf>
    <xf numFmtId="2" fontId="0" fillId="0" borderId="0" xfId="0" applyNumberFormat="1" applyFont="1" applyBorder="1" applyAlignment="1">
      <alignment horizontal="right"/>
    </xf>
    <xf numFmtId="1" fontId="0" fillId="0" borderId="0" xfId="0" applyNumberFormat="1" applyFont="1" applyBorder="1" applyAlignment="1">
      <alignment horizontal="right"/>
    </xf>
    <xf numFmtId="0" fontId="0" fillId="0" borderId="0" xfId="0" applyFont="1"/>
    <xf numFmtId="0" fontId="1" fillId="0" borderId="1" xfId="0" applyFont="1" applyBorder="1"/>
    <xf numFmtId="0" fontId="0" fillId="0" borderId="1" xfId="0" applyFont="1" applyBorder="1"/>
    <xf numFmtId="0" fontId="0" fillId="0" borderId="0" xfId="0" applyFont="1" applyBorder="1" applyAlignment="1">
      <alignment horizontal="right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866F9-C7CE-4043-8FEF-431419BDCAB5}">
  <dimension ref="A1:K37"/>
  <sheetViews>
    <sheetView tabSelected="1" workbookViewId="0">
      <selection activeCell="K6" sqref="K6"/>
    </sheetView>
  </sheetViews>
  <sheetFormatPr baseColWidth="10" defaultRowHeight="16" x14ac:dyDescent="0.2"/>
  <cols>
    <col min="1" max="3" width="18.5" customWidth="1"/>
    <col min="4" max="4" width="24.6640625" customWidth="1"/>
    <col min="5" max="5" width="12.1640625" customWidth="1"/>
    <col min="6" max="6" width="16.1640625" customWidth="1"/>
    <col min="7" max="7" width="19" customWidth="1"/>
    <col min="8" max="9" width="12.1640625" customWidth="1"/>
    <col min="10" max="10" width="32.83203125" customWidth="1"/>
    <col min="11" max="11" width="26.1640625" customWidth="1"/>
  </cols>
  <sheetData>
    <row r="1" spans="1:11" x14ac:dyDescent="0.2">
      <c r="A1" s="36" t="s">
        <v>10</v>
      </c>
      <c r="B1" s="36"/>
      <c r="C1" s="36"/>
      <c r="D1" s="36"/>
      <c r="E1" s="36"/>
      <c r="F1" s="36"/>
      <c r="G1" s="36"/>
      <c r="H1" s="36"/>
      <c r="I1" s="36"/>
      <c r="J1" s="36"/>
    </row>
    <row r="2" spans="1:11" x14ac:dyDescent="0.2">
      <c r="A2" s="9" t="s">
        <v>5</v>
      </c>
      <c r="B2" s="9" t="s">
        <v>18</v>
      </c>
      <c r="C2" s="9" t="s">
        <v>19</v>
      </c>
      <c r="D2" s="10" t="s">
        <v>15</v>
      </c>
      <c r="E2" s="13" t="s">
        <v>0</v>
      </c>
      <c r="F2" s="13" t="s">
        <v>1</v>
      </c>
      <c r="G2" s="13" t="s">
        <v>2</v>
      </c>
      <c r="H2" s="13" t="s">
        <v>3</v>
      </c>
      <c r="I2" s="13" t="s">
        <v>4</v>
      </c>
      <c r="J2" s="19" t="s">
        <v>14</v>
      </c>
    </row>
    <row r="3" spans="1:11" x14ac:dyDescent="0.2">
      <c r="A3" s="7" t="s">
        <v>6</v>
      </c>
      <c r="B3" s="7" t="s">
        <v>8</v>
      </c>
      <c r="C3" t="s">
        <v>8</v>
      </c>
      <c r="D3" s="8" t="s">
        <v>16</v>
      </c>
      <c r="E3" s="5">
        <v>8.2129200000000004</v>
      </c>
      <c r="F3" s="5">
        <v>2.3514200000000001</v>
      </c>
      <c r="G3" s="16">
        <v>167.17920000000001</v>
      </c>
      <c r="H3" s="5">
        <v>3.4929999999999999</v>
      </c>
      <c r="I3" s="5">
        <v>6.1200000000000002E-4</v>
      </c>
      <c r="J3" s="14" t="s">
        <v>12</v>
      </c>
    </row>
    <row r="4" spans="1:11" s="30" customFormat="1" x14ac:dyDescent="0.2">
      <c r="A4" s="22"/>
      <c r="B4" s="22" t="s">
        <v>21</v>
      </c>
      <c r="C4" s="35" t="s">
        <v>20</v>
      </c>
      <c r="D4" s="27" t="s">
        <v>21</v>
      </c>
      <c r="E4" s="28">
        <v>-0.13641</v>
      </c>
      <c r="F4" s="28">
        <v>5.4440000000000002E-2</v>
      </c>
      <c r="G4" s="29">
        <v>176.61963</v>
      </c>
      <c r="H4" s="28">
        <v>-2.5059999999999998</v>
      </c>
      <c r="I4" s="28">
        <v>1.3124E-2</v>
      </c>
      <c r="J4" s="28">
        <f>100*0.0476</f>
        <v>4.7600000000000007</v>
      </c>
    </row>
    <row r="5" spans="1:11" x14ac:dyDescent="0.2">
      <c r="A5" s="4"/>
      <c r="B5" s="8" t="s">
        <v>7</v>
      </c>
      <c r="C5" s="35"/>
      <c r="D5" s="8" t="s">
        <v>7</v>
      </c>
      <c r="E5" s="5">
        <v>0.57147999999999999</v>
      </c>
      <c r="F5" s="5">
        <v>0.33196999999999999</v>
      </c>
      <c r="G5" s="16">
        <v>179.10754</v>
      </c>
      <c r="H5" s="5">
        <v>1.7210000000000001</v>
      </c>
      <c r="I5" s="18">
        <v>8.6893999999999999E-2</v>
      </c>
      <c r="J5" s="5">
        <f>100*0.0101</f>
        <v>1.01</v>
      </c>
    </row>
    <row r="6" spans="1:11" x14ac:dyDescent="0.2">
      <c r="A6" s="4"/>
      <c r="B6" s="22" t="s">
        <v>17</v>
      </c>
      <c r="C6" s="35"/>
      <c r="D6" s="8" t="s">
        <v>9</v>
      </c>
      <c r="E6" s="5">
        <v>0.33282</v>
      </c>
      <c r="F6" s="5">
        <v>0.53103</v>
      </c>
      <c r="G6" s="16">
        <v>178.13303999999999</v>
      </c>
      <c r="H6" s="5">
        <v>0.627</v>
      </c>
      <c r="I6" s="5">
        <v>0.53163400000000005</v>
      </c>
      <c r="J6" s="5">
        <v>0</v>
      </c>
      <c r="K6" s="2"/>
    </row>
    <row r="7" spans="1:11" x14ac:dyDescent="0.2">
      <c r="A7" s="4"/>
      <c r="B7" s="22" t="s">
        <v>13</v>
      </c>
      <c r="C7" s="34" t="s">
        <v>22</v>
      </c>
      <c r="D7" s="8" t="s">
        <v>16</v>
      </c>
      <c r="E7" s="5" t="s">
        <v>12</v>
      </c>
      <c r="F7" s="5" t="s">
        <v>12</v>
      </c>
      <c r="G7" s="16" t="s">
        <v>12</v>
      </c>
      <c r="H7" s="5" t="s">
        <v>12</v>
      </c>
      <c r="I7" s="18" t="s">
        <v>12</v>
      </c>
      <c r="J7" s="21">
        <f>100*0.5308681-SUM(J4:J6)</f>
        <v>47.31680999999999</v>
      </c>
      <c r="K7" s="2"/>
    </row>
    <row r="8" spans="1:11" x14ac:dyDescent="0.2">
      <c r="A8" s="4"/>
      <c r="B8" s="22" t="s">
        <v>11</v>
      </c>
      <c r="C8" s="22" t="s">
        <v>11</v>
      </c>
      <c r="D8" s="8" t="s">
        <v>16</v>
      </c>
      <c r="E8" s="5" t="s">
        <v>12</v>
      </c>
      <c r="F8" s="5" t="s">
        <v>12</v>
      </c>
      <c r="G8" s="16" t="s">
        <v>12</v>
      </c>
      <c r="H8" s="5" t="s">
        <v>12</v>
      </c>
      <c r="I8" s="18" t="s">
        <v>12</v>
      </c>
      <c r="J8" s="20">
        <f>100*(1-0.5308681)</f>
        <v>46.913190000000007</v>
      </c>
      <c r="K8" s="2"/>
    </row>
    <row r="9" spans="1:11" x14ac:dyDescent="0.2">
      <c r="A9" s="11" t="s">
        <v>23</v>
      </c>
      <c r="B9" s="23" t="s">
        <v>8</v>
      </c>
      <c r="C9" s="23" t="s">
        <v>8</v>
      </c>
      <c r="D9" s="12" t="s">
        <v>16</v>
      </c>
      <c r="E9" s="15">
        <v>0.65267500000000001</v>
      </c>
      <c r="F9" s="15">
        <v>9.3299999999999994E-2</v>
      </c>
      <c r="G9" s="17">
        <v>170.78964099999999</v>
      </c>
      <c r="H9" s="15">
        <v>6.9950000000000001</v>
      </c>
      <c r="I9" s="15">
        <v>5.7399999999999997E-11</v>
      </c>
      <c r="J9" s="14" t="s">
        <v>12</v>
      </c>
      <c r="K9" s="2"/>
    </row>
    <row r="10" spans="1:11" x14ac:dyDescent="0.2">
      <c r="A10" s="4"/>
      <c r="B10" s="22" t="s">
        <v>21</v>
      </c>
      <c r="C10" s="35" t="s">
        <v>20</v>
      </c>
      <c r="D10" s="8" t="s">
        <v>21</v>
      </c>
      <c r="E10" s="5">
        <v>-1.9269999999999999E-3</v>
      </c>
      <c r="F10" s="5">
        <v>2.1619999999999999E-3</v>
      </c>
      <c r="G10" s="16">
        <v>171.070864</v>
      </c>
      <c r="H10" s="5">
        <v>-0.89100000000000001</v>
      </c>
      <c r="I10" s="5">
        <v>0.374</v>
      </c>
      <c r="J10" s="18">
        <f>100*0.0063</f>
        <v>0.63</v>
      </c>
    </row>
    <row r="11" spans="1:11" x14ac:dyDescent="0.2">
      <c r="A11" s="4"/>
      <c r="B11" s="8" t="s">
        <v>7</v>
      </c>
      <c r="C11" s="35"/>
      <c r="D11" s="27" t="s">
        <v>7</v>
      </c>
      <c r="E11" s="28">
        <v>3.042E-3</v>
      </c>
      <c r="F11" s="28">
        <v>1.3282E-2</v>
      </c>
      <c r="G11" s="29">
        <v>179.84889200000001</v>
      </c>
      <c r="H11" s="33">
        <v>0.22900000000000001</v>
      </c>
      <c r="I11" s="28">
        <v>0.81899999999999995</v>
      </c>
      <c r="J11" s="18">
        <v>0</v>
      </c>
    </row>
    <row r="12" spans="1:11" x14ac:dyDescent="0.2">
      <c r="A12" s="4"/>
      <c r="B12" s="22" t="s">
        <v>17</v>
      </c>
      <c r="C12" s="35"/>
      <c r="D12" s="8" t="s">
        <v>9</v>
      </c>
      <c r="E12" s="5">
        <v>3.3177999999999999E-2</v>
      </c>
      <c r="F12" s="5">
        <v>2.1253000000000001E-2</v>
      </c>
      <c r="G12" s="16">
        <v>178.74865399999999</v>
      </c>
      <c r="H12" s="5">
        <v>1.5609999999999999</v>
      </c>
      <c r="I12" s="5">
        <v>0.12</v>
      </c>
      <c r="J12" s="18">
        <f>0.0056*100</f>
        <v>0.55999999999999994</v>
      </c>
    </row>
    <row r="13" spans="1:11" x14ac:dyDescent="0.2">
      <c r="A13" s="4"/>
      <c r="B13" s="22" t="s">
        <v>13</v>
      </c>
      <c r="C13" s="34" t="s">
        <v>22</v>
      </c>
      <c r="D13" s="8" t="s">
        <v>16</v>
      </c>
      <c r="E13" s="5" t="s">
        <v>12</v>
      </c>
      <c r="F13" s="5" t="s">
        <v>12</v>
      </c>
      <c r="G13" s="16" t="s">
        <v>12</v>
      </c>
      <c r="H13" s="5" t="s">
        <v>12</v>
      </c>
      <c r="I13" s="5" t="s">
        <v>12</v>
      </c>
      <c r="J13" s="5">
        <f>46.75143-1.745823</f>
        <v>45.005606999999998</v>
      </c>
      <c r="K13" s="2"/>
    </row>
    <row r="14" spans="1:11" x14ac:dyDescent="0.2">
      <c r="A14" s="31"/>
      <c r="B14" s="32" t="s">
        <v>11</v>
      </c>
      <c r="C14" s="32" t="s">
        <v>11</v>
      </c>
      <c r="D14" s="24" t="s">
        <v>16</v>
      </c>
      <c r="E14" s="25" t="s">
        <v>12</v>
      </c>
      <c r="F14" s="25" t="s">
        <v>12</v>
      </c>
      <c r="G14" s="26" t="s">
        <v>12</v>
      </c>
      <c r="H14" s="25" t="s">
        <v>12</v>
      </c>
      <c r="I14" s="25" t="s">
        <v>12</v>
      </c>
      <c r="J14" s="25">
        <f>100-J13</f>
        <v>54.994393000000002</v>
      </c>
      <c r="K14" s="6"/>
    </row>
    <row r="15" spans="1:11" x14ac:dyDescent="0.2">
      <c r="A15" s="4"/>
      <c r="B15" s="4"/>
      <c r="C15" s="4"/>
      <c r="D15" s="4"/>
      <c r="E15" s="5"/>
      <c r="F15" s="5"/>
      <c r="G15" s="5"/>
      <c r="H15" s="6"/>
      <c r="I15" s="6"/>
      <c r="J15" s="6"/>
      <c r="K15" s="6"/>
    </row>
    <row r="16" spans="1:11" x14ac:dyDescent="0.2">
      <c r="A16" s="4"/>
      <c r="B16" s="4"/>
      <c r="C16" s="4"/>
      <c r="D16" s="4"/>
      <c r="E16" s="5"/>
      <c r="F16" s="5"/>
      <c r="G16" s="5"/>
      <c r="H16" s="6"/>
      <c r="I16" s="6"/>
      <c r="J16" s="6"/>
      <c r="K16" s="6"/>
    </row>
    <row r="17" spans="1:11" x14ac:dyDescent="0.2">
      <c r="A17" s="4"/>
      <c r="B17" s="4"/>
      <c r="C17" s="4"/>
      <c r="D17" s="4"/>
      <c r="E17" s="5"/>
      <c r="F17" s="5"/>
      <c r="G17" s="5"/>
      <c r="H17" s="5"/>
      <c r="I17" s="5"/>
      <c r="J17" s="5"/>
      <c r="K17" s="5"/>
    </row>
    <row r="18" spans="1:11" x14ac:dyDescent="0.2">
      <c r="A18" s="4"/>
      <c r="B18" s="4"/>
      <c r="C18" s="4"/>
      <c r="D18" s="4"/>
      <c r="E18" s="5"/>
      <c r="F18" s="5"/>
      <c r="G18" s="5"/>
      <c r="H18" s="5"/>
      <c r="I18" s="5"/>
      <c r="J18" s="5"/>
      <c r="K18" s="5"/>
    </row>
    <row r="19" spans="1:11" x14ac:dyDescent="0.2">
      <c r="A19" s="4"/>
      <c r="B19" s="4"/>
      <c r="C19" s="4"/>
      <c r="D19" s="4"/>
      <c r="E19" s="5"/>
      <c r="F19" s="5"/>
      <c r="G19" s="5"/>
      <c r="H19" s="5"/>
      <c r="I19" s="5"/>
      <c r="J19" s="5"/>
      <c r="K19" s="5"/>
    </row>
    <row r="20" spans="1:11" x14ac:dyDescent="0.2">
      <c r="A20" s="4"/>
      <c r="B20" s="4"/>
      <c r="C20" s="4"/>
      <c r="D20" s="4"/>
      <c r="E20" s="5"/>
      <c r="F20" s="5"/>
      <c r="G20" s="5"/>
      <c r="H20" s="6"/>
      <c r="I20" s="6"/>
      <c r="J20" s="6"/>
      <c r="K20" s="6"/>
    </row>
    <row r="21" spans="1:11" x14ac:dyDescent="0.2">
      <c r="A21" s="4"/>
      <c r="B21" s="4"/>
      <c r="C21" s="4"/>
      <c r="D21" s="4"/>
      <c r="E21" s="3"/>
      <c r="F21" s="3"/>
      <c r="G21" s="3"/>
      <c r="H21" s="6"/>
      <c r="I21" s="6"/>
      <c r="J21" s="6"/>
      <c r="K21" s="6"/>
    </row>
    <row r="22" spans="1:11" x14ac:dyDescent="0.2">
      <c r="A22" s="4"/>
      <c r="B22" s="4"/>
      <c r="C22" s="4"/>
      <c r="D22" s="4"/>
      <c r="E22" s="3"/>
      <c r="F22" s="3"/>
      <c r="G22" s="3"/>
      <c r="H22" s="6"/>
      <c r="I22" s="6"/>
      <c r="J22" s="6"/>
      <c r="K22" s="6"/>
    </row>
    <row r="23" spans="1:11" x14ac:dyDescent="0.2">
      <c r="A23" s="4"/>
      <c r="B23" s="4"/>
      <c r="C23" s="4"/>
      <c r="D23" s="4"/>
      <c r="E23" s="3"/>
      <c r="F23" s="3"/>
      <c r="G23" s="3"/>
      <c r="H23" s="6"/>
      <c r="I23" s="6"/>
      <c r="J23" s="6"/>
      <c r="K23" s="6"/>
    </row>
    <row r="24" spans="1:11" x14ac:dyDescent="0.2">
      <c r="A24" s="1"/>
      <c r="B24" s="1"/>
      <c r="C24" s="1"/>
      <c r="D24" s="1"/>
    </row>
    <row r="25" spans="1:11" x14ac:dyDescent="0.2">
      <c r="A25" s="1"/>
      <c r="B25" s="1"/>
      <c r="C25" s="1"/>
      <c r="D25" s="1"/>
    </row>
    <row r="26" spans="1:11" x14ac:dyDescent="0.2">
      <c r="A26" s="1"/>
      <c r="B26" s="1"/>
      <c r="C26" s="1"/>
      <c r="D26" s="1"/>
    </row>
    <row r="27" spans="1:11" x14ac:dyDescent="0.2">
      <c r="A27" s="1"/>
      <c r="B27" s="1"/>
      <c r="C27" s="1"/>
      <c r="D27" s="1"/>
      <c r="F27" s="2"/>
    </row>
    <row r="28" spans="1:11" x14ac:dyDescent="0.2">
      <c r="A28" s="1"/>
      <c r="B28" s="1"/>
      <c r="C28" s="1"/>
      <c r="D28" s="1"/>
      <c r="F28" s="2"/>
    </row>
    <row r="29" spans="1:11" x14ac:dyDescent="0.2">
      <c r="A29" s="1"/>
      <c r="B29" s="1"/>
      <c r="C29" s="1"/>
      <c r="D29" s="1"/>
    </row>
    <row r="30" spans="1:11" x14ac:dyDescent="0.2">
      <c r="A30" s="1"/>
      <c r="B30" s="1"/>
      <c r="C30" s="1"/>
      <c r="D30" s="1"/>
    </row>
    <row r="31" spans="1:11" x14ac:dyDescent="0.2">
      <c r="A31" s="1"/>
      <c r="B31" s="1"/>
      <c r="C31" s="1"/>
      <c r="D31" s="1"/>
    </row>
    <row r="32" spans="1:11" x14ac:dyDescent="0.2">
      <c r="A32" s="1"/>
      <c r="B32" s="1"/>
      <c r="C32" s="1"/>
      <c r="D32" s="1"/>
    </row>
    <row r="33" spans="1:4" x14ac:dyDescent="0.2">
      <c r="A33" s="1"/>
      <c r="B33" s="1"/>
      <c r="C33" s="1"/>
      <c r="D33" s="1"/>
    </row>
    <row r="34" spans="1:4" x14ac:dyDescent="0.2">
      <c r="A34" s="1"/>
      <c r="B34" s="1"/>
      <c r="C34" s="1"/>
      <c r="D34" s="1"/>
    </row>
    <row r="35" spans="1:4" x14ac:dyDescent="0.2">
      <c r="A35" s="1"/>
      <c r="B35" s="1"/>
      <c r="C35" s="1"/>
      <c r="D35" s="1"/>
    </row>
    <row r="36" spans="1:4" x14ac:dyDescent="0.2">
      <c r="A36" s="1"/>
      <c r="B36" s="1"/>
      <c r="C36" s="1"/>
      <c r="D36" s="1"/>
    </row>
    <row r="37" spans="1:4" x14ac:dyDescent="0.2">
      <c r="A37" s="1"/>
      <c r="B37" s="1"/>
      <c r="C37" s="1"/>
      <c r="D37" s="1"/>
    </row>
  </sheetData>
  <mergeCells count="3">
    <mergeCell ref="C10:C12"/>
    <mergeCell ref="A1:J1"/>
    <mergeCell ref="C4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Guillaume Sallé</dc:creator>
  <cp:lastModifiedBy>Guillaume Sallé</cp:lastModifiedBy>
  <dcterms:created xsi:type="dcterms:W3CDTF">2021-12-20T07:42:09Z</dcterms:created>
  <dcterms:modified xsi:type="dcterms:W3CDTF">2022-12-07T15:38:49Z</dcterms:modified>
</cp:coreProperties>
</file>