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vel\Documents\Research\Borrelia miyamotoi\final\Parasites and Vectors\REV\"/>
    </mc:Choice>
  </mc:AlternateContent>
  <bookViews>
    <workbookView xWindow="-120" yWindow="-120" windowWidth="25440" windowHeight="15390"/>
  </bookViews>
  <sheets>
    <sheet name="Results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3" i="2" l="1"/>
  <c r="W4" i="2"/>
  <c r="W5" i="2"/>
  <c r="W6" i="2"/>
  <c r="W7" i="2"/>
  <c r="W8" i="2"/>
  <c r="W9" i="2"/>
  <c r="W10" i="2"/>
  <c r="W11" i="2"/>
  <c r="W12" i="2"/>
  <c r="W13" i="2"/>
  <c r="W14" i="2"/>
  <c r="W15" i="2"/>
  <c r="W16" i="2"/>
  <c r="W17" i="2"/>
  <c r="W18" i="2"/>
  <c r="W19" i="2"/>
  <c r="W20" i="2"/>
  <c r="W21" i="2"/>
  <c r="W22" i="2"/>
  <c r="W23" i="2"/>
  <c r="W24" i="2"/>
  <c r="W25" i="2"/>
  <c r="W26" i="2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2" i="2"/>
  <c r="P4" i="2"/>
  <c r="P5" i="2"/>
  <c r="P6" i="2"/>
  <c r="P7" i="2"/>
  <c r="P8" i="2"/>
  <c r="P9" i="2"/>
  <c r="P10" i="2"/>
  <c r="P11" i="2"/>
  <c r="P12" i="2"/>
  <c r="P13" i="2"/>
  <c r="P14" i="2"/>
  <c r="P15" i="2"/>
  <c r="P16" i="2"/>
  <c r="P17" i="2"/>
  <c r="P18" i="2"/>
  <c r="P19" i="2"/>
  <c r="P20" i="2"/>
  <c r="P21" i="2"/>
  <c r="P22" i="2"/>
  <c r="P23" i="2"/>
  <c r="P24" i="2"/>
  <c r="P25" i="2"/>
  <c r="P26" i="2"/>
  <c r="P27" i="2"/>
  <c r="P28" i="2"/>
  <c r="P29" i="2"/>
  <c r="P30" i="2"/>
  <c r="P31" i="2"/>
  <c r="P32" i="2"/>
  <c r="P33" i="2"/>
  <c r="P34" i="2"/>
  <c r="P35" i="2"/>
  <c r="P36" i="2"/>
  <c r="P37" i="2"/>
  <c r="P38" i="2"/>
  <c r="P39" i="2"/>
  <c r="P40" i="2"/>
  <c r="P41" i="2"/>
  <c r="P42" i="2"/>
  <c r="P43" i="2"/>
  <c r="P44" i="2"/>
  <c r="P45" i="2"/>
  <c r="P46" i="2"/>
  <c r="P47" i="2"/>
  <c r="P48" i="2"/>
  <c r="P49" i="2"/>
  <c r="P50" i="2"/>
  <c r="P51" i="2"/>
  <c r="P52" i="2"/>
  <c r="P53" i="2"/>
  <c r="P54" i="2"/>
  <c r="P55" i="2"/>
  <c r="P56" i="2"/>
  <c r="P57" i="2"/>
  <c r="P58" i="2"/>
  <c r="P59" i="2"/>
  <c r="P60" i="2"/>
  <c r="P61" i="2"/>
  <c r="P62" i="2"/>
  <c r="P63" i="2"/>
  <c r="P64" i="2"/>
  <c r="P65" i="2"/>
  <c r="P66" i="2"/>
  <c r="P67" i="2"/>
  <c r="P68" i="2"/>
  <c r="P69" i="2"/>
  <c r="P70" i="2"/>
  <c r="P71" i="2"/>
  <c r="P72" i="2"/>
  <c r="P73" i="2"/>
  <c r="P74" i="2"/>
  <c r="P75" i="2"/>
  <c r="P76" i="2"/>
  <c r="P77" i="2"/>
  <c r="P78" i="2"/>
  <c r="P79" i="2"/>
  <c r="P80" i="2"/>
  <c r="P81" i="2"/>
  <c r="P82" i="2"/>
  <c r="P83" i="2"/>
  <c r="P84" i="2"/>
  <c r="P85" i="2"/>
  <c r="P86" i="2"/>
  <c r="P87" i="2"/>
  <c r="P88" i="2"/>
  <c r="P89" i="2"/>
  <c r="P90" i="2"/>
  <c r="P91" i="2"/>
  <c r="P92" i="2"/>
  <c r="P93" i="2"/>
  <c r="P94" i="2"/>
  <c r="P95" i="2"/>
  <c r="P96" i="2"/>
  <c r="P97" i="2"/>
  <c r="P98" i="2"/>
  <c r="P99" i="2"/>
  <c r="P100" i="2"/>
  <c r="P101" i="2"/>
  <c r="P102" i="2"/>
  <c r="P103" i="2"/>
  <c r="P104" i="2"/>
  <c r="P105" i="2"/>
  <c r="P106" i="2"/>
  <c r="P107" i="2"/>
  <c r="P108" i="2"/>
  <c r="P109" i="2"/>
  <c r="P110" i="2"/>
  <c r="P111" i="2"/>
  <c r="P112" i="2"/>
  <c r="P113" i="2"/>
  <c r="P114" i="2"/>
  <c r="P115" i="2"/>
  <c r="P116" i="2"/>
  <c r="P117" i="2"/>
  <c r="P118" i="2"/>
  <c r="P119" i="2"/>
  <c r="P120" i="2"/>
  <c r="P121" i="2"/>
  <c r="P122" i="2"/>
  <c r="P123" i="2"/>
  <c r="P124" i="2"/>
  <c r="P125" i="2"/>
  <c r="P126" i="2"/>
  <c r="P127" i="2"/>
  <c r="P128" i="2"/>
  <c r="P129" i="2"/>
  <c r="P130" i="2"/>
  <c r="P131" i="2"/>
  <c r="P132" i="2"/>
  <c r="P133" i="2"/>
  <c r="P134" i="2"/>
  <c r="P135" i="2"/>
  <c r="P136" i="2"/>
  <c r="P137" i="2"/>
  <c r="P138" i="2"/>
  <c r="P139" i="2"/>
  <c r="P140" i="2"/>
  <c r="P141" i="2"/>
  <c r="P142" i="2"/>
  <c r="P143" i="2"/>
  <c r="P3" i="2"/>
  <c r="P2" i="2"/>
  <c r="K145" i="2" l="1"/>
  <c r="F145" i="2" l="1"/>
  <c r="I3" i="2"/>
  <c r="I4" i="2"/>
  <c r="I5" i="2"/>
  <c r="I6" i="2"/>
  <c r="I7" i="2"/>
  <c r="I8" i="2"/>
  <c r="I9" i="2"/>
  <c r="I10" i="2"/>
  <c r="I11" i="2"/>
  <c r="I12" i="2"/>
  <c r="I13" i="2"/>
  <c r="I14" i="2"/>
  <c r="I15" i="2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60" i="2"/>
  <c r="I61" i="2"/>
  <c r="I62" i="2"/>
  <c r="I63" i="2"/>
  <c r="I64" i="2"/>
  <c r="I65" i="2"/>
  <c r="I66" i="2"/>
  <c r="I67" i="2"/>
  <c r="I68" i="2"/>
  <c r="I69" i="2"/>
  <c r="I70" i="2"/>
  <c r="I71" i="2"/>
  <c r="I72" i="2"/>
  <c r="I73" i="2"/>
  <c r="I74" i="2"/>
  <c r="I75" i="2"/>
  <c r="I76" i="2"/>
  <c r="I77" i="2"/>
  <c r="I78" i="2"/>
  <c r="I79" i="2"/>
  <c r="I80" i="2"/>
  <c r="I81" i="2"/>
  <c r="I82" i="2"/>
  <c r="I83" i="2"/>
  <c r="I84" i="2"/>
  <c r="I85" i="2"/>
  <c r="I86" i="2"/>
  <c r="I87" i="2"/>
  <c r="I88" i="2"/>
  <c r="I89" i="2"/>
  <c r="I90" i="2"/>
  <c r="I91" i="2"/>
  <c r="I92" i="2"/>
  <c r="I93" i="2"/>
  <c r="I94" i="2"/>
  <c r="I95" i="2"/>
  <c r="I96" i="2"/>
  <c r="I97" i="2"/>
  <c r="I98" i="2"/>
  <c r="I99" i="2"/>
  <c r="I100" i="2"/>
  <c r="I101" i="2"/>
  <c r="I102" i="2"/>
  <c r="I103" i="2"/>
  <c r="I104" i="2"/>
  <c r="I105" i="2"/>
  <c r="I106" i="2"/>
  <c r="I107" i="2"/>
  <c r="I108" i="2"/>
  <c r="I109" i="2"/>
  <c r="I110" i="2"/>
  <c r="I111" i="2"/>
  <c r="I112" i="2"/>
  <c r="I113" i="2"/>
  <c r="I114" i="2"/>
  <c r="I115" i="2"/>
  <c r="I116" i="2"/>
  <c r="I117" i="2"/>
  <c r="I118" i="2"/>
  <c r="I119" i="2"/>
  <c r="I120" i="2"/>
  <c r="I121" i="2"/>
  <c r="I122" i="2"/>
  <c r="I123" i="2"/>
  <c r="I124" i="2"/>
  <c r="I125" i="2"/>
  <c r="I126" i="2"/>
  <c r="I127" i="2"/>
  <c r="I128" i="2"/>
  <c r="I129" i="2"/>
  <c r="I130" i="2"/>
  <c r="I131" i="2"/>
  <c r="I132" i="2"/>
  <c r="I133" i="2"/>
  <c r="I134" i="2"/>
  <c r="I135" i="2"/>
  <c r="I136" i="2"/>
  <c r="I137" i="2"/>
  <c r="I138" i="2"/>
  <c r="I139" i="2"/>
  <c r="I140" i="2"/>
  <c r="I141" i="2"/>
  <c r="I142" i="2"/>
  <c r="I143" i="2"/>
  <c r="I2" i="2"/>
  <c r="G145" i="2"/>
  <c r="E145" i="2" l="1"/>
  <c r="J145" i="2"/>
  <c r="L145" i="2"/>
  <c r="H3" i="2"/>
  <c r="H4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65" i="2"/>
  <c r="H66" i="2"/>
  <c r="H67" i="2"/>
  <c r="H68" i="2"/>
  <c r="H69" i="2"/>
  <c r="H70" i="2"/>
  <c r="H71" i="2"/>
  <c r="H7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91" i="2"/>
  <c r="H92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124" i="2"/>
  <c r="H125" i="2"/>
  <c r="H126" i="2"/>
  <c r="H127" i="2"/>
  <c r="H128" i="2"/>
  <c r="H129" i="2"/>
  <c r="H130" i="2"/>
  <c r="H131" i="2"/>
  <c r="H132" i="2"/>
  <c r="H133" i="2"/>
  <c r="H134" i="2"/>
  <c r="H135" i="2"/>
  <c r="H136" i="2"/>
  <c r="H137" i="2"/>
  <c r="H138" i="2"/>
  <c r="H139" i="2"/>
  <c r="H140" i="2"/>
  <c r="H141" i="2"/>
  <c r="H142" i="2"/>
  <c r="H143" i="2"/>
  <c r="H2" i="2"/>
</calcChain>
</file>

<file path=xl/sharedStrings.xml><?xml version="1.0" encoding="utf-8"?>
<sst xmlns="http://schemas.openxmlformats.org/spreadsheetml/2006/main" count="468" uniqueCount="458">
  <si>
    <t xml:space="preserve">Břeclav </t>
  </si>
  <si>
    <t>Olomouc</t>
  </si>
  <si>
    <t>Hodonín</t>
  </si>
  <si>
    <t>Havličkův Brod</t>
  </si>
  <si>
    <t>Všeruby u Kdyně</t>
  </si>
  <si>
    <t>Čáslav</t>
  </si>
  <si>
    <t>Kutná hora</t>
  </si>
  <si>
    <t>Kolín</t>
  </si>
  <si>
    <t>Klatovy</t>
  </si>
  <si>
    <t>Plzeň</t>
  </si>
  <si>
    <t>Brno</t>
  </si>
  <si>
    <t>Ostrava</t>
  </si>
  <si>
    <t>Holešov</t>
  </si>
  <si>
    <t>Tišnov</t>
  </si>
  <si>
    <t>Praha</t>
  </si>
  <si>
    <t>Ústí nad Labem</t>
  </si>
  <si>
    <t>Lovosice</t>
  </si>
  <si>
    <t>Terezín</t>
  </si>
  <si>
    <t>Mělník</t>
  </si>
  <si>
    <t>Česká Lípa</t>
  </si>
  <si>
    <t>Mladá Boleslav</t>
  </si>
  <si>
    <t>Uherské Hradiště</t>
  </si>
  <si>
    <t>Uherský Brod</t>
  </si>
  <si>
    <t>Luhačovice</t>
  </si>
  <si>
    <t>Valašské Klobouky</t>
  </si>
  <si>
    <t>Vsetín</t>
  </si>
  <si>
    <t>Valašsské Meziříčí</t>
  </si>
  <si>
    <t>Litvínov</t>
  </si>
  <si>
    <t>Chomutov</t>
  </si>
  <si>
    <t>Humpolec</t>
  </si>
  <si>
    <t>Pelhřimov</t>
  </si>
  <si>
    <t>Tábor</t>
  </si>
  <si>
    <t>Písek</t>
  </si>
  <si>
    <t>Strakonice</t>
  </si>
  <si>
    <t>Vimperk</t>
  </si>
  <si>
    <t>Jemnice</t>
  </si>
  <si>
    <t>Český Krumlov</t>
  </si>
  <si>
    <t>Moravské Budějovice</t>
  </si>
  <si>
    <t>Soběslav</t>
  </si>
  <si>
    <t>Třeboň</t>
  </si>
  <si>
    <t>Jindřichův Hradec</t>
  </si>
  <si>
    <t>Děčín</t>
  </si>
  <si>
    <t>Libochovice</t>
  </si>
  <si>
    <t>Klášterec nad Ohří</t>
  </si>
  <si>
    <t>Kadaň</t>
  </si>
  <si>
    <t>Nový Jičín</t>
  </si>
  <si>
    <t>Bučovice</t>
  </si>
  <si>
    <t>Teplice</t>
  </si>
  <si>
    <t>Krupka</t>
  </si>
  <si>
    <t>Mikulov</t>
  </si>
  <si>
    <t>Znojmo</t>
  </si>
  <si>
    <t>Kyjov</t>
  </si>
  <si>
    <t>Vyškov</t>
  </si>
  <si>
    <t>Prostějov</t>
  </si>
  <si>
    <t>Boskovice</t>
  </si>
  <si>
    <t>Mohelnice</t>
  </si>
  <si>
    <t>Zábřeh</t>
  </si>
  <si>
    <t>Šumperk</t>
  </si>
  <si>
    <t>Beroun</t>
  </si>
  <si>
    <t>Kroměříž</t>
  </si>
  <si>
    <t>Zlín</t>
  </si>
  <si>
    <t>Veselí nad Moravou</t>
  </si>
  <si>
    <t>Svitavy</t>
  </si>
  <si>
    <t>Vysoké Mýto</t>
  </si>
  <si>
    <t>Česká Třebová</t>
  </si>
  <si>
    <t>Přerov</t>
  </si>
  <si>
    <t>Velké Meziříčí</t>
  </si>
  <si>
    <t>Jihlava</t>
  </si>
  <si>
    <t>Třebíč</t>
  </si>
  <si>
    <t>Moravský Krumlov</t>
  </si>
  <si>
    <t>Pohořelice</t>
  </si>
  <si>
    <t>Pardubice</t>
  </si>
  <si>
    <t>Žďár nad Sázavou</t>
  </si>
  <si>
    <t>Chrudim</t>
  </si>
  <si>
    <t>Hlinsko</t>
  </si>
  <si>
    <t>Polička</t>
  </si>
  <si>
    <t>Božice</t>
  </si>
  <si>
    <t>Hustopeče</t>
  </si>
  <si>
    <t>Jeseník</t>
  </si>
  <si>
    <t>Krnov</t>
  </si>
  <si>
    <t>Bruntál</t>
  </si>
  <si>
    <t>Opava</t>
  </si>
  <si>
    <t>Bohumín</t>
  </si>
  <si>
    <t>Orlová</t>
  </si>
  <si>
    <t>Havířov</t>
  </si>
  <si>
    <t>Karviná</t>
  </si>
  <si>
    <t>Český Těšín</t>
  </si>
  <si>
    <t>Třinec</t>
  </si>
  <si>
    <t>Hradec Králové</t>
  </si>
  <si>
    <t>Kopřivnice</t>
  </si>
  <si>
    <t>Dvůr Králové</t>
  </si>
  <si>
    <t>Náchod</t>
  </si>
  <si>
    <t>Most</t>
  </si>
  <si>
    <t>Žatec</t>
  </si>
  <si>
    <t>Benešov</t>
  </si>
  <si>
    <t>Příbram</t>
  </si>
  <si>
    <t>Rokycany</t>
  </si>
  <si>
    <t>Domažlice</t>
  </si>
  <si>
    <t>Tachov</t>
  </si>
  <si>
    <t>Mariánské Lázně</t>
  </si>
  <si>
    <t>Cheb</t>
  </si>
  <si>
    <t>Aš</t>
  </si>
  <si>
    <t>Sokolov</t>
  </si>
  <si>
    <t>Karlovy Vary</t>
  </si>
  <si>
    <t>Stará Boleslav</t>
  </si>
  <si>
    <t>Turnov</t>
  </si>
  <si>
    <t>Jičín</t>
  </si>
  <si>
    <t>Poděbrady</t>
  </si>
  <si>
    <t>Nymburk</t>
  </si>
  <si>
    <t>Kladno</t>
  </si>
  <si>
    <t>Rakovník</t>
  </si>
  <si>
    <t>Jirkov</t>
  </si>
  <si>
    <t>Liberec</t>
  </si>
  <si>
    <t>Varnsdorf</t>
  </si>
  <si>
    <t>Louny</t>
  </si>
  <si>
    <t>Slaný</t>
  </si>
  <si>
    <t>Vlašim</t>
  </si>
  <si>
    <t>Neratovice</t>
  </si>
  <si>
    <t>Drahouš</t>
  </si>
  <si>
    <t>Prachatice</t>
  </si>
  <si>
    <t>Vodňany</t>
  </si>
  <si>
    <t>Bechyně</t>
  </si>
  <si>
    <t>Telč</t>
  </si>
  <si>
    <t>Otrokovice</t>
  </si>
  <si>
    <t>Blansko</t>
  </si>
  <si>
    <t>Vrchlabí</t>
  </si>
  <si>
    <t>Šternberk</t>
  </si>
  <si>
    <t>Salaš</t>
  </si>
  <si>
    <t>Frýdek Místek</t>
  </si>
  <si>
    <t>České Budějovice</t>
  </si>
  <si>
    <t>Horní Planá - Lipno</t>
  </si>
  <si>
    <t>Trutnov</t>
  </si>
  <si>
    <t>Veselí nad Lužnicí</t>
  </si>
  <si>
    <t>Frenštát pod Radhoštěm</t>
  </si>
  <si>
    <t>Jablonec nad Nisou</t>
  </si>
  <si>
    <t>Kralupy nad Vltavou</t>
  </si>
  <si>
    <t>Ostrov nad Ohří</t>
  </si>
  <si>
    <t>Roudnice nad Labem</t>
  </si>
  <si>
    <t>Rožnov pod Radhoštěm</t>
  </si>
  <si>
    <t>Rychnov nad Kněžnou</t>
  </si>
  <si>
    <t>Teplice nad Bečvou</t>
  </si>
  <si>
    <t xml:space="preserve">Ústí nad Orlicí </t>
  </si>
  <si>
    <t>02.05.2017. 20.04.2018</t>
  </si>
  <si>
    <t>11.05.2017. 28.05.2018</t>
  </si>
  <si>
    <t>20.06.2016. 27.05.2017</t>
  </si>
  <si>
    <t>03.05.2017. 04.05.2018</t>
  </si>
  <si>
    <t>01.06.2016. 27.04.2018</t>
  </si>
  <si>
    <t>03.06.2017. 17.05.2018</t>
  </si>
  <si>
    <t>10.06.2018. 17.05.2018</t>
  </si>
  <si>
    <t>01.05.2017. 15.05.2018</t>
  </si>
  <si>
    <t>09.05.2017. 10.09.2018</t>
  </si>
  <si>
    <t>22.06.2016. 28.05.2018</t>
  </si>
  <si>
    <t>21.05.2017. 08.05.2018</t>
  </si>
  <si>
    <t>10.05.2017. 22.04.2018</t>
  </si>
  <si>
    <t>11.05.2017. 16.05.2018</t>
  </si>
  <si>
    <t>21.06.2016. 08.05.2018</t>
  </si>
  <si>
    <t>06.06.2017. 05.05.2018</t>
  </si>
  <si>
    <t>31.05.2016. 25.04.2017</t>
  </si>
  <si>
    <t>09. a 10.06.2016. 01.05.2017. 14. a 15. 05.2018</t>
  </si>
  <si>
    <t>31.05.2016. 26.04.2018</t>
  </si>
  <si>
    <t>21.06.2016. 10.05.2017. 06.05.2018</t>
  </si>
  <si>
    <t>Longitude</t>
  </si>
  <si>
    <t>Latitude</t>
  </si>
  <si>
    <t>Town</t>
  </si>
  <si>
    <t>Date</t>
  </si>
  <si>
    <t>49.296</t>
  </si>
  <si>
    <t>14.481</t>
  </si>
  <si>
    <t>50.210</t>
  </si>
  <si>
    <t>12.210</t>
  </si>
  <si>
    <t>49.780</t>
  </si>
  <si>
    <t>14.660</t>
  </si>
  <si>
    <t>49.902</t>
  </si>
  <si>
    <t>18.384</t>
  </si>
  <si>
    <t>49.480</t>
  </si>
  <si>
    <t>16.690</t>
  </si>
  <si>
    <t>49.370</t>
  </si>
  <si>
    <t>16.660</t>
  </si>
  <si>
    <t>49.960</t>
  </si>
  <si>
    <t>14.080</t>
  </si>
  <si>
    <t>48.828</t>
  </si>
  <si>
    <t>16.289</t>
  </si>
  <si>
    <t>49.220</t>
  </si>
  <si>
    <t>16.616</t>
  </si>
  <si>
    <t>49.978</t>
  </si>
  <si>
    <t>17.469</t>
  </si>
  <si>
    <t>49.752</t>
  </si>
  <si>
    <t>16.822</t>
  </si>
  <si>
    <t>49.151</t>
  </si>
  <si>
    <t>16.959</t>
  </si>
  <si>
    <t>49.910</t>
  </si>
  <si>
    <t>15.386</t>
  </si>
  <si>
    <t>50.696</t>
  </si>
  <si>
    <t>14.522</t>
  </si>
  <si>
    <t>49.900</t>
  </si>
  <si>
    <t>16.428</t>
  </si>
  <si>
    <t>49.010</t>
  </si>
  <si>
    <t>14.440</t>
  </si>
  <si>
    <t>48.819</t>
  </si>
  <si>
    <t>14.299</t>
  </si>
  <si>
    <t>49.750</t>
  </si>
  <si>
    <t>18.601</t>
  </si>
  <si>
    <t>50.780</t>
  </si>
  <si>
    <t>14.090</t>
  </si>
  <si>
    <t>49.430</t>
  </si>
  <si>
    <t>12.910</t>
  </si>
  <si>
    <t>50.088</t>
  </si>
  <si>
    <t>13.470</t>
  </si>
  <si>
    <t>50.448</t>
  </si>
  <si>
    <t>15.828</t>
  </si>
  <si>
    <t>49.570</t>
  </si>
  <si>
    <t>18.000</t>
  </si>
  <si>
    <t>49.670</t>
  </si>
  <si>
    <t>18.321</t>
  </si>
  <si>
    <t>49.770</t>
  </si>
  <si>
    <t>18.462</t>
  </si>
  <si>
    <t>49.609</t>
  </si>
  <si>
    <t>15.583</t>
  </si>
  <si>
    <t>49.760</t>
  </si>
  <si>
    <t>15.900</t>
  </si>
  <si>
    <t>48.840</t>
  </si>
  <si>
    <t>17.118</t>
  </si>
  <si>
    <t>49.328</t>
  </si>
  <si>
    <t>17.548</t>
  </si>
  <si>
    <t>48.752</t>
  </si>
  <si>
    <t>14.045</t>
  </si>
  <si>
    <t>50.190</t>
  </si>
  <si>
    <t>15.860</t>
  </si>
  <si>
    <t>49.530</t>
  </si>
  <si>
    <t>15.353</t>
  </si>
  <si>
    <t>48.934</t>
  </si>
  <si>
    <t>16.737</t>
  </si>
  <si>
    <t>total</t>
  </si>
  <si>
    <t>49.549</t>
  </si>
  <si>
    <t>15.961</t>
  </si>
  <si>
    <t>50.337</t>
  </si>
  <si>
    <t>13.558</t>
  </si>
  <si>
    <t>48.850</t>
  </si>
  <si>
    <t>16.040</t>
  </si>
  <si>
    <t>49.205</t>
  </si>
  <si>
    <t>17.600</t>
  </si>
  <si>
    <t>49.870</t>
  </si>
  <si>
    <t>16.889</t>
  </si>
  <si>
    <t>49.278</t>
  </si>
  <si>
    <t>16.977</t>
  </si>
  <si>
    <t>49.939</t>
  </si>
  <si>
    <t>16.176</t>
  </si>
  <si>
    <t>49.338</t>
  </si>
  <si>
    <t>12.971</t>
  </si>
  <si>
    <t>49.340</t>
  </si>
  <si>
    <t>17.960</t>
  </si>
  <si>
    <t>50.633</t>
  </si>
  <si>
    <t>15.169</t>
  </si>
  <si>
    <t>49.160</t>
  </si>
  <si>
    <t>14.167</t>
  </si>
  <si>
    <t>49.700</t>
  </si>
  <si>
    <t>14.858</t>
  </si>
  <si>
    <t>49.068</t>
  </si>
  <si>
    <t>13.780</t>
  </si>
  <si>
    <t>48.948</t>
  </si>
  <si>
    <t>17.373</t>
  </si>
  <si>
    <t>49.164</t>
  </si>
  <si>
    <t>14.694</t>
  </si>
  <si>
    <t>49.354</t>
  </si>
  <si>
    <t>16.035</t>
  </si>
  <si>
    <t>50.890</t>
  </si>
  <si>
    <t>14.610</t>
  </si>
  <si>
    <t>17.965</t>
  </si>
  <si>
    <t>49.434</t>
  </si>
  <si>
    <t>49.130</t>
  </si>
  <si>
    <t>18.010</t>
  </si>
  <si>
    <t>16.410</t>
  </si>
  <si>
    <t>49.969</t>
  </si>
  <si>
    <t>50.621</t>
  </si>
  <si>
    <t>14.047</t>
  </si>
  <si>
    <t>49.030</t>
  </si>
  <si>
    <t>17.610</t>
  </si>
  <si>
    <t>49.060</t>
  </si>
  <si>
    <t>17.440</t>
  </si>
  <si>
    <t>50.600</t>
  </si>
  <si>
    <t>15.140</t>
  </si>
  <si>
    <t>49.662</t>
  </si>
  <si>
    <t>18.667</t>
  </si>
  <si>
    <t>14.800</t>
  </si>
  <si>
    <t>15.910</t>
  </si>
  <si>
    <t>50.554</t>
  </si>
  <si>
    <t>15.914</t>
  </si>
  <si>
    <t>16.438</t>
  </si>
  <si>
    <t>49.362</t>
  </si>
  <si>
    <t>50.506</t>
  </si>
  <si>
    <t>14.154</t>
  </si>
  <si>
    <t>17.749</t>
  </si>
  <si>
    <t>13.857</t>
  </si>
  <si>
    <t>50.657</t>
  </si>
  <si>
    <t>49.190</t>
  </si>
  <si>
    <t>15.430</t>
  </si>
  <si>
    <t>49.800</t>
  </si>
  <si>
    <t>12.619</t>
  </si>
  <si>
    <t>49.400</t>
  </si>
  <si>
    <t>14.659</t>
  </si>
  <si>
    <t>49.980</t>
  </si>
  <si>
    <t>16.990</t>
  </si>
  <si>
    <t>49.726</t>
  </si>
  <si>
    <t>17.300</t>
  </si>
  <si>
    <t>49.772</t>
  </si>
  <si>
    <t>16.449</t>
  </si>
  <si>
    <t>49.248</t>
  </si>
  <si>
    <t>13.926</t>
  </si>
  <si>
    <t>50.192</t>
  </si>
  <si>
    <t>14.669</t>
  </si>
  <si>
    <t>50.181</t>
  </si>
  <si>
    <t>12.637</t>
  </si>
  <si>
    <t>49.251</t>
  </si>
  <si>
    <t>14.719</t>
  </si>
  <si>
    <t>14.093</t>
  </si>
  <si>
    <t>50.232</t>
  </si>
  <si>
    <t>49.141</t>
  </si>
  <si>
    <t>17.354</t>
  </si>
  <si>
    <t>50.171</t>
  </si>
  <si>
    <t>16.259</t>
  </si>
  <si>
    <t>49.469</t>
  </si>
  <si>
    <t>18.172</t>
  </si>
  <si>
    <t>50.410</t>
  </si>
  <si>
    <t>14.290</t>
  </si>
  <si>
    <t>49.747</t>
  </si>
  <si>
    <t>13.587</t>
  </si>
  <si>
    <t>50.108</t>
  </si>
  <si>
    <t>13.759</t>
  </si>
  <si>
    <t>49.685</t>
  </si>
  <si>
    <t>14.021</t>
  </si>
  <si>
    <t>49.460</t>
  </si>
  <si>
    <t>17.459</t>
  </si>
  <si>
    <t>49.482</t>
  </si>
  <si>
    <t>17.116</t>
  </si>
  <si>
    <t>49.035</t>
  </si>
  <si>
    <t>14.000</t>
  </si>
  <si>
    <t>50.020</t>
  </si>
  <si>
    <t>14.480</t>
  </si>
  <si>
    <t>16.280</t>
  </si>
  <si>
    <t>48.983</t>
  </si>
  <si>
    <t>16.521</t>
  </si>
  <si>
    <t>50.140</t>
  </si>
  <si>
    <t>49.762</t>
  </si>
  <si>
    <t>13.420</t>
  </si>
  <si>
    <t>49.299</t>
  </si>
  <si>
    <t>14.113</t>
  </si>
  <si>
    <t>49.439</t>
  </si>
  <si>
    <t>15.227</t>
  </si>
  <si>
    <t>50.045</t>
  </si>
  <si>
    <t>15.769</t>
  </si>
  <si>
    <t>17.504</t>
  </si>
  <si>
    <t>49.219</t>
  </si>
  <si>
    <t>50.317</t>
  </si>
  <si>
    <t>12.957</t>
  </si>
  <si>
    <t>49.801</t>
  </si>
  <si>
    <t>18.222</t>
  </si>
  <si>
    <t>18.440</t>
  </si>
  <si>
    <t>49.956</t>
  </si>
  <si>
    <t>17.897</t>
  </si>
  <si>
    <t>49.562</t>
  </si>
  <si>
    <t>17.268</t>
  </si>
  <si>
    <t>50.185</t>
  </si>
  <si>
    <t>15.080</t>
  </si>
  <si>
    <t>49.582</t>
  </si>
  <si>
    <t>18.024</t>
  </si>
  <si>
    <t>50.281</t>
  </si>
  <si>
    <t>14.507</t>
  </si>
  <si>
    <t>50.426</t>
  </si>
  <si>
    <t>16.162</t>
  </si>
  <si>
    <t>50.485</t>
  </si>
  <si>
    <t>13.631</t>
  </si>
  <si>
    <t>49.049</t>
  </si>
  <si>
    <t>16.302</t>
  </si>
  <si>
    <t>49.047</t>
  </si>
  <si>
    <t>15.792</t>
  </si>
  <si>
    <t>49.785</t>
  </si>
  <si>
    <t>16.908</t>
  </si>
  <si>
    <t>50.404</t>
  </si>
  <si>
    <t>14.916</t>
  </si>
  <si>
    <t>16.655</t>
  </si>
  <si>
    <t>48.811</t>
  </si>
  <si>
    <t>50.357</t>
  </si>
  <si>
    <t>14.460</t>
  </si>
  <si>
    <t>49.970</t>
  </si>
  <si>
    <t>12.700</t>
  </si>
  <si>
    <t>49.110</t>
  </si>
  <si>
    <t>17.770</t>
  </si>
  <si>
    <t>14.048</t>
  </si>
  <si>
    <t>50.520</t>
  </si>
  <si>
    <t>50.356</t>
  </si>
  <si>
    <t>13.736</t>
  </si>
  <si>
    <t>50.609</t>
  </si>
  <si>
    <t>13.610</t>
  </si>
  <si>
    <t>50.402</t>
  </si>
  <si>
    <t>14.040</t>
  </si>
  <si>
    <t>15.009</t>
  </si>
  <si>
    <t>50.789</t>
  </si>
  <si>
    <t>17.073</t>
  </si>
  <si>
    <t>49.023</t>
  </si>
  <si>
    <t>15.280</t>
  </si>
  <si>
    <t>13.890</t>
  </si>
  <si>
    <t>50.682</t>
  </si>
  <si>
    <t>17.374</t>
  </si>
  <si>
    <t>50.090</t>
  </si>
  <si>
    <t>17.675</t>
  </si>
  <si>
    <t>50.256</t>
  </si>
  <si>
    <t>14.291</t>
  </si>
  <si>
    <t>18.167</t>
  </si>
  <si>
    <t>49.600</t>
  </si>
  <si>
    <t>50.039</t>
  </si>
  <si>
    <t>15.176</t>
  </si>
  <si>
    <t>13.275</t>
  </si>
  <si>
    <t>49.395</t>
  </si>
  <si>
    <t>13.205</t>
  </si>
  <si>
    <t>50.387</t>
  </si>
  <si>
    <t>50.130</t>
  </si>
  <si>
    <t>18.529</t>
  </si>
  <si>
    <t>49.850</t>
  </si>
  <si>
    <t>12.894</t>
  </si>
  <si>
    <t>50.239</t>
  </si>
  <si>
    <t>13.259</t>
  </si>
  <si>
    <t>50.372</t>
  </si>
  <si>
    <t>50.509</t>
  </si>
  <si>
    <t>13.447</t>
  </si>
  <si>
    <t>15.025</t>
  </si>
  <si>
    <t>49.135</t>
  </si>
  <si>
    <t>15.620</t>
  </si>
  <si>
    <t>49.408</t>
  </si>
  <si>
    <t>15.362</t>
  </si>
  <si>
    <t>50.444</t>
  </si>
  <si>
    <t>50.230</t>
  </si>
  <si>
    <t>17.213</t>
  </si>
  <si>
    <t>15.562</t>
  </si>
  <si>
    <t>49.027</t>
  </si>
  <si>
    <t>15.158</t>
  </si>
  <si>
    <t>50.711</t>
  </si>
  <si>
    <t>49.944</t>
  </si>
  <si>
    <t>15.801</t>
  </si>
  <si>
    <t>50.074</t>
  </si>
  <si>
    <t>12.393</t>
  </si>
  <si>
    <t>50.482</t>
  </si>
  <si>
    <t>13.434</t>
  </si>
  <si>
    <t>B.b. positive pools</t>
  </si>
  <si>
    <t>Collected ticks (all together)</t>
  </si>
  <si>
    <t>Time (min)</t>
  </si>
  <si>
    <t>Ticks/hour of flagging</t>
  </si>
  <si>
    <t>Collected females + nymphs</t>
  </si>
  <si>
    <t>Females + nymph/hour of flagging</t>
  </si>
  <si>
    <t>B.m. positive pools (total)</t>
  </si>
  <si>
    <t>MIR B.m. total</t>
  </si>
  <si>
    <t>MIR B.m. females + nymphs</t>
  </si>
  <si>
    <t>MIR B.b. females + nymphs</t>
  </si>
  <si>
    <t>MIR B.b. total</t>
  </si>
  <si>
    <t>B.m. positive pools (females + nymphs)</t>
  </si>
  <si>
    <t>B.b. positive pools (females + nymphs)</t>
  </si>
  <si>
    <t>total number of pools (by 5 ticks)</t>
  </si>
  <si>
    <t>number of pools (females + nymphs)</t>
  </si>
  <si>
    <t>B.m. positive females + nymphs/hour</t>
  </si>
  <si>
    <t>B.b. positive females + nymphs/hour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</si>
</sst>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-;\-* #,##0.00_-;_-* &quot;-&quot;??_-;_-@_-"/>
    <numFmt numFmtId="165" formatCode="_-* #,##0_-;\-* #,##0_-;_-* &quot;-&quot;??_-;_-@_-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5" fillId="0" borderId="0" applyFont="0" applyFill="0" applyBorder="0" applyAlignment="0" applyProtection="0"/>
  </cellStyleXfs>
  <cellXfs count="40">
    <xf numFmtId="0" fontId="0" fillId="0" borderId="0" xfId="0"/>
    <xf numFmtId="0" fontId="0" fillId="0" borderId="0" xfId="0" applyAlignment="1">
      <alignment vertical="center"/>
    </xf>
    <xf numFmtId="0" fontId="0" fillId="2" borderId="0" xfId="0" applyFill="1"/>
    <xf numFmtId="0" fontId="3" fillId="2" borderId="0" xfId="0" applyFont="1" applyFill="1" applyAlignment="1">
      <alignment wrapText="1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/>
    <xf numFmtId="14" fontId="2" fillId="3" borderId="2" xfId="0" applyNumberFormat="1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1" fontId="0" fillId="0" borderId="0" xfId="0" applyNumberFormat="1" applyAlignment="1">
      <alignment vertical="center" wrapText="1"/>
    </xf>
    <xf numFmtId="1" fontId="3" fillId="0" borderId="0" xfId="0" applyNumberFormat="1" applyFont="1" applyAlignment="1">
      <alignment wrapText="1"/>
    </xf>
    <xf numFmtId="165" fontId="2" fillId="3" borderId="3" xfId="2" applyNumberFormat="1" applyFont="1" applyFill="1" applyBorder="1" applyAlignment="1">
      <alignment horizontal="center" vertical="center" wrapText="1"/>
    </xf>
    <xf numFmtId="165" fontId="0" fillId="0" borderId="0" xfId="2" applyNumberFormat="1" applyFont="1"/>
    <xf numFmtId="0" fontId="3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2" fontId="0" fillId="0" borderId="0" xfId="0" applyNumberFormat="1"/>
    <xf numFmtId="2" fontId="2" fillId="3" borderId="2" xfId="0" applyNumberFormat="1" applyFont="1" applyFill="1" applyBorder="1" applyAlignment="1">
      <alignment horizontal="center" vertical="center" wrapText="1"/>
    </xf>
    <xf numFmtId="1" fontId="2" fillId="3" borderId="2" xfId="0" applyNumberFormat="1" applyFont="1" applyFill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</cellXfs>
  <cellStyles count="3">
    <cellStyle name="Čárka" xfId="2" builtinId="3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16"/>
  <sheetViews>
    <sheetView tabSelected="1" workbookViewId="0">
      <pane ySplit="1" topLeftCell="A128" activePane="bottomLeft" state="frozen"/>
      <selection activeCell="G1" sqref="G1"/>
      <selection pane="bottomLeft" activeCell="G147" sqref="G147"/>
    </sheetView>
  </sheetViews>
  <sheetFormatPr defaultColWidth="9.140625" defaultRowHeight="25.15" customHeight="1" x14ac:dyDescent="0.25"/>
  <cols>
    <col min="1" max="1" width="25.42578125" style="20" customWidth="1"/>
    <col min="2" max="2" width="24.140625" style="21" customWidth="1"/>
    <col min="3" max="4" width="12.7109375" style="3" customWidth="1"/>
    <col min="5" max="5" width="15.7109375" style="28" customWidth="1"/>
    <col min="6" max="6" width="13.85546875" style="25" customWidth="1"/>
    <col min="7" max="7" width="14.7109375" style="28" customWidth="1"/>
    <col min="8" max="8" width="14.42578125" style="30" customWidth="1"/>
    <col min="9" max="9" width="15.5703125" style="25" customWidth="1"/>
    <col min="10" max="10" width="12.7109375" style="13" customWidth="1"/>
    <col min="11" max="11" width="12.7109375" style="38" customWidth="1"/>
    <col min="12" max="12" width="12.7109375" style="7" customWidth="1"/>
    <col min="13" max="13" width="12.7109375" style="32" customWidth="1"/>
    <col min="14" max="14" width="12.7109375" style="39" customWidth="1"/>
    <col min="15" max="15" width="12.7109375" style="7" customWidth="1"/>
    <col min="16" max="16" width="13.42578125" style="7" customWidth="1"/>
    <col min="17" max="17" width="12.7109375" style="7" customWidth="1"/>
    <col min="18" max="18" width="12.5703125" style="24" customWidth="1"/>
    <col min="19" max="19" width="12.7109375" style="7" customWidth="1"/>
    <col min="20" max="21" width="9.140625" hidden="1" customWidth="1"/>
    <col min="22" max="22" width="12.7109375" style="7" customWidth="1"/>
    <col min="23" max="23" width="13.5703125" style="7" customWidth="1"/>
  </cols>
  <sheetData>
    <row r="1" spans="1:23" ht="63" customHeight="1" x14ac:dyDescent="0.25">
      <c r="A1" s="15" t="s">
        <v>164</v>
      </c>
      <c r="B1" s="16" t="s">
        <v>163</v>
      </c>
      <c r="C1" s="16" t="s">
        <v>162</v>
      </c>
      <c r="D1" s="16" t="s">
        <v>161</v>
      </c>
      <c r="E1" s="16" t="s">
        <v>442</v>
      </c>
      <c r="F1" s="29" t="s">
        <v>445</v>
      </c>
      <c r="G1" s="23" t="s">
        <v>443</v>
      </c>
      <c r="H1" s="29" t="s">
        <v>444</v>
      </c>
      <c r="I1" s="29" t="s">
        <v>446</v>
      </c>
      <c r="J1" s="16" t="s">
        <v>454</v>
      </c>
      <c r="K1" s="36" t="s">
        <v>455</v>
      </c>
      <c r="L1" s="16" t="s">
        <v>447</v>
      </c>
      <c r="M1" s="36" t="s">
        <v>452</v>
      </c>
      <c r="N1" s="35" t="s">
        <v>448</v>
      </c>
      <c r="O1" s="23" t="s">
        <v>449</v>
      </c>
      <c r="P1" s="23" t="s">
        <v>456</v>
      </c>
      <c r="Q1" s="23" t="s">
        <v>441</v>
      </c>
      <c r="R1" s="16" t="s">
        <v>453</v>
      </c>
      <c r="S1" s="16" t="s">
        <v>451</v>
      </c>
      <c r="V1" s="23" t="s">
        <v>450</v>
      </c>
      <c r="W1" s="23" t="s">
        <v>457</v>
      </c>
    </row>
    <row r="2" spans="1:23" ht="25.15" customHeight="1" x14ac:dyDescent="0.25">
      <c r="A2" s="4">
        <v>43235</v>
      </c>
      <c r="B2" s="5" t="s">
        <v>101</v>
      </c>
      <c r="C2" s="8" t="s">
        <v>167</v>
      </c>
      <c r="D2" s="8" t="s">
        <v>168</v>
      </c>
      <c r="E2" s="31">
        <v>75</v>
      </c>
      <c r="F2" s="25">
        <v>56</v>
      </c>
      <c r="G2" s="31">
        <v>40</v>
      </c>
      <c r="H2" s="25">
        <f t="shared" ref="H2:H33" si="0">(E2/G2)*60</f>
        <v>112.5</v>
      </c>
      <c r="I2" s="25">
        <f>(F2/G2)*60</f>
        <v>84</v>
      </c>
      <c r="J2" s="10">
        <v>14</v>
      </c>
      <c r="K2" s="32">
        <v>10</v>
      </c>
      <c r="L2" s="10">
        <v>1</v>
      </c>
      <c r="M2" s="32">
        <v>1</v>
      </c>
      <c r="N2" s="33">
        <v>1.4285714285714286</v>
      </c>
      <c r="O2" s="33">
        <v>2</v>
      </c>
      <c r="P2" s="33">
        <f>(O2*I2)/100</f>
        <v>1.68</v>
      </c>
      <c r="Q2" s="24">
        <v>12</v>
      </c>
      <c r="R2" s="24">
        <v>9</v>
      </c>
      <c r="S2" s="22">
        <v>17.142857142857142</v>
      </c>
      <c r="V2" s="33">
        <v>18</v>
      </c>
      <c r="W2" s="33">
        <f>(V2*I2)/100</f>
        <v>15.12</v>
      </c>
    </row>
    <row r="3" spans="1:23" ht="25.15" customHeight="1" x14ac:dyDescent="0.25">
      <c r="A3" s="4">
        <v>43354</v>
      </c>
      <c r="B3" s="5" t="s">
        <v>121</v>
      </c>
      <c r="C3" s="8" t="s">
        <v>165</v>
      </c>
      <c r="D3" s="8" t="s">
        <v>166</v>
      </c>
      <c r="E3" s="31">
        <v>59</v>
      </c>
      <c r="F3" s="25">
        <v>58</v>
      </c>
      <c r="G3" s="31">
        <v>30</v>
      </c>
      <c r="H3" s="25">
        <f t="shared" si="0"/>
        <v>118</v>
      </c>
      <c r="I3" s="25">
        <f t="shared" ref="I3:I66" si="1">(F3/G3)*60</f>
        <v>116</v>
      </c>
      <c r="J3" s="10">
        <v>11</v>
      </c>
      <c r="K3" s="32">
        <v>11</v>
      </c>
      <c r="L3" s="10">
        <v>0</v>
      </c>
      <c r="M3" s="32">
        <v>0</v>
      </c>
      <c r="N3" s="33">
        <v>0</v>
      </c>
      <c r="O3" s="33">
        <v>0</v>
      </c>
      <c r="P3" s="33">
        <f>(O3*I3)/100</f>
        <v>0</v>
      </c>
      <c r="Q3" s="24">
        <v>11</v>
      </c>
      <c r="R3" s="24">
        <v>11</v>
      </c>
      <c r="S3" s="22">
        <v>20</v>
      </c>
      <c r="V3" s="33">
        <v>20</v>
      </c>
      <c r="W3" s="33">
        <f t="shared" ref="W3:W66" si="2">(V3*I3)/100</f>
        <v>23.2</v>
      </c>
    </row>
    <row r="4" spans="1:23" ht="25.15" customHeight="1" x14ac:dyDescent="0.25">
      <c r="A4" s="4">
        <v>43234</v>
      </c>
      <c r="B4" s="5" t="s">
        <v>94</v>
      </c>
      <c r="C4" s="8" t="s">
        <v>169</v>
      </c>
      <c r="D4" s="8" t="s">
        <v>170</v>
      </c>
      <c r="E4" s="31">
        <v>113</v>
      </c>
      <c r="F4" s="25">
        <v>106</v>
      </c>
      <c r="G4" s="31">
        <v>20</v>
      </c>
      <c r="H4" s="25">
        <f t="shared" si="0"/>
        <v>339</v>
      </c>
      <c r="I4" s="25">
        <f t="shared" si="1"/>
        <v>318</v>
      </c>
      <c r="J4" s="10">
        <v>21</v>
      </c>
      <c r="K4" s="32">
        <v>20</v>
      </c>
      <c r="L4" s="10">
        <v>2</v>
      </c>
      <c r="M4" s="32">
        <v>1</v>
      </c>
      <c r="N4" s="33">
        <v>1.9047619047619047</v>
      </c>
      <c r="O4" s="33">
        <v>1</v>
      </c>
      <c r="P4" s="33">
        <f t="shared" ref="P4:P67" si="3">(O4*I4)/100</f>
        <v>3.18</v>
      </c>
      <c r="Q4" s="24">
        <v>19</v>
      </c>
      <c r="R4" s="24">
        <v>18</v>
      </c>
      <c r="S4" s="22">
        <v>18.095238095238095</v>
      </c>
      <c r="V4" s="33">
        <v>18</v>
      </c>
      <c r="W4" s="33">
        <f t="shared" si="2"/>
        <v>57.24</v>
      </c>
    </row>
    <row r="5" spans="1:23" ht="25.15" customHeight="1" x14ac:dyDescent="0.25">
      <c r="A5" s="4">
        <v>43212</v>
      </c>
      <c r="B5" s="5" t="s">
        <v>58</v>
      </c>
      <c r="C5" s="8" t="s">
        <v>177</v>
      </c>
      <c r="D5" s="8" t="s">
        <v>178</v>
      </c>
      <c r="E5" s="31">
        <v>54</v>
      </c>
      <c r="F5" s="25">
        <v>43</v>
      </c>
      <c r="G5" s="31">
        <v>120</v>
      </c>
      <c r="H5" s="25">
        <f t="shared" si="0"/>
        <v>27</v>
      </c>
      <c r="I5" s="25">
        <f t="shared" si="1"/>
        <v>21.5</v>
      </c>
      <c r="J5" s="10">
        <v>11</v>
      </c>
      <c r="K5" s="32">
        <v>9</v>
      </c>
      <c r="L5" s="10">
        <v>1</v>
      </c>
      <c r="M5" s="32">
        <v>1</v>
      </c>
      <c r="N5" s="33">
        <v>1.8181818181818181</v>
      </c>
      <c r="O5" s="33">
        <v>2.2222222222222219</v>
      </c>
      <c r="P5" s="33">
        <f t="shared" si="3"/>
        <v>0.47777777777777769</v>
      </c>
      <c r="Q5" s="24">
        <v>9</v>
      </c>
      <c r="R5" s="24">
        <v>7</v>
      </c>
      <c r="S5" s="22">
        <v>16.363636363636363</v>
      </c>
      <c r="V5" s="33">
        <v>15.555555555555555</v>
      </c>
      <c r="W5" s="33">
        <f t="shared" si="2"/>
        <v>3.3444444444444446</v>
      </c>
    </row>
    <row r="6" spans="1:23" ht="25.15" customHeight="1" x14ac:dyDescent="0.25">
      <c r="A6" s="4">
        <v>43378</v>
      </c>
      <c r="B6" s="5" t="s">
        <v>124</v>
      </c>
      <c r="C6" s="8" t="s">
        <v>175</v>
      </c>
      <c r="D6" s="8" t="s">
        <v>176</v>
      </c>
      <c r="E6" s="31">
        <v>51</v>
      </c>
      <c r="F6" s="25">
        <v>46</v>
      </c>
      <c r="G6" s="31">
        <v>90</v>
      </c>
      <c r="H6" s="25">
        <f t="shared" si="0"/>
        <v>34</v>
      </c>
      <c r="I6" s="25">
        <f t="shared" si="1"/>
        <v>30.666666666666664</v>
      </c>
      <c r="J6" s="10">
        <v>9</v>
      </c>
      <c r="K6" s="32">
        <v>8</v>
      </c>
      <c r="L6" s="10">
        <v>0</v>
      </c>
      <c r="M6" s="32">
        <v>0</v>
      </c>
      <c r="N6" s="33">
        <v>0</v>
      </c>
      <c r="O6" s="33">
        <v>0</v>
      </c>
      <c r="P6" s="33">
        <f t="shared" si="3"/>
        <v>0</v>
      </c>
      <c r="Q6" s="24">
        <v>9</v>
      </c>
      <c r="R6" s="24">
        <v>8</v>
      </c>
      <c r="S6" s="22">
        <v>20</v>
      </c>
      <c r="V6" s="33">
        <v>20</v>
      </c>
      <c r="W6" s="33">
        <f t="shared" si="2"/>
        <v>6.1333333333333329</v>
      </c>
    </row>
    <row r="7" spans="1:23" ht="25.15" customHeight="1" x14ac:dyDescent="0.25">
      <c r="A7" s="4">
        <v>43224</v>
      </c>
      <c r="B7" s="5" t="s">
        <v>82</v>
      </c>
      <c r="C7" s="8" t="s">
        <v>171</v>
      </c>
      <c r="D7" s="8" t="s">
        <v>172</v>
      </c>
      <c r="E7" s="31">
        <v>46</v>
      </c>
      <c r="F7" s="25">
        <v>28</v>
      </c>
      <c r="G7" s="31">
        <v>60</v>
      </c>
      <c r="H7" s="25">
        <f t="shared" si="0"/>
        <v>46</v>
      </c>
      <c r="I7" s="25">
        <f t="shared" si="1"/>
        <v>28</v>
      </c>
      <c r="J7" s="10">
        <v>8</v>
      </c>
      <c r="K7" s="32">
        <v>4</v>
      </c>
      <c r="L7" s="10">
        <v>0</v>
      </c>
      <c r="M7" s="32">
        <v>0</v>
      </c>
      <c r="N7" s="33">
        <v>0</v>
      </c>
      <c r="O7" s="33">
        <v>0</v>
      </c>
      <c r="P7" s="33">
        <f t="shared" si="3"/>
        <v>0</v>
      </c>
      <c r="Q7" s="24">
        <v>6</v>
      </c>
      <c r="R7" s="24">
        <v>2</v>
      </c>
      <c r="S7" s="22">
        <v>15</v>
      </c>
      <c r="V7" s="33">
        <v>10</v>
      </c>
      <c r="W7" s="33">
        <f t="shared" si="2"/>
        <v>2.8</v>
      </c>
    </row>
    <row r="8" spans="1:23" ht="25.15" customHeight="1" x14ac:dyDescent="0.25">
      <c r="A8" s="4">
        <v>43208</v>
      </c>
      <c r="B8" s="5" t="s">
        <v>54</v>
      </c>
      <c r="C8" s="8" t="s">
        <v>173</v>
      </c>
      <c r="D8" s="8" t="s">
        <v>174</v>
      </c>
      <c r="E8" s="31">
        <v>83</v>
      </c>
      <c r="F8" s="25">
        <v>41</v>
      </c>
      <c r="G8" s="31">
        <v>30</v>
      </c>
      <c r="H8" s="25">
        <f t="shared" si="0"/>
        <v>166</v>
      </c>
      <c r="I8" s="25">
        <f t="shared" si="1"/>
        <v>82</v>
      </c>
      <c r="J8" s="10">
        <v>16</v>
      </c>
      <c r="K8" s="32">
        <v>8</v>
      </c>
      <c r="L8" s="10">
        <v>2</v>
      </c>
      <c r="M8" s="32">
        <v>0</v>
      </c>
      <c r="N8" s="33">
        <v>2.5</v>
      </c>
      <c r="O8" s="33">
        <v>0</v>
      </c>
      <c r="P8" s="33">
        <f t="shared" si="3"/>
        <v>0</v>
      </c>
      <c r="Q8" s="24">
        <v>13</v>
      </c>
      <c r="R8" s="24">
        <v>6</v>
      </c>
      <c r="S8" s="22">
        <v>16.25</v>
      </c>
      <c r="V8" s="33">
        <v>15</v>
      </c>
      <c r="W8" s="33">
        <f t="shared" si="2"/>
        <v>12.3</v>
      </c>
    </row>
    <row r="9" spans="1:23" ht="25.15" customHeight="1" x14ac:dyDescent="0.25">
      <c r="A9" s="4">
        <v>43220</v>
      </c>
      <c r="B9" s="5" t="s">
        <v>76</v>
      </c>
      <c r="C9" s="8" t="s">
        <v>179</v>
      </c>
      <c r="D9" s="8" t="s">
        <v>180</v>
      </c>
      <c r="E9" s="31">
        <v>91</v>
      </c>
      <c r="F9" s="25">
        <v>52</v>
      </c>
      <c r="G9" s="31">
        <v>60</v>
      </c>
      <c r="H9" s="25">
        <f t="shared" si="0"/>
        <v>91</v>
      </c>
      <c r="I9" s="25">
        <f t="shared" si="1"/>
        <v>52</v>
      </c>
      <c r="J9" s="10">
        <v>17</v>
      </c>
      <c r="K9" s="32">
        <v>10</v>
      </c>
      <c r="L9" s="10">
        <v>2</v>
      </c>
      <c r="M9" s="32">
        <v>0</v>
      </c>
      <c r="N9" s="33">
        <v>2.3529411764705883</v>
      </c>
      <c r="O9" s="33">
        <v>0</v>
      </c>
      <c r="P9" s="33">
        <f t="shared" si="3"/>
        <v>0</v>
      </c>
      <c r="Q9" s="24">
        <v>17</v>
      </c>
      <c r="R9" s="24">
        <v>10</v>
      </c>
      <c r="S9" s="22">
        <v>20</v>
      </c>
      <c r="V9" s="33">
        <v>20</v>
      </c>
      <c r="W9" s="33">
        <f t="shared" si="2"/>
        <v>10.4</v>
      </c>
    </row>
    <row r="10" spans="1:23" ht="25.15" customHeight="1" x14ac:dyDescent="0.25">
      <c r="A10" s="4" t="s">
        <v>142</v>
      </c>
      <c r="B10" s="5" t="s">
        <v>10</v>
      </c>
      <c r="C10" s="8" t="s">
        <v>181</v>
      </c>
      <c r="D10" s="8" t="s">
        <v>182</v>
      </c>
      <c r="E10" s="31">
        <v>240</v>
      </c>
      <c r="F10" s="25">
        <v>188</v>
      </c>
      <c r="G10" s="31">
        <v>90</v>
      </c>
      <c r="H10" s="25">
        <f t="shared" si="0"/>
        <v>160</v>
      </c>
      <c r="I10" s="25">
        <f t="shared" si="1"/>
        <v>125.33333333333334</v>
      </c>
      <c r="J10" s="10">
        <v>44</v>
      </c>
      <c r="K10" s="32">
        <v>35</v>
      </c>
      <c r="L10" s="10">
        <v>4</v>
      </c>
      <c r="M10" s="32">
        <v>3</v>
      </c>
      <c r="N10" s="33">
        <v>1.8181818181818181</v>
      </c>
      <c r="O10" s="33">
        <v>1.7142857142857144</v>
      </c>
      <c r="P10" s="33">
        <f t="shared" si="3"/>
        <v>2.148571428571429</v>
      </c>
      <c r="Q10" s="24">
        <v>39</v>
      </c>
      <c r="R10" s="24">
        <v>31</v>
      </c>
      <c r="S10" s="22">
        <v>17.727272727272727</v>
      </c>
      <c r="V10" s="33">
        <v>17.714285714285712</v>
      </c>
      <c r="W10" s="33">
        <f t="shared" si="2"/>
        <v>22.20190476190476</v>
      </c>
    </row>
    <row r="11" spans="1:23" ht="25.15" customHeight="1" x14ac:dyDescent="0.25">
      <c r="A11" s="4">
        <v>43223</v>
      </c>
      <c r="B11" s="5" t="s">
        <v>80</v>
      </c>
      <c r="C11" s="8" t="s">
        <v>183</v>
      </c>
      <c r="D11" s="8" t="s">
        <v>184</v>
      </c>
      <c r="E11" s="31">
        <v>62</v>
      </c>
      <c r="F11" s="25">
        <v>33</v>
      </c>
      <c r="G11" s="31">
        <v>30</v>
      </c>
      <c r="H11" s="25">
        <f t="shared" si="0"/>
        <v>124.00000000000001</v>
      </c>
      <c r="I11" s="25">
        <f t="shared" si="1"/>
        <v>66</v>
      </c>
      <c r="J11" s="10">
        <v>12</v>
      </c>
      <c r="K11" s="32">
        <v>6</v>
      </c>
      <c r="L11" s="10">
        <v>1</v>
      </c>
      <c r="M11" s="32">
        <v>0</v>
      </c>
      <c r="N11" s="33">
        <v>1.6666666666666667</v>
      </c>
      <c r="O11" s="33">
        <v>0</v>
      </c>
      <c r="P11" s="33">
        <f t="shared" si="3"/>
        <v>0</v>
      </c>
      <c r="Q11" s="24">
        <v>10</v>
      </c>
      <c r="R11" s="24">
        <v>6</v>
      </c>
      <c r="S11" s="22">
        <v>16.666666666666668</v>
      </c>
      <c r="V11" s="33">
        <v>20</v>
      </c>
      <c r="W11" s="33">
        <f t="shared" si="2"/>
        <v>13.2</v>
      </c>
    </row>
    <row r="12" spans="1:23" ht="25.15" customHeight="1" x14ac:dyDescent="0.25">
      <c r="A12" s="4">
        <v>42835</v>
      </c>
      <c r="B12" s="5" t="s">
        <v>0</v>
      </c>
      <c r="C12" s="8" t="s">
        <v>185</v>
      </c>
      <c r="D12" s="8" t="s">
        <v>186</v>
      </c>
      <c r="E12" s="25">
        <v>91</v>
      </c>
      <c r="F12" s="25">
        <v>68</v>
      </c>
      <c r="G12" s="25">
        <v>120</v>
      </c>
      <c r="H12" s="25">
        <f t="shared" si="0"/>
        <v>45.5</v>
      </c>
      <c r="I12" s="25">
        <f t="shared" si="1"/>
        <v>34</v>
      </c>
      <c r="J12" s="10">
        <v>15</v>
      </c>
      <c r="K12" s="32">
        <v>12</v>
      </c>
      <c r="L12" s="10">
        <v>0</v>
      </c>
      <c r="M12" s="32">
        <v>0</v>
      </c>
      <c r="N12" s="33">
        <v>0</v>
      </c>
      <c r="O12" s="33">
        <v>0</v>
      </c>
      <c r="P12" s="33">
        <f t="shared" si="3"/>
        <v>0</v>
      </c>
      <c r="Q12" s="24">
        <v>9</v>
      </c>
      <c r="R12" s="24">
        <v>6</v>
      </c>
      <c r="S12" s="22">
        <v>12</v>
      </c>
      <c r="V12" s="33">
        <v>10</v>
      </c>
      <c r="W12" s="33">
        <f t="shared" si="2"/>
        <v>3.4</v>
      </c>
    </row>
    <row r="13" spans="1:23" ht="25.15" customHeight="1" x14ac:dyDescent="0.25">
      <c r="A13" s="4">
        <v>43199</v>
      </c>
      <c r="B13" s="5" t="s">
        <v>46</v>
      </c>
      <c r="C13" s="8" t="s">
        <v>187</v>
      </c>
      <c r="D13" s="8" t="s">
        <v>188</v>
      </c>
      <c r="E13" s="31">
        <v>33</v>
      </c>
      <c r="F13" s="25">
        <v>24</v>
      </c>
      <c r="G13" s="31">
        <v>20</v>
      </c>
      <c r="H13" s="25">
        <f t="shared" si="0"/>
        <v>99</v>
      </c>
      <c r="I13" s="25">
        <f t="shared" si="1"/>
        <v>72</v>
      </c>
      <c r="J13" s="10">
        <v>6</v>
      </c>
      <c r="K13" s="32">
        <v>4</v>
      </c>
      <c r="L13" s="10">
        <v>0</v>
      </c>
      <c r="M13" s="32">
        <v>0</v>
      </c>
      <c r="N13" s="33">
        <v>0</v>
      </c>
      <c r="O13" s="33">
        <v>0</v>
      </c>
      <c r="P13" s="33">
        <f t="shared" si="3"/>
        <v>0</v>
      </c>
      <c r="Q13" s="24">
        <v>3</v>
      </c>
      <c r="R13" s="24">
        <v>3</v>
      </c>
      <c r="S13" s="22">
        <v>10</v>
      </c>
      <c r="V13" s="33">
        <v>15</v>
      </c>
      <c r="W13" s="33">
        <f t="shared" si="2"/>
        <v>10.8</v>
      </c>
    </row>
    <row r="14" spans="1:23" ht="25.15" customHeight="1" x14ac:dyDescent="0.25">
      <c r="A14" s="4">
        <v>42855</v>
      </c>
      <c r="B14" s="5" t="s">
        <v>5</v>
      </c>
      <c r="C14" s="8" t="s">
        <v>189</v>
      </c>
      <c r="D14" s="8" t="s">
        <v>190</v>
      </c>
      <c r="E14" s="31">
        <v>41</v>
      </c>
      <c r="F14" s="25">
        <v>21</v>
      </c>
      <c r="G14" s="31">
        <v>30</v>
      </c>
      <c r="H14" s="25">
        <f t="shared" si="0"/>
        <v>82</v>
      </c>
      <c r="I14" s="25">
        <f t="shared" si="1"/>
        <v>42</v>
      </c>
      <c r="J14" s="10">
        <v>8</v>
      </c>
      <c r="K14" s="32">
        <v>4</v>
      </c>
      <c r="L14" s="10">
        <v>0</v>
      </c>
      <c r="M14" s="32">
        <v>0</v>
      </c>
      <c r="N14" s="33">
        <v>0</v>
      </c>
      <c r="O14" s="33">
        <v>0</v>
      </c>
      <c r="P14" s="33">
        <f t="shared" si="3"/>
        <v>0</v>
      </c>
      <c r="Q14" s="24">
        <v>7</v>
      </c>
      <c r="R14" s="24">
        <v>3</v>
      </c>
      <c r="S14" s="22">
        <v>17.5</v>
      </c>
      <c r="V14" s="33">
        <v>15</v>
      </c>
      <c r="W14" s="33">
        <f t="shared" si="2"/>
        <v>6.3</v>
      </c>
    </row>
    <row r="15" spans="1:23" ht="25.15" customHeight="1" x14ac:dyDescent="0.25">
      <c r="A15" s="4" t="s">
        <v>143</v>
      </c>
      <c r="B15" s="5" t="s">
        <v>19</v>
      </c>
      <c r="C15" s="8" t="s">
        <v>191</v>
      </c>
      <c r="D15" s="8" t="s">
        <v>192</v>
      </c>
      <c r="E15" s="31">
        <v>117</v>
      </c>
      <c r="F15" s="25">
        <v>19</v>
      </c>
      <c r="G15" s="31">
        <v>100</v>
      </c>
      <c r="H15" s="25">
        <f t="shared" si="0"/>
        <v>70.199999999999989</v>
      </c>
      <c r="I15" s="25">
        <f t="shared" si="1"/>
        <v>11.4</v>
      </c>
      <c r="J15" s="10">
        <v>21</v>
      </c>
      <c r="K15" s="32">
        <v>16</v>
      </c>
      <c r="L15" s="10">
        <v>3</v>
      </c>
      <c r="M15" s="32">
        <v>3</v>
      </c>
      <c r="N15" s="33">
        <v>2.8571428571428572</v>
      </c>
      <c r="O15" s="33">
        <v>3.75</v>
      </c>
      <c r="P15" s="33">
        <f t="shared" si="3"/>
        <v>0.42749999999999999</v>
      </c>
      <c r="Q15" s="24">
        <v>15</v>
      </c>
      <c r="R15" s="24">
        <v>10</v>
      </c>
      <c r="S15" s="22">
        <v>14.285714285714285</v>
      </c>
      <c r="V15" s="33">
        <v>12.5</v>
      </c>
      <c r="W15" s="33">
        <f t="shared" si="2"/>
        <v>1.425</v>
      </c>
    </row>
    <row r="16" spans="1:23" ht="25.15" customHeight="1" x14ac:dyDescent="0.25">
      <c r="A16" s="4">
        <v>43215</v>
      </c>
      <c r="B16" s="5" t="s">
        <v>64</v>
      </c>
      <c r="C16" s="8" t="s">
        <v>193</v>
      </c>
      <c r="D16" s="8" t="s">
        <v>194</v>
      </c>
      <c r="E16" s="31">
        <v>67</v>
      </c>
      <c r="F16" s="25">
        <v>30</v>
      </c>
      <c r="G16" s="31">
        <v>30</v>
      </c>
      <c r="H16" s="25">
        <f t="shared" si="0"/>
        <v>134</v>
      </c>
      <c r="I16" s="25">
        <f t="shared" si="1"/>
        <v>60</v>
      </c>
      <c r="J16" s="10">
        <v>13</v>
      </c>
      <c r="K16" s="32">
        <v>6</v>
      </c>
      <c r="L16" s="10">
        <v>1</v>
      </c>
      <c r="M16" s="32">
        <v>0</v>
      </c>
      <c r="N16" s="33">
        <v>1.5384615384615385</v>
      </c>
      <c r="O16" s="33">
        <v>0</v>
      </c>
      <c r="P16" s="33">
        <f t="shared" si="3"/>
        <v>0</v>
      </c>
      <c r="Q16" s="24">
        <v>9</v>
      </c>
      <c r="R16" s="24">
        <v>3</v>
      </c>
      <c r="S16" s="22">
        <v>13.846153846153847</v>
      </c>
      <c r="V16" s="33">
        <v>10</v>
      </c>
      <c r="W16" s="33">
        <f t="shared" si="2"/>
        <v>6</v>
      </c>
    </row>
    <row r="17" spans="1:23" s="2" customFormat="1" ht="25.15" customHeight="1" x14ac:dyDescent="0.25">
      <c r="A17" s="4">
        <v>42879</v>
      </c>
      <c r="B17" s="5" t="s">
        <v>129</v>
      </c>
      <c r="C17" s="8" t="s">
        <v>195</v>
      </c>
      <c r="D17" s="8" t="s">
        <v>196</v>
      </c>
      <c r="E17" s="31">
        <v>126</v>
      </c>
      <c r="F17" s="25">
        <v>92</v>
      </c>
      <c r="G17" s="31">
        <v>90</v>
      </c>
      <c r="H17" s="25">
        <f t="shared" si="0"/>
        <v>84</v>
      </c>
      <c r="I17" s="25">
        <f t="shared" si="1"/>
        <v>61.333333333333329</v>
      </c>
      <c r="J17" s="10">
        <v>22</v>
      </c>
      <c r="K17" s="32">
        <v>16</v>
      </c>
      <c r="L17" s="10">
        <v>2</v>
      </c>
      <c r="M17" s="32">
        <v>2</v>
      </c>
      <c r="N17" s="33">
        <v>1.8181818181818181</v>
      </c>
      <c r="O17" s="33">
        <v>2.5</v>
      </c>
      <c r="P17" s="33">
        <f t="shared" si="3"/>
        <v>1.5333333333333332</v>
      </c>
      <c r="Q17" s="24">
        <v>20</v>
      </c>
      <c r="R17" s="24">
        <v>14</v>
      </c>
      <c r="S17" s="22">
        <v>18.181818181818183</v>
      </c>
      <c r="T17"/>
      <c r="U17"/>
      <c r="V17" s="33">
        <v>17.5</v>
      </c>
      <c r="W17" s="33">
        <f t="shared" si="2"/>
        <v>10.733333333333333</v>
      </c>
    </row>
    <row r="18" spans="1:23" ht="25.15" customHeight="1" x14ac:dyDescent="0.25">
      <c r="A18" s="4">
        <v>42878</v>
      </c>
      <c r="B18" s="5" t="s">
        <v>36</v>
      </c>
      <c r="C18" s="8" t="s">
        <v>197</v>
      </c>
      <c r="D18" s="8" t="s">
        <v>198</v>
      </c>
      <c r="E18" s="31">
        <v>89</v>
      </c>
      <c r="F18" s="25">
        <v>58</v>
      </c>
      <c r="G18" s="31">
        <v>30</v>
      </c>
      <c r="H18" s="25">
        <f t="shared" si="0"/>
        <v>178</v>
      </c>
      <c r="I18" s="25">
        <f t="shared" si="1"/>
        <v>116</v>
      </c>
      <c r="J18" s="10">
        <v>17</v>
      </c>
      <c r="K18" s="32">
        <v>11</v>
      </c>
      <c r="L18" s="10">
        <v>3</v>
      </c>
      <c r="M18" s="32">
        <v>1</v>
      </c>
      <c r="N18" s="33">
        <v>3.5294117647058822</v>
      </c>
      <c r="O18" s="33">
        <v>1.8181818181818181</v>
      </c>
      <c r="P18" s="33">
        <f t="shared" si="3"/>
        <v>2.1090909090909089</v>
      </c>
      <c r="Q18" s="24">
        <v>17</v>
      </c>
      <c r="R18" s="24">
        <v>11</v>
      </c>
      <c r="S18" s="22">
        <v>20</v>
      </c>
      <c r="V18" s="33">
        <v>20</v>
      </c>
      <c r="W18" s="33">
        <f t="shared" si="2"/>
        <v>23.2</v>
      </c>
    </row>
    <row r="19" spans="1:23" ht="25.15" customHeight="1" x14ac:dyDescent="0.25">
      <c r="A19" s="4">
        <v>43224</v>
      </c>
      <c r="B19" s="5" t="s">
        <v>86</v>
      </c>
      <c r="C19" s="8" t="s">
        <v>199</v>
      </c>
      <c r="D19" s="8" t="s">
        <v>200</v>
      </c>
      <c r="E19" s="31">
        <v>90</v>
      </c>
      <c r="F19" s="25">
        <v>58</v>
      </c>
      <c r="G19" s="31">
        <v>30</v>
      </c>
      <c r="H19" s="25">
        <f t="shared" si="0"/>
        <v>180</v>
      </c>
      <c r="I19" s="25">
        <f t="shared" si="1"/>
        <v>116</v>
      </c>
      <c r="J19" s="10">
        <v>17</v>
      </c>
      <c r="K19" s="32">
        <v>11</v>
      </c>
      <c r="L19" s="10">
        <v>5</v>
      </c>
      <c r="M19" s="32">
        <v>2</v>
      </c>
      <c r="N19" s="33">
        <v>5.8823529411764701</v>
      </c>
      <c r="O19" s="33">
        <v>3.6363636363636362</v>
      </c>
      <c r="P19" s="33">
        <f t="shared" si="3"/>
        <v>4.2181818181818178</v>
      </c>
      <c r="Q19" s="24">
        <v>15</v>
      </c>
      <c r="R19" s="24">
        <v>9</v>
      </c>
      <c r="S19" s="22">
        <v>17.647058823529409</v>
      </c>
      <c r="V19" s="33">
        <v>16.363636363636363</v>
      </c>
      <c r="W19" s="33">
        <f t="shared" si="2"/>
        <v>18.981818181818184</v>
      </c>
    </row>
    <row r="20" spans="1:23" ht="25.15" customHeight="1" x14ac:dyDescent="0.25">
      <c r="A20" s="4" t="s">
        <v>144</v>
      </c>
      <c r="B20" s="5" t="s">
        <v>41</v>
      </c>
      <c r="C20" s="8" t="s">
        <v>201</v>
      </c>
      <c r="D20" s="8" t="s">
        <v>202</v>
      </c>
      <c r="E20" s="31">
        <v>307</v>
      </c>
      <c r="F20" s="25">
        <v>235</v>
      </c>
      <c r="G20" s="31">
        <v>180</v>
      </c>
      <c r="H20" s="25">
        <f t="shared" si="0"/>
        <v>102.33333333333333</v>
      </c>
      <c r="I20" s="25">
        <f t="shared" si="1"/>
        <v>78.333333333333329</v>
      </c>
      <c r="J20" s="10">
        <v>36</v>
      </c>
      <c r="K20" s="32">
        <v>31</v>
      </c>
      <c r="L20" s="10">
        <v>3</v>
      </c>
      <c r="M20" s="32">
        <v>3</v>
      </c>
      <c r="N20" s="33">
        <v>1.6666666666666667</v>
      </c>
      <c r="O20" s="33">
        <v>1.935483870967742</v>
      </c>
      <c r="P20" s="33">
        <f t="shared" si="3"/>
        <v>1.5161290322580643</v>
      </c>
      <c r="Q20" s="24">
        <v>30</v>
      </c>
      <c r="R20" s="24">
        <v>26</v>
      </c>
      <c r="S20" s="22">
        <v>16.666666666666668</v>
      </c>
      <c r="V20" s="33">
        <v>16.7741935483871</v>
      </c>
      <c r="W20" s="33">
        <f t="shared" si="2"/>
        <v>13.139784946236562</v>
      </c>
    </row>
    <row r="21" spans="1:23" ht="25.15" customHeight="1" x14ac:dyDescent="0.25">
      <c r="A21" s="4">
        <v>43235</v>
      </c>
      <c r="B21" s="5" t="s">
        <v>97</v>
      </c>
      <c r="C21" s="8" t="s">
        <v>203</v>
      </c>
      <c r="D21" s="8" t="s">
        <v>204</v>
      </c>
      <c r="E21" s="31">
        <v>105</v>
      </c>
      <c r="F21" s="25">
        <v>62</v>
      </c>
      <c r="G21" s="31">
        <v>20</v>
      </c>
      <c r="H21" s="25">
        <f t="shared" si="0"/>
        <v>315</v>
      </c>
      <c r="I21" s="25">
        <f t="shared" si="1"/>
        <v>186</v>
      </c>
      <c r="J21" s="10">
        <v>19</v>
      </c>
      <c r="K21" s="32">
        <v>11</v>
      </c>
      <c r="L21" s="10">
        <v>2</v>
      </c>
      <c r="M21" s="32">
        <v>1</v>
      </c>
      <c r="N21" s="33">
        <v>2.1052631578947367</v>
      </c>
      <c r="O21" s="33">
        <v>1.8181818181818181</v>
      </c>
      <c r="P21" s="33">
        <f t="shared" si="3"/>
        <v>3.3818181818181818</v>
      </c>
      <c r="Q21" s="24">
        <v>12</v>
      </c>
      <c r="R21" s="24">
        <v>8</v>
      </c>
      <c r="S21" s="22">
        <v>12.631578947368421</v>
      </c>
      <c r="V21" s="33">
        <v>14.545454545454545</v>
      </c>
      <c r="W21" s="33">
        <f t="shared" si="2"/>
        <v>27.054545454545455</v>
      </c>
    </row>
    <row r="22" spans="1:23" ht="25.15" customHeight="1" x14ac:dyDescent="0.25">
      <c r="A22" s="4">
        <v>43353</v>
      </c>
      <c r="B22" s="5" t="s">
        <v>118</v>
      </c>
      <c r="C22" s="8" t="s">
        <v>205</v>
      </c>
      <c r="D22" s="8" t="s">
        <v>206</v>
      </c>
      <c r="E22" s="31">
        <v>87</v>
      </c>
      <c r="F22" s="25">
        <v>81</v>
      </c>
      <c r="G22" s="31">
        <v>30</v>
      </c>
      <c r="H22" s="25">
        <f t="shared" si="0"/>
        <v>174</v>
      </c>
      <c r="I22" s="25">
        <f t="shared" si="1"/>
        <v>162</v>
      </c>
      <c r="J22" s="10">
        <v>16</v>
      </c>
      <c r="K22" s="32">
        <v>15</v>
      </c>
      <c r="L22" s="10">
        <v>3</v>
      </c>
      <c r="M22" s="32">
        <v>3</v>
      </c>
      <c r="N22" s="33">
        <v>3.75</v>
      </c>
      <c r="O22" s="33">
        <v>4</v>
      </c>
      <c r="P22" s="33">
        <f t="shared" si="3"/>
        <v>6.48</v>
      </c>
      <c r="Q22" s="24">
        <v>13</v>
      </c>
      <c r="R22" s="24">
        <v>12</v>
      </c>
      <c r="S22" s="22">
        <v>16.25</v>
      </c>
      <c r="V22" s="33">
        <v>16</v>
      </c>
      <c r="W22" s="33">
        <f t="shared" si="2"/>
        <v>25.92</v>
      </c>
    </row>
    <row r="23" spans="1:23" ht="25.15" customHeight="1" x14ac:dyDescent="0.25">
      <c r="A23" s="4">
        <v>43228</v>
      </c>
      <c r="B23" s="5" t="s">
        <v>90</v>
      </c>
      <c r="C23" s="8" t="s">
        <v>207</v>
      </c>
      <c r="D23" s="8" t="s">
        <v>208</v>
      </c>
      <c r="E23" s="31">
        <v>59</v>
      </c>
      <c r="F23" s="25">
        <v>31</v>
      </c>
      <c r="G23" s="31">
        <v>60</v>
      </c>
      <c r="H23" s="25">
        <f t="shared" si="0"/>
        <v>59</v>
      </c>
      <c r="I23" s="25">
        <f t="shared" si="1"/>
        <v>31.000000000000004</v>
      </c>
      <c r="J23" s="10">
        <v>11</v>
      </c>
      <c r="K23" s="32">
        <v>6</v>
      </c>
      <c r="L23" s="10">
        <v>1</v>
      </c>
      <c r="M23" s="32">
        <v>0</v>
      </c>
      <c r="N23" s="33">
        <v>1.8181818181818181</v>
      </c>
      <c r="O23" s="33">
        <v>0</v>
      </c>
      <c r="P23" s="33">
        <f t="shared" si="3"/>
        <v>0</v>
      </c>
      <c r="Q23" s="24">
        <v>11</v>
      </c>
      <c r="R23" s="24">
        <v>6</v>
      </c>
      <c r="S23" s="22">
        <v>20</v>
      </c>
      <c r="V23" s="33">
        <v>20</v>
      </c>
      <c r="W23" s="33">
        <f t="shared" si="2"/>
        <v>6.2000000000000011</v>
      </c>
    </row>
    <row r="24" spans="1:23" ht="25.15" customHeight="1" x14ac:dyDescent="0.25">
      <c r="A24" s="4">
        <v>42892</v>
      </c>
      <c r="B24" s="5" t="s">
        <v>133</v>
      </c>
      <c r="C24" s="8" t="s">
        <v>209</v>
      </c>
      <c r="D24" s="8" t="s">
        <v>210</v>
      </c>
      <c r="E24" s="31">
        <v>17</v>
      </c>
      <c r="F24" s="25">
        <v>13</v>
      </c>
      <c r="G24" s="31">
        <v>60</v>
      </c>
      <c r="H24" s="25">
        <f t="shared" si="0"/>
        <v>17</v>
      </c>
      <c r="I24" s="25">
        <f t="shared" si="1"/>
        <v>13</v>
      </c>
      <c r="J24" s="10">
        <v>3</v>
      </c>
      <c r="K24" s="32">
        <v>2</v>
      </c>
      <c r="L24" s="10">
        <v>0</v>
      </c>
      <c r="M24" s="32">
        <v>0</v>
      </c>
      <c r="N24" s="33">
        <v>0</v>
      </c>
      <c r="O24" s="33">
        <v>0</v>
      </c>
      <c r="P24" s="33">
        <f t="shared" si="3"/>
        <v>0</v>
      </c>
      <c r="Q24" s="24">
        <v>2</v>
      </c>
      <c r="R24" s="24">
        <v>1</v>
      </c>
      <c r="S24" s="22">
        <v>13.333333333333334</v>
      </c>
      <c r="V24" s="33">
        <v>10</v>
      </c>
      <c r="W24" s="33">
        <f t="shared" si="2"/>
        <v>1.3</v>
      </c>
    </row>
    <row r="25" spans="1:23" ht="25.15" customHeight="1" x14ac:dyDescent="0.25">
      <c r="A25" s="4" t="s">
        <v>145</v>
      </c>
      <c r="B25" s="5" t="s">
        <v>128</v>
      </c>
      <c r="C25" s="8" t="s">
        <v>211</v>
      </c>
      <c r="D25" s="8" t="s">
        <v>212</v>
      </c>
      <c r="E25" s="31">
        <v>81</v>
      </c>
      <c r="F25" s="25">
        <v>86</v>
      </c>
      <c r="G25" s="31">
        <v>20</v>
      </c>
      <c r="H25" s="25">
        <f t="shared" si="0"/>
        <v>243</v>
      </c>
      <c r="I25" s="25">
        <f t="shared" si="1"/>
        <v>258</v>
      </c>
      <c r="J25" s="10">
        <v>23</v>
      </c>
      <c r="K25" s="32">
        <v>15</v>
      </c>
      <c r="L25" s="10">
        <v>1</v>
      </c>
      <c r="M25" s="32">
        <v>0</v>
      </c>
      <c r="N25" s="33">
        <v>0.86956521739130432</v>
      </c>
      <c r="O25" s="33">
        <v>0</v>
      </c>
      <c r="P25" s="33">
        <f t="shared" si="3"/>
        <v>0</v>
      </c>
      <c r="Q25" s="24">
        <v>17</v>
      </c>
      <c r="R25" s="24">
        <v>10</v>
      </c>
      <c r="S25" s="22">
        <v>14.782608695652172</v>
      </c>
      <c r="V25" s="33">
        <v>13.333333333333334</v>
      </c>
      <c r="W25" s="33">
        <f t="shared" si="2"/>
        <v>34.4</v>
      </c>
    </row>
    <row r="26" spans="1:23" ht="25.15" customHeight="1" x14ac:dyDescent="0.25">
      <c r="A26" s="4">
        <v>43224</v>
      </c>
      <c r="B26" s="5" t="s">
        <v>84</v>
      </c>
      <c r="C26" s="8" t="s">
        <v>213</v>
      </c>
      <c r="D26" s="8" t="s">
        <v>214</v>
      </c>
      <c r="E26" s="31">
        <v>69</v>
      </c>
      <c r="F26" s="25">
        <v>60</v>
      </c>
      <c r="G26" s="31">
        <v>30</v>
      </c>
      <c r="H26" s="25">
        <f t="shared" si="0"/>
        <v>138</v>
      </c>
      <c r="I26" s="25">
        <f t="shared" si="1"/>
        <v>120</v>
      </c>
      <c r="J26" s="10">
        <v>14</v>
      </c>
      <c r="K26" s="32">
        <v>12</v>
      </c>
      <c r="L26" s="10">
        <v>2</v>
      </c>
      <c r="M26" s="32">
        <v>2</v>
      </c>
      <c r="N26" s="33">
        <v>2.8571428571428572</v>
      </c>
      <c r="O26" s="33">
        <v>3.3333333333333335</v>
      </c>
      <c r="P26" s="33">
        <f t="shared" si="3"/>
        <v>4</v>
      </c>
      <c r="Q26" s="24">
        <v>13</v>
      </c>
      <c r="R26" s="24">
        <v>11</v>
      </c>
      <c r="S26" s="22">
        <v>18.571428571428573</v>
      </c>
      <c r="V26" s="33">
        <v>18.333333333333332</v>
      </c>
      <c r="W26" s="33">
        <f t="shared" si="2"/>
        <v>22</v>
      </c>
    </row>
    <row r="27" spans="1:23" ht="25.15" customHeight="1" x14ac:dyDescent="0.25">
      <c r="A27" s="4">
        <v>42854</v>
      </c>
      <c r="B27" s="5" t="s">
        <v>3</v>
      </c>
      <c r="C27" s="8" t="s">
        <v>215</v>
      </c>
      <c r="D27" s="8" t="s">
        <v>216</v>
      </c>
      <c r="E27" s="31">
        <v>132</v>
      </c>
      <c r="F27" s="25">
        <v>92</v>
      </c>
      <c r="G27" s="31">
        <v>50</v>
      </c>
      <c r="H27" s="25">
        <f t="shared" si="0"/>
        <v>158.4</v>
      </c>
      <c r="I27" s="25">
        <f t="shared" si="1"/>
        <v>110.4</v>
      </c>
      <c r="J27" s="10">
        <v>24</v>
      </c>
      <c r="K27" s="32">
        <v>17</v>
      </c>
      <c r="L27" s="10">
        <v>2</v>
      </c>
      <c r="M27" s="32">
        <v>2</v>
      </c>
      <c r="N27" s="33">
        <v>1.6666666666666667</v>
      </c>
      <c r="O27" s="33">
        <v>2.3529411764705883</v>
      </c>
      <c r="P27" s="33">
        <f t="shared" si="3"/>
        <v>2.5976470588235299</v>
      </c>
      <c r="Q27" s="24">
        <v>15</v>
      </c>
      <c r="R27" s="24">
        <v>10</v>
      </c>
      <c r="S27" s="22">
        <v>12.5</v>
      </c>
      <c r="V27" s="33">
        <v>11.76470588235294</v>
      </c>
      <c r="W27" s="33">
        <f t="shared" si="2"/>
        <v>12.988235294117647</v>
      </c>
    </row>
    <row r="28" spans="1:23" ht="25.15" customHeight="1" x14ac:dyDescent="0.25">
      <c r="A28" s="4">
        <v>43219</v>
      </c>
      <c r="B28" s="5" t="s">
        <v>74</v>
      </c>
      <c r="C28" s="8" t="s">
        <v>217</v>
      </c>
      <c r="D28" s="8" t="s">
        <v>218</v>
      </c>
      <c r="E28" s="31">
        <v>66</v>
      </c>
      <c r="F28" s="25">
        <v>27</v>
      </c>
      <c r="G28" s="31">
        <v>30</v>
      </c>
      <c r="H28" s="25">
        <f t="shared" si="0"/>
        <v>132</v>
      </c>
      <c r="I28" s="25">
        <f t="shared" si="1"/>
        <v>54</v>
      </c>
      <c r="J28" s="10">
        <v>12</v>
      </c>
      <c r="K28" s="32">
        <v>5</v>
      </c>
      <c r="L28" s="10">
        <v>1</v>
      </c>
      <c r="M28" s="32">
        <v>1</v>
      </c>
      <c r="N28" s="33">
        <v>1.6666666666666667</v>
      </c>
      <c r="O28" s="33">
        <v>4</v>
      </c>
      <c r="P28" s="33">
        <f t="shared" si="3"/>
        <v>2.16</v>
      </c>
      <c r="Q28" s="24">
        <v>11</v>
      </c>
      <c r="R28" s="24">
        <v>4</v>
      </c>
      <c r="S28" s="22">
        <v>18.333333333333332</v>
      </c>
      <c r="V28" s="33">
        <v>16</v>
      </c>
      <c r="W28" s="33">
        <f t="shared" si="2"/>
        <v>8.64</v>
      </c>
    </row>
    <row r="29" spans="1:23" ht="25.15" customHeight="1" x14ac:dyDescent="0.25">
      <c r="A29" s="4">
        <v>42835</v>
      </c>
      <c r="B29" s="5" t="s">
        <v>2</v>
      </c>
      <c r="C29" s="8" t="s">
        <v>219</v>
      </c>
      <c r="D29" s="8" t="s">
        <v>220</v>
      </c>
      <c r="E29" s="31">
        <v>58</v>
      </c>
      <c r="F29" s="25">
        <v>40</v>
      </c>
      <c r="G29" s="25">
        <v>60</v>
      </c>
      <c r="H29" s="25">
        <f t="shared" si="0"/>
        <v>58</v>
      </c>
      <c r="I29" s="25">
        <f t="shared" si="1"/>
        <v>40</v>
      </c>
      <c r="J29" s="10">
        <v>10</v>
      </c>
      <c r="K29" s="32">
        <v>7</v>
      </c>
      <c r="L29" s="10">
        <v>2</v>
      </c>
      <c r="M29" s="32">
        <v>2</v>
      </c>
      <c r="N29" s="33">
        <v>4</v>
      </c>
      <c r="O29" s="33">
        <v>5.7142857142857144</v>
      </c>
      <c r="P29" s="33">
        <f t="shared" si="3"/>
        <v>2.285714285714286</v>
      </c>
      <c r="Q29" s="24">
        <v>6</v>
      </c>
      <c r="R29" s="24">
        <v>4</v>
      </c>
      <c r="S29" s="22">
        <v>12</v>
      </c>
      <c r="V29" s="33">
        <v>11.428571428571429</v>
      </c>
      <c r="W29" s="33">
        <f t="shared" si="2"/>
        <v>4.5714285714285721</v>
      </c>
    </row>
    <row r="30" spans="1:23" ht="25.15" customHeight="1" x14ac:dyDescent="0.25">
      <c r="A30" s="4">
        <v>42860</v>
      </c>
      <c r="B30" s="5" t="s">
        <v>12</v>
      </c>
      <c r="C30" s="8" t="s">
        <v>221</v>
      </c>
      <c r="D30" s="8" t="s">
        <v>222</v>
      </c>
      <c r="E30" s="31">
        <v>40</v>
      </c>
      <c r="F30" s="25">
        <v>26</v>
      </c>
      <c r="G30" s="31">
        <v>30</v>
      </c>
      <c r="H30" s="25">
        <f t="shared" si="0"/>
        <v>80</v>
      </c>
      <c r="I30" s="25">
        <f t="shared" si="1"/>
        <v>52</v>
      </c>
      <c r="J30" s="10">
        <v>7</v>
      </c>
      <c r="K30" s="32">
        <v>4</v>
      </c>
      <c r="L30" s="10">
        <v>0</v>
      </c>
      <c r="M30" s="32">
        <v>0</v>
      </c>
      <c r="N30" s="33">
        <v>0</v>
      </c>
      <c r="O30" s="33">
        <v>0</v>
      </c>
      <c r="P30" s="33">
        <f t="shared" si="3"/>
        <v>0</v>
      </c>
      <c r="Q30" s="24">
        <v>5</v>
      </c>
      <c r="R30" s="24">
        <v>3</v>
      </c>
      <c r="S30" s="22">
        <v>14.285714285714285</v>
      </c>
      <c r="V30" s="33">
        <v>15</v>
      </c>
      <c r="W30" s="33">
        <f t="shared" si="2"/>
        <v>7.8</v>
      </c>
    </row>
    <row r="31" spans="1:23" ht="25.15" customHeight="1" x14ac:dyDescent="0.25">
      <c r="A31" s="4">
        <v>42878</v>
      </c>
      <c r="B31" s="5" t="s">
        <v>130</v>
      </c>
      <c r="C31" s="8" t="s">
        <v>223</v>
      </c>
      <c r="D31" s="8" t="s">
        <v>224</v>
      </c>
      <c r="E31" s="31">
        <v>41</v>
      </c>
      <c r="F31" s="25">
        <v>17</v>
      </c>
      <c r="G31" s="31">
        <v>30</v>
      </c>
      <c r="H31" s="25">
        <f t="shared" si="0"/>
        <v>82</v>
      </c>
      <c r="I31" s="25">
        <f t="shared" si="1"/>
        <v>34</v>
      </c>
      <c r="J31" s="10">
        <v>7</v>
      </c>
      <c r="K31" s="32">
        <v>3</v>
      </c>
      <c r="L31" s="10">
        <v>0</v>
      </c>
      <c r="M31" s="32">
        <v>0</v>
      </c>
      <c r="N31" s="33">
        <v>0</v>
      </c>
      <c r="O31" s="33">
        <v>0</v>
      </c>
      <c r="P31" s="33">
        <f t="shared" si="3"/>
        <v>0</v>
      </c>
      <c r="Q31" s="24">
        <v>7</v>
      </c>
      <c r="R31" s="24">
        <v>3</v>
      </c>
      <c r="S31" s="22">
        <v>20</v>
      </c>
      <c r="V31" s="33">
        <v>20</v>
      </c>
      <c r="W31" s="33">
        <f t="shared" si="2"/>
        <v>6.8</v>
      </c>
    </row>
    <row r="32" spans="1:23" ht="25.15" customHeight="1" x14ac:dyDescent="0.25">
      <c r="A32" s="4">
        <v>43224</v>
      </c>
      <c r="B32" s="5" t="s">
        <v>88</v>
      </c>
      <c r="C32" s="8" t="s">
        <v>225</v>
      </c>
      <c r="D32" s="8" t="s">
        <v>226</v>
      </c>
      <c r="E32" s="31">
        <v>167</v>
      </c>
      <c r="F32" s="25">
        <v>97</v>
      </c>
      <c r="G32" s="31">
        <v>50</v>
      </c>
      <c r="H32" s="25">
        <f t="shared" si="0"/>
        <v>200.39999999999998</v>
      </c>
      <c r="I32" s="25">
        <f t="shared" si="1"/>
        <v>116.39999999999999</v>
      </c>
      <c r="J32" s="10">
        <v>32</v>
      </c>
      <c r="K32" s="32">
        <v>19</v>
      </c>
      <c r="L32" s="10">
        <v>6</v>
      </c>
      <c r="M32" s="32">
        <v>5</v>
      </c>
      <c r="N32" s="33">
        <v>3.75</v>
      </c>
      <c r="O32" s="33">
        <v>5.2631578947368416</v>
      </c>
      <c r="P32" s="33">
        <f t="shared" si="3"/>
        <v>6.1263157894736828</v>
      </c>
      <c r="Q32" s="24">
        <v>30</v>
      </c>
      <c r="R32" s="24">
        <v>18</v>
      </c>
      <c r="S32" s="22">
        <v>18.75</v>
      </c>
      <c r="V32" s="33">
        <v>18.94736842105263</v>
      </c>
      <c r="W32" s="33">
        <f t="shared" si="2"/>
        <v>22.054736842105257</v>
      </c>
    </row>
    <row r="33" spans="1:23" ht="25.15" customHeight="1" x14ac:dyDescent="0.25">
      <c r="A33" s="4">
        <v>42878</v>
      </c>
      <c r="B33" s="5" t="s">
        <v>29</v>
      </c>
      <c r="C33" s="8" t="s">
        <v>227</v>
      </c>
      <c r="D33" s="8" t="s">
        <v>228</v>
      </c>
      <c r="E33" s="31">
        <v>62</v>
      </c>
      <c r="F33" s="25">
        <v>27</v>
      </c>
      <c r="G33" s="31">
        <v>30</v>
      </c>
      <c r="H33" s="25">
        <f t="shared" si="0"/>
        <v>124.00000000000001</v>
      </c>
      <c r="I33" s="25">
        <f t="shared" si="1"/>
        <v>54</v>
      </c>
      <c r="J33" s="10">
        <v>11</v>
      </c>
      <c r="K33" s="32">
        <v>5</v>
      </c>
      <c r="L33" s="10">
        <v>1</v>
      </c>
      <c r="M33" s="32">
        <v>0</v>
      </c>
      <c r="N33" s="33">
        <v>1.8181818181818181</v>
      </c>
      <c r="O33" s="33">
        <v>0</v>
      </c>
      <c r="P33" s="33">
        <f t="shared" si="3"/>
        <v>0</v>
      </c>
      <c r="Q33" s="24">
        <v>10</v>
      </c>
      <c r="R33" s="24">
        <v>5</v>
      </c>
      <c r="S33" s="22">
        <v>18.181818181818183</v>
      </c>
      <c r="V33" s="33">
        <v>20</v>
      </c>
      <c r="W33" s="33">
        <f t="shared" si="2"/>
        <v>10.8</v>
      </c>
    </row>
    <row r="34" spans="1:23" ht="25.15" customHeight="1" x14ac:dyDescent="0.25">
      <c r="A34" s="4">
        <v>43221</v>
      </c>
      <c r="B34" s="5" t="s">
        <v>77</v>
      </c>
      <c r="C34" s="8" t="s">
        <v>229</v>
      </c>
      <c r="D34" s="8" t="s">
        <v>230</v>
      </c>
      <c r="E34" s="31">
        <v>59</v>
      </c>
      <c r="F34" s="25">
        <v>32</v>
      </c>
      <c r="G34" s="31">
        <v>50</v>
      </c>
      <c r="H34" s="25">
        <f t="shared" ref="H34:H65" si="4">(E34/G34)*60</f>
        <v>70.8</v>
      </c>
      <c r="I34" s="25">
        <f t="shared" si="1"/>
        <v>38.4</v>
      </c>
      <c r="J34" s="10">
        <v>11</v>
      </c>
      <c r="K34" s="32">
        <v>6</v>
      </c>
      <c r="L34" s="10">
        <v>1</v>
      </c>
      <c r="M34" s="32">
        <v>1</v>
      </c>
      <c r="N34" s="33">
        <v>1.8181818181818181</v>
      </c>
      <c r="O34" s="33">
        <v>3.3333333333333335</v>
      </c>
      <c r="P34" s="33">
        <f t="shared" si="3"/>
        <v>1.28</v>
      </c>
      <c r="Q34" s="24">
        <v>5</v>
      </c>
      <c r="R34" s="24">
        <v>3</v>
      </c>
      <c r="S34" s="22">
        <v>9.0909090909090917</v>
      </c>
      <c r="V34" s="33">
        <v>10</v>
      </c>
      <c r="W34" s="33">
        <f t="shared" si="2"/>
        <v>3.84</v>
      </c>
    </row>
    <row r="35" spans="1:23" ht="25.15" customHeight="1" x14ac:dyDescent="0.25">
      <c r="A35" s="4">
        <v>43235</v>
      </c>
      <c r="B35" s="5" t="s">
        <v>100</v>
      </c>
      <c r="C35" s="8" t="s">
        <v>437</v>
      </c>
      <c r="D35" s="8" t="s">
        <v>438</v>
      </c>
      <c r="E35" s="31">
        <v>61</v>
      </c>
      <c r="F35" s="25">
        <v>45</v>
      </c>
      <c r="G35" s="31">
        <v>40</v>
      </c>
      <c r="H35" s="25">
        <f t="shared" si="4"/>
        <v>91.5</v>
      </c>
      <c r="I35" s="25">
        <f t="shared" si="1"/>
        <v>67.5</v>
      </c>
      <c r="J35" s="10">
        <v>11</v>
      </c>
      <c r="K35" s="32">
        <v>8</v>
      </c>
      <c r="L35" s="10">
        <v>3</v>
      </c>
      <c r="M35" s="32">
        <v>2</v>
      </c>
      <c r="N35" s="33">
        <v>5.4545454545454541</v>
      </c>
      <c r="O35" s="33">
        <v>5</v>
      </c>
      <c r="P35" s="33">
        <f t="shared" si="3"/>
        <v>3.375</v>
      </c>
      <c r="Q35" s="24">
        <v>10</v>
      </c>
      <c r="R35" s="24">
        <v>7</v>
      </c>
      <c r="S35" s="22">
        <v>18.181818181818183</v>
      </c>
      <c r="V35" s="33">
        <v>17.5</v>
      </c>
      <c r="W35" s="33">
        <f t="shared" si="2"/>
        <v>11.8125</v>
      </c>
    </row>
    <row r="36" spans="1:23" ht="25.15" customHeight="1" x14ac:dyDescent="0.25">
      <c r="A36" s="4">
        <v>42876</v>
      </c>
      <c r="B36" s="5" t="s">
        <v>28</v>
      </c>
      <c r="C36" s="8" t="s">
        <v>439</v>
      </c>
      <c r="D36" s="8" t="s">
        <v>440</v>
      </c>
      <c r="E36" s="31">
        <v>41</v>
      </c>
      <c r="F36" s="25">
        <v>33</v>
      </c>
      <c r="G36" s="31">
        <v>60</v>
      </c>
      <c r="H36" s="25">
        <f t="shared" si="4"/>
        <v>41</v>
      </c>
      <c r="I36" s="25">
        <f t="shared" si="1"/>
        <v>33</v>
      </c>
      <c r="J36" s="10">
        <v>7</v>
      </c>
      <c r="K36" s="32">
        <v>6</v>
      </c>
      <c r="L36" s="10">
        <v>0</v>
      </c>
      <c r="M36" s="32">
        <v>0</v>
      </c>
      <c r="N36" s="33">
        <v>0</v>
      </c>
      <c r="O36" s="33">
        <v>0</v>
      </c>
      <c r="P36" s="33">
        <f t="shared" si="3"/>
        <v>0</v>
      </c>
      <c r="Q36" s="24">
        <v>3</v>
      </c>
      <c r="R36" s="24">
        <v>2</v>
      </c>
      <c r="S36" s="22">
        <v>8.5714285714285712</v>
      </c>
      <c r="V36" s="33">
        <v>6.666666666666667</v>
      </c>
      <c r="W36" s="33">
        <f t="shared" si="2"/>
        <v>2.2000000000000002</v>
      </c>
    </row>
    <row r="37" spans="1:23" ht="25.15" customHeight="1" x14ac:dyDescent="0.25">
      <c r="A37" s="4">
        <v>43218</v>
      </c>
      <c r="B37" s="5" t="s">
        <v>73</v>
      </c>
      <c r="C37" s="8" t="s">
        <v>435</v>
      </c>
      <c r="D37" s="8" t="s">
        <v>436</v>
      </c>
      <c r="E37" s="31">
        <v>91</v>
      </c>
      <c r="F37" s="25">
        <v>42</v>
      </c>
      <c r="G37" s="31">
        <v>30</v>
      </c>
      <c r="H37" s="25">
        <f t="shared" si="4"/>
        <v>182</v>
      </c>
      <c r="I37" s="25">
        <f t="shared" si="1"/>
        <v>84</v>
      </c>
      <c r="J37" s="10">
        <v>17</v>
      </c>
      <c r="K37" s="32">
        <v>8</v>
      </c>
      <c r="L37" s="10">
        <v>2</v>
      </c>
      <c r="M37" s="32">
        <v>1</v>
      </c>
      <c r="N37" s="33">
        <v>2.3529411764705883</v>
      </c>
      <c r="O37" s="33">
        <v>2.5</v>
      </c>
      <c r="P37" s="33">
        <f t="shared" si="3"/>
        <v>2.1</v>
      </c>
      <c r="Q37" s="24">
        <v>14</v>
      </c>
      <c r="R37" s="24">
        <v>8</v>
      </c>
      <c r="S37" s="22">
        <v>16.470588235294116</v>
      </c>
      <c r="V37" s="33">
        <v>20</v>
      </c>
      <c r="W37" s="33">
        <f t="shared" si="2"/>
        <v>16.8</v>
      </c>
    </row>
    <row r="38" spans="1:23" ht="25.15" customHeight="1" x14ac:dyDescent="0.25">
      <c r="A38" s="4">
        <v>43248</v>
      </c>
      <c r="B38" s="5" t="s">
        <v>134</v>
      </c>
      <c r="C38" s="8" t="s">
        <v>434</v>
      </c>
      <c r="D38" s="8" t="s">
        <v>433</v>
      </c>
      <c r="E38" s="31">
        <v>118</v>
      </c>
      <c r="F38" s="25">
        <v>83</v>
      </c>
      <c r="G38" s="31">
        <v>40</v>
      </c>
      <c r="H38" s="25">
        <f t="shared" si="4"/>
        <v>177</v>
      </c>
      <c r="I38" s="25">
        <f t="shared" si="1"/>
        <v>124.50000000000001</v>
      </c>
      <c r="J38" s="10">
        <v>20</v>
      </c>
      <c r="K38" s="32">
        <v>15</v>
      </c>
      <c r="L38" s="10">
        <v>1</v>
      </c>
      <c r="M38" s="32">
        <v>1</v>
      </c>
      <c r="N38" s="33">
        <v>1</v>
      </c>
      <c r="O38" s="33">
        <v>1.3333333333333333</v>
      </c>
      <c r="P38" s="33">
        <f t="shared" si="3"/>
        <v>1.66</v>
      </c>
      <c r="Q38" s="24">
        <v>17</v>
      </c>
      <c r="R38" s="24">
        <v>12</v>
      </c>
      <c r="S38" s="22">
        <v>17</v>
      </c>
      <c r="V38" s="33">
        <v>16</v>
      </c>
      <c r="W38" s="33">
        <f t="shared" si="2"/>
        <v>19.920000000000002</v>
      </c>
    </row>
    <row r="39" spans="1:23" ht="25.15" customHeight="1" x14ac:dyDescent="0.25">
      <c r="A39" s="4">
        <v>42878</v>
      </c>
      <c r="B39" s="5" t="s">
        <v>35</v>
      </c>
      <c r="C39" s="9" t="s">
        <v>432</v>
      </c>
      <c r="D39" s="9" t="s">
        <v>431</v>
      </c>
      <c r="E39" s="31">
        <v>53</v>
      </c>
      <c r="F39" s="25">
        <v>25</v>
      </c>
      <c r="G39" s="31">
        <v>30</v>
      </c>
      <c r="H39" s="25">
        <f t="shared" si="4"/>
        <v>106</v>
      </c>
      <c r="I39" s="25">
        <f t="shared" si="1"/>
        <v>50</v>
      </c>
      <c r="J39" s="10">
        <v>8</v>
      </c>
      <c r="K39" s="32">
        <v>3</v>
      </c>
      <c r="L39" s="10">
        <v>0</v>
      </c>
      <c r="M39" s="32">
        <v>0</v>
      </c>
      <c r="N39" s="33">
        <v>0</v>
      </c>
      <c r="O39" s="33">
        <v>0</v>
      </c>
      <c r="P39" s="33">
        <f t="shared" si="3"/>
        <v>0</v>
      </c>
      <c r="Q39" s="24">
        <v>8</v>
      </c>
      <c r="R39" s="24">
        <v>3</v>
      </c>
      <c r="S39" s="22">
        <v>20</v>
      </c>
      <c r="V39" s="33">
        <v>20</v>
      </c>
      <c r="W39" s="33">
        <f t="shared" si="2"/>
        <v>10</v>
      </c>
    </row>
    <row r="40" spans="1:23" ht="25.15" customHeight="1" x14ac:dyDescent="0.25">
      <c r="A40" s="4">
        <v>43223</v>
      </c>
      <c r="B40" s="5" t="s">
        <v>78</v>
      </c>
      <c r="C40" s="8" t="s">
        <v>429</v>
      </c>
      <c r="D40" s="8" t="s">
        <v>430</v>
      </c>
      <c r="E40" s="31">
        <v>74</v>
      </c>
      <c r="F40" s="25">
        <v>59</v>
      </c>
      <c r="G40" s="31">
        <v>20</v>
      </c>
      <c r="H40" s="25">
        <f t="shared" si="4"/>
        <v>222</v>
      </c>
      <c r="I40" s="25">
        <f t="shared" si="1"/>
        <v>177</v>
      </c>
      <c r="J40" s="10">
        <v>14</v>
      </c>
      <c r="K40" s="32">
        <v>11</v>
      </c>
      <c r="L40" s="10">
        <v>1</v>
      </c>
      <c r="M40" s="32">
        <v>1</v>
      </c>
      <c r="N40" s="33">
        <v>1.4285714285714286</v>
      </c>
      <c r="O40" s="33">
        <v>1.8181818181818181</v>
      </c>
      <c r="P40" s="33">
        <f t="shared" si="3"/>
        <v>3.2181818181818183</v>
      </c>
      <c r="Q40" s="24">
        <v>9</v>
      </c>
      <c r="R40" s="24">
        <v>8</v>
      </c>
      <c r="S40" s="22">
        <v>12.857142857142859</v>
      </c>
      <c r="V40" s="33">
        <v>14.545454545454545</v>
      </c>
      <c r="W40" s="33">
        <f t="shared" si="2"/>
        <v>25.745454545454546</v>
      </c>
    </row>
    <row r="41" spans="1:23" ht="25.15" customHeight="1" x14ac:dyDescent="0.25">
      <c r="A41" s="4">
        <v>43236</v>
      </c>
      <c r="B41" s="5" t="s">
        <v>106</v>
      </c>
      <c r="C41" s="8" t="s">
        <v>428</v>
      </c>
      <c r="D41" s="8" t="s">
        <v>427</v>
      </c>
      <c r="E41" s="31">
        <v>90</v>
      </c>
      <c r="F41" s="25">
        <v>80</v>
      </c>
      <c r="G41" s="31">
        <v>20</v>
      </c>
      <c r="H41" s="25">
        <f t="shared" si="4"/>
        <v>270</v>
      </c>
      <c r="I41" s="25">
        <f t="shared" si="1"/>
        <v>240</v>
      </c>
      <c r="J41" s="10">
        <v>18</v>
      </c>
      <c r="K41" s="32">
        <v>16</v>
      </c>
      <c r="L41" s="10">
        <v>0</v>
      </c>
      <c r="M41" s="32">
        <v>1</v>
      </c>
      <c r="N41" s="33">
        <v>0</v>
      </c>
      <c r="O41" s="33">
        <v>1.25</v>
      </c>
      <c r="P41" s="33">
        <f t="shared" si="3"/>
        <v>3</v>
      </c>
      <c r="Q41" s="24">
        <v>17</v>
      </c>
      <c r="R41" s="24">
        <v>15</v>
      </c>
      <c r="S41" s="22">
        <v>18.888888888888889</v>
      </c>
      <c r="V41" s="33">
        <v>18.75</v>
      </c>
      <c r="W41" s="33">
        <f t="shared" si="2"/>
        <v>45</v>
      </c>
    </row>
    <row r="42" spans="1:23" ht="25.15" customHeight="1" x14ac:dyDescent="0.25">
      <c r="A42" s="4" t="s">
        <v>146</v>
      </c>
      <c r="B42" s="5" t="s">
        <v>67</v>
      </c>
      <c r="C42" s="8" t="s">
        <v>426</v>
      </c>
      <c r="D42" s="8" t="s">
        <v>425</v>
      </c>
      <c r="E42" s="31">
        <v>208</v>
      </c>
      <c r="F42" s="25">
        <v>130</v>
      </c>
      <c r="G42" s="31">
        <v>165</v>
      </c>
      <c r="H42" s="25">
        <f t="shared" si="4"/>
        <v>75.636363636363626</v>
      </c>
      <c r="I42" s="25">
        <f t="shared" si="1"/>
        <v>47.272727272727273</v>
      </c>
      <c r="J42" s="10">
        <v>15</v>
      </c>
      <c r="K42" s="32">
        <v>10</v>
      </c>
      <c r="L42" s="10">
        <v>1</v>
      </c>
      <c r="M42" s="32">
        <v>1</v>
      </c>
      <c r="N42" s="33">
        <v>1.3333333333333333</v>
      </c>
      <c r="O42" s="33">
        <v>2</v>
      </c>
      <c r="P42" s="33">
        <f t="shared" si="3"/>
        <v>0.94545454545454544</v>
      </c>
      <c r="Q42" s="24">
        <v>13</v>
      </c>
      <c r="R42" s="24">
        <v>9</v>
      </c>
      <c r="S42" s="22">
        <v>17.333333333333336</v>
      </c>
      <c r="V42" s="33">
        <v>18</v>
      </c>
      <c r="W42" s="33">
        <f t="shared" si="2"/>
        <v>8.5090909090909079</v>
      </c>
    </row>
    <row r="43" spans="1:23" ht="25.15" customHeight="1" x14ac:dyDescent="0.25">
      <c r="A43" s="4">
        <v>42879</v>
      </c>
      <c r="B43" s="5" t="s">
        <v>40</v>
      </c>
      <c r="C43" s="8" t="s">
        <v>424</v>
      </c>
      <c r="D43" s="8" t="s">
        <v>423</v>
      </c>
      <c r="E43" s="31">
        <v>96</v>
      </c>
      <c r="F43" s="25">
        <v>62</v>
      </c>
      <c r="G43" s="31">
        <v>30</v>
      </c>
      <c r="H43" s="25">
        <f t="shared" si="4"/>
        <v>192</v>
      </c>
      <c r="I43" s="25">
        <f t="shared" si="1"/>
        <v>124.00000000000001</v>
      </c>
      <c r="J43" s="10">
        <v>18</v>
      </c>
      <c r="K43" s="32">
        <v>12</v>
      </c>
      <c r="L43" s="10">
        <v>1</v>
      </c>
      <c r="M43" s="32">
        <v>0</v>
      </c>
      <c r="N43" s="33">
        <v>1.1111111111111109</v>
      </c>
      <c r="O43" s="33">
        <v>0</v>
      </c>
      <c r="P43" s="33">
        <f t="shared" si="3"/>
        <v>0</v>
      </c>
      <c r="Q43" s="24">
        <v>15</v>
      </c>
      <c r="R43" s="24">
        <v>10</v>
      </c>
      <c r="S43" s="22">
        <v>16.666666666666668</v>
      </c>
      <c r="V43" s="33">
        <v>16.666666666666668</v>
      </c>
      <c r="W43" s="33">
        <f t="shared" si="2"/>
        <v>20.666666666666671</v>
      </c>
    </row>
    <row r="44" spans="1:23" ht="25.15" customHeight="1" x14ac:dyDescent="0.25">
      <c r="A44" s="4">
        <v>43237</v>
      </c>
      <c r="B44" s="5" t="s">
        <v>111</v>
      </c>
      <c r="C44" s="8" t="s">
        <v>421</v>
      </c>
      <c r="D44" s="8" t="s">
        <v>422</v>
      </c>
      <c r="E44" s="31">
        <v>83</v>
      </c>
      <c r="F44" s="25">
        <v>57</v>
      </c>
      <c r="G44" s="31">
        <v>20</v>
      </c>
      <c r="H44" s="25">
        <f t="shared" si="4"/>
        <v>249.00000000000003</v>
      </c>
      <c r="I44" s="25">
        <f t="shared" si="1"/>
        <v>171</v>
      </c>
      <c r="J44" s="10">
        <v>16</v>
      </c>
      <c r="K44" s="32">
        <v>11</v>
      </c>
      <c r="L44" s="10">
        <v>4</v>
      </c>
      <c r="M44" s="32">
        <v>3</v>
      </c>
      <c r="N44" s="33">
        <v>5</v>
      </c>
      <c r="O44" s="33">
        <v>5.4545454545454541</v>
      </c>
      <c r="P44" s="33">
        <f t="shared" si="3"/>
        <v>9.3272727272727263</v>
      </c>
      <c r="Q44" s="24">
        <v>15</v>
      </c>
      <c r="R44" s="24">
        <v>10</v>
      </c>
      <c r="S44" s="22">
        <v>18.75</v>
      </c>
      <c r="V44" s="33">
        <v>18.181818181818183</v>
      </c>
      <c r="W44" s="33">
        <f t="shared" si="2"/>
        <v>31.090909090909093</v>
      </c>
    </row>
    <row r="45" spans="1:23" ht="25.15" customHeight="1" x14ac:dyDescent="0.25">
      <c r="A45" s="4" t="s">
        <v>147</v>
      </c>
      <c r="B45" s="5" t="s">
        <v>44</v>
      </c>
      <c r="C45" s="8" t="s">
        <v>420</v>
      </c>
      <c r="D45" s="8" t="s">
        <v>419</v>
      </c>
      <c r="E45" s="31">
        <v>155</v>
      </c>
      <c r="F45" s="25">
        <v>129</v>
      </c>
      <c r="G45" s="31">
        <v>80</v>
      </c>
      <c r="H45" s="25">
        <f t="shared" si="4"/>
        <v>116.25</v>
      </c>
      <c r="I45" s="25">
        <f t="shared" si="1"/>
        <v>96.75</v>
      </c>
      <c r="J45" s="10">
        <v>30</v>
      </c>
      <c r="K45" s="32">
        <v>25</v>
      </c>
      <c r="L45" s="10">
        <v>3</v>
      </c>
      <c r="M45" s="32">
        <v>2</v>
      </c>
      <c r="N45" s="33">
        <v>2</v>
      </c>
      <c r="O45" s="33">
        <v>1.6</v>
      </c>
      <c r="P45" s="33">
        <f t="shared" si="3"/>
        <v>1.548</v>
      </c>
      <c r="Q45" s="24">
        <v>19</v>
      </c>
      <c r="R45" s="24">
        <v>15</v>
      </c>
      <c r="S45" s="22">
        <v>12.666666666666664</v>
      </c>
      <c r="V45" s="33">
        <v>12</v>
      </c>
      <c r="W45" s="33">
        <f t="shared" si="2"/>
        <v>11.61</v>
      </c>
    </row>
    <row r="46" spans="1:23" ht="25.15" customHeight="1" x14ac:dyDescent="0.25">
      <c r="A46" s="4">
        <v>43235</v>
      </c>
      <c r="B46" s="5" t="s">
        <v>103</v>
      </c>
      <c r="C46" s="8" t="s">
        <v>418</v>
      </c>
      <c r="D46" s="8" t="s">
        <v>417</v>
      </c>
      <c r="E46" s="31">
        <v>96</v>
      </c>
      <c r="F46" s="25">
        <v>54</v>
      </c>
      <c r="G46" s="31">
        <v>40</v>
      </c>
      <c r="H46" s="25">
        <f t="shared" si="4"/>
        <v>144</v>
      </c>
      <c r="I46" s="25">
        <f t="shared" si="1"/>
        <v>81</v>
      </c>
      <c r="J46" s="10">
        <v>19</v>
      </c>
      <c r="K46" s="32">
        <v>11</v>
      </c>
      <c r="L46" s="10">
        <v>1</v>
      </c>
      <c r="M46" s="32">
        <v>0</v>
      </c>
      <c r="N46" s="33">
        <v>1.0526315789473684</v>
      </c>
      <c r="O46" s="33">
        <v>0</v>
      </c>
      <c r="P46" s="33">
        <f t="shared" si="3"/>
        <v>0</v>
      </c>
      <c r="Q46" s="24">
        <v>18</v>
      </c>
      <c r="R46" s="24">
        <v>10</v>
      </c>
      <c r="S46" s="22">
        <v>18.94736842105263</v>
      </c>
      <c r="V46" s="33">
        <v>18.181818181818183</v>
      </c>
      <c r="W46" s="33">
        <f t="shared" si="2"/>
        <v>14.727272727272727</v>
      </c>
    </row>
    <row r="47" spans="1:23" ht="25.15" customHeight="1" x14ac:dyDescent="0.25">
      <c r="A47" s="4">
        <v>43224</v>
      </c>
      <c r="B47" s="5" t="s">
        <v>85</v>
      </c>
      <c r="C47" s="8" t="s">
        <v>416</v>
      </c>
      <c r="D47" s="8" t="s">
        <v>415</v>
      </c>
      <c r="E47" s="31">
        <v>117</v>
      </c>
      <c r="F47" s="25">
        <v>65</v>
      </c>
      <c r="G47" s="31">
        <v>20</v>
      </c>
      <c r="H47" s="25">
        <f t="shared" si="4"/>
        <v>351</v>
      </c>
      <c r="I47" s="25">
        <f t="shared" si="1"/>
        <v>195</v>
      </c>
      <c r="J47" s="10">
        <v>23</v>
      </c>
      <c r="K47" s="32">
        <v>13</v>
      </c>
      <c r="L47" s="10">
        <v>1</v>
      </c>
      <c r="M47" s="32">
        <v>1</v>
      </c>
      <c r="N47" s="33">
        <v>0.86956521739130432</v>
      </c>
      <c r="O47" s="33">
        <v>1.5384615384615385</v>
      </c>
      <c r="P47" s="33">
        <f t="shared" si="3"/>
        <v>3</v>
      </c>
      <c r="Q47" s="24">
        <v>22</v>
      </c>
      <c r="R47" s="24">
        <v>13</v>
      </c>
      <c r="S47" s="22">
        <v>19.130434782608695</v>
      </c>
      <c r="V47" s="33">
        <v>20</v>
      </c>
      <c r="W47" s="33">
        <f t="shared" si="2"/>
        <v>39</v>
      </c>
    </row>
    <row r="48" spans="1:23" ht="25.15" customHeight="1" x14ac:dyDescent="0.25">
      <c r="A48" s="4" t="s">
        <v>148</v>
      </c>
      <c r="B48" s="5" t="s">
        <v>109</v>
      </c>
      <c r="C48" s="8" t="s">
        <v>414</v>
      </c>
      <c r="D48" s="8" t="s">
        <v>224</v>
      </c>
      <c r="E48" s="31">
        <v>212</v>
      </c>
      <c r="F48" s="25">
        <v>156</v>
      </c>
      <c r="G48" s="31">
        <v>100</v>
      </c>
      <c r="H48" s="25">
        <f t="shared" si="4"/>
        <v>127.2</v>
      </c>
      <c r="I48" s="25">
        <f t="shared" si="1"/>
        <v>93.600000000000009</v>
      </c>
      <c r="J48" s="10">
        <v>23</v>
      </c>
      <c r="K48" s="32">
        <v>21</v>
      </c>
      <c r="L48" s="10">
        <v>2</v>
      </c>
      <c r="M48" s="32">
        <v>2</v>
      </c>
      <c r="N48" s="33">
        <v>1.7391304347826086</v>
      </c>
      <c r="O48" s="33">
        <v>1.9047619047619047</v>
      </c>
      <c r="P48" s="33">
        <f t="shared" si="3"/>
        <v>1.7828571428571431</v>
      </c>
      <c r="Q48" s="24">
        <v>19</v>
      </c>
      <c r="R48" s="24">
        <v>17</v>
      </c>
      <c r="S48" s="22">
        <v>16.521739130434781</v>
      </c>
      <c r="V48" s="33">
        <v>16.19047619047619</v>
      </c>
      <c r="W48" s="33">
        <f t="shared" si="2"/>
        <v>15.154285714285715</v>
      </c>
    </row>
    <row r="49" spans="1:23" ht="25.15" customHeight="1" x14ac:dyDescent="0.25">
      <c r="A49" s="4">
        <v>42889</v>
      </c>
      <c r="B49" s="5" t="s">
        <v>43</v>
      </c>
      <c r="C49" s="8" t="s">
        <v>413</v>
      </c>
      <c r="D49" s="8" t="s">
        <v>412</v>
      </c>
      <c r="E49" s="31">
        <v>62</v>
      </c>
      <c r="F49" s="25">
        <v>35</v>
      </c>
      <c r="G49" s="31">
        <v>60</v>
      </c>
      <c r="H49" s="25">
        <f t="shared" si="4"/>
        <v>62.000000000000007</v>
      </c>
      <c r="I49" s="25">
        <f t="shared" si="1"/>
        <v>35</v>
      </c>
      <c r="J49" s="10">
        <v>12</v>
      </c>
      <c r="K49" s="32">
        <v>7</v>
      </c>
      <c r="L49" s="10">
        <v>2</v>
      </c>
      <c r="M49" s="32">
        <v>2</v>
      </c>
      <c r="N49" s="33">
        <v>3.3333333333333335</v>
      </c>
      <c r="O49" s="33">
        <v>5.7142857142857144</v>
      </c>
      <c r="P49" s="33">
        <f t="shared" si="3"/>
        <v>2</v>
      </c>
      <c r="Q49" s="24">
        <v>11</v>
      </c>
      <c r="R49" s="24">
        <v>7</v>
      </c>
      <c r="S49" s="22">
        <v>18.333333333333332</v>
      </c>
      <c r="V49" s="33">
        <v>20</v>
      </c>
      <c r="W49" s="33">
        <f t="shared" si="2"/>
        <v>7</v>
      </c>
    </row>
    <row r="50" spans="1:23" ht="25.15" customHeight="1" x14ac:dyDescent="0.25">
      <c r="A50" s="4" t="s">
        <v>149</v>
      </c>
      <c r="B50" s="5" t="s">
        <v>8</v>
      </c>
      <c r="C50" s="8" t="s">
        <v>411</v>
      </c>
      <c r="D50" s="8" t="s">
        <v>410</v>
      </c>
      <c r="E50" s="31">
        <v>93</v>
      </c>
      <c r="F50" s="25">
        <v>66</v>
      </c>
      <c r="G50" s="31">
        <v>100</v>
      </c>
      <c r="H50" s="25">
        <f t="shared" si="4"/>
        <v>55.800000000000004</v>
      </c>
      <c r="I50" s="25">
        <f t="shared" si="1"/>
        <v>39.6</v>
      </c>
      <c r="J50" s="10">
        <v>16</v>
      </c>
      <c r="K50" s="32">
        <v>13</v>
      </c>
      <c r="L50" s="10">
        <v>1</v>
      </c>
      <c r="M50" s="32">
        <v>1</v>
      </c>
      <c r="N50" s="33">
        <v>1.25</v>
      </c>
      <c r="O50" s="33">
        <v>1.5384615384615385</v>
      </c>
      <c r="P50" s="33">
        <f t="shared" si="3"/>
        <v>0.60923076923076924</v>
      </c>
      <c r="Q50" s="24">
        <v>10</v>
      </c>
      <c r="R50" s="24">
        <v>8</v>
      </c>
      <c r="S50" s="22">
        <v>12.5</v>
      </c>
      <c r="V50" s="33">
        <v>12.307692307692308</v>
      </c>
      <c r="W50" s="33">
        <f t="shared" si="2"/>
        <v>4.8738461538461539</v>
      </c>
    </row>
    <row r="51" spans="1:23" ht="25.15" customHeight="1" x14ac:dyDescent="0.25">
      <c r="A51" s="4">
        <v>42855</v>
      </c>
      <c r="B51" s="5" t="s">
        <v>7</v>
      </c>
      <c r="C51" s="8" t="s">
        <v>408</v>
      </c>
      <c r="D51" s="8" t="s">
        <v>409</v>
      </c>
      <c r="E51" s="31">
        <v>244</v>
      </c>
      <c r="F51" s="25">
        <v>136</v>
      </c>
      <c r="G51" s="31">
        <v>90</v>
      </c>
      <c r="H51" s="25">
        <f t="shared" si="4"/>
        <v>162.66666666666669</v>
      </c>
      <c r="I51" s="25">
        <f t="shared" si="1"/>
        <v>90.666666666666657</v>
      </c>
      <c r="J51" s="10">
        <v>46</v>
      </c>
      <c r="K51" s="32">
        <v>26</v>
      </c>
      <c r="L51" s="10">
        <v>5</v>
      </c>
      <c r="M51" s="32">
        <v>2</v>
      </c>
      <c r="N51" s="33">
        <v>2.1739130434782608</v>
      </c>
      <c r="O51" s="33">
        <v>1.5384615384615385</v>
      </c>
      <c r="P51" s="33">
        <f t="shared" si="3"/>
        <v>1.3948717948717948</v>
      </c>
      <c r="Q51" s="24">
        <v>42</v>
      </c>
      <c r="R51" s="24">
        <v>24</v>
      </c>
      <c r="S51" s="22">
        <v>18.260869565217391</v>
      </c>
      <c r="V51" s="33">
        <v>18.461538461538463</v>
      </c>
      <c r="W51" s="33">
        <f t="shared" si="2"/>
        <v>16.738461538461539</v>
      </c>
    </row>
    <row r="52" spans="1:23" ht="25.15" customHeight="1" x14ac:dyDescent="0.25">
      <c r="A52" s="4">
        <v>43225</v>
      </c>
      <c r="B52" s="5" t="s">
        <v>89</v>
      </c>
      <c r="C52" s="8" t="s">
        <v>407</v>
      </c>
      <c r="D52" s="8" t="s">
        <v>406</v>
      </c>
      <c r="E52" s="31">
        <v>56</v>
      </c>
      <c r="F52" s="25">
        <v>29</v>
      </c>
      <c r="G52" s="31">
        <v>70</v>
      </c>
      <c r="H52" s="25">
        <f t="shared" si="4"/>
        <v>48</v>
      </c>
      <c r="I52" s="25">
        <f t="shared" si="1"/>
        <v>24.857142857142858</v>
      </c>
      <c r="J52" s="10">
        <v>10</v>
      </c>
      <c r="K52" s="32">
        <v>5</v>
      </c>
      <c r="L52" s="10">
        <v>2</v>
      </c>
      <c r="M52" s="32">
        <v>2</v>
      </c>
      <c r="N52" s="33">
        <v>4</v>
      </c>
      <c r="O52" s="33">
        <v>8</v>
      </c>
      <c r="P52" s="33">
        <f t="shared" si="3"/>
        <v>1.9885714285714287</v>
      </c>
      <c r="Q52" s="24">
        <v>9</v>
      </c>
      <c r="R52" s="24">
        <v>4</v>
      </c>
      <c r="S52" s="22">
        <v>18</v>
      </c>
      <c r="V52" s="33">
        <v>16</v>
      </c>
      <c r="W52" s="33">
        <f t="shared" si="2"/>
        <v>3.9771428571428573</v>
      </c>
    </row>
    <row r="53" spans="1:23" ht="25.15" customHeight="1" x14ac:dyDescent="0.25">
      <c r="A53" s="4" t="s">
        <v>150</v>
      </c>
      <c r="B53" s="5" t="s">
        <v>135</v>
      </c>
      <c r="C53" s="8" t="s">
        <v>404</v>
      </c>
      <c r="D53" s="8" t="s">
        <v>405</v>
      </c>
      <c r="E53" s="31">
        <v>67</v>
      </c>
      <c r="F53" s="25">
        <v>33</v>
      </c>
      <c r="G53" s="31">
        <v>100</v>
      </c>
      <c r="H53" s="25">
        <f t="shared" si="4"/>
        <v>40.200000000000003</v>
      </c>
      <c r="I53" s="25">
        <f t="shared" si="1"/>
        <v>19.8</v>
      </c>
      <c r="J53" s="10">
        <v>5</v>
      </c>
      <c r="K53" s="32">
        <v>2</v>
      </c>
      <c r="L53" s="10">
        <v>1</v>
      </c>
      <c r="M53" s="32">
        <v>0</v>
      </c>
      <c r="N53" s="33">
        <v>4</v>
      </c>
      <c r="O53" s="33">
        <v>0</v>
      </c>
      <c r="P53" s="33">
        <f t="shared" si="3"/>
        <v>0</v>
      </c>
      <c r="Q53" s="24">
        <v>4</v>
      </c>
      <c r="R53" s="24">
        <v>1</v>
      </c>
      <c r="S53" s="22">
        <v>16</v>
      </c>
      <c r="V53" s="33">
        <v>10</v>
      </c>
      <c r="W53" s="33">
        <f t="shared" si="2"/>
        <v>1.98</v>
      </c>
    </row>
    <row r="54" spans="1:23" ht="25.15" customHeight="1" x14ac:dyDescent="0.25">
      <c r="A54" s="4">
        <v>43223</v>
      </c>
      <c r="B54" s="5" t="s">
        <v>79</v>
      </c>
      <c r="C54" s="8" t="s">
        <v>402</v>
      </c>
      <c r="D54" s="8" t="s">
        <v>403</v>
      </c>
      <c r="E54" s="31">
        <v>97</v>
      </c>
      <c r="F54" s="25">
        <v>73</v>
      </c>
      <c r="G54" s="31">
        <v>20</v>
      </c>
      <c r="H54" s="25">
        <f t="shared" si="4"/>
        <v>291</v>
      </c>
      <c r="I54" s="25">
        <f t="shared" si="1"/>
        <v>219</v>
      </c>
      <c r="J54" s="10">
        <v>18</v>
      </c>
      <c r="K54" s="32">
        <v>14</v>
      </c>
      <c r="L54" s="10">
        <v>0</v>
      </c>
      <c r="M54" s="32">
        <v>0</v>
      </c>
      <c r="N54" s="33">
        <v>0</v>
      </c>
      <c r="O54" s="33">
        <v>0</v>
      </c>
      <c r="P54" s="33">
        <f t="shared" si="3"/>
        <v>0</v>
      </c>
      <c r="Q54" s="24">
        <v>15</v>
      </c>
      <c r="R54" s="24">
        <v>12</v>
      </c>
      <c r="S54" s="22">
        <v>16.666666666666668</v>
      </c>
      <c r="V54" s="33">
        <v>17.142857142857142</v>
      </c>
      <c r="W54" s="33">
        <f t="shared" si="2"/>
        <v>37.542857142857144</v>
      </c>
    </row>
    <row r="55" spans="1:23" ht="25.15" customHeight="1" x14ac:dyDescent="0.25">
      <c r="A55" s="4">
        <v>43213</v>
      </c>
      <c r="B55" s="5" t="s">
        <v>59</v>
      </c>
      <c r="C55" s="8" t="s">
        <v>165</v>
      </c>
      <c r="D55" s="8" t="s">
        <v>401</v>
      </c>
      <c r="E55" s="31">
        <v>131</v>
      </c>
      <c r="F55" s="25">
        <v>76</v>
      </c>
      <c r="G55" s="31">
        <v>30</v>
      </c>
      <c r="H55" s="25">
        <f t="shared" si="4"/>
        <v>262</v>
      </c>
      <c r="I55" s="25">
        <f t="shared" si="1"/>
        <v>152</v>
      </c>
      <c r="J55" s="10">
        <v>25</v>
      </c>
      <c r="K55" s="32">
        <v>14</v>
      </c>
      <c r="L55" s="10">
        <v>3</v>
      </c>
      <c r="M55" s="32">
        <v>3</v>
      </c>
      <c r="N55" s="33">
        <v>2.4</v>
      </c>
      <c r="O55" s="33">
        <v>4.2857142857142856</v>
      </c>
      <c r="P55" s="33">
        <f t="shared" si="3"/>
        <v>6.5142857142857142</v>
      </c>
      <c r="Q55" s="24">
        <v>14</v>
      </c>
      <c r="R55" s="24">
        <v>9</v>
      </c>
      <c r="S55" s="22">
        <v>11.200000000000001</v>
      </c>
      <c r="V55" s="33">
        <v>12.857142857142859</v>
      </c>
      <c r="W55" s="33">
        <f t="shared" si="2"/>
        <v>19.542857142857148</v>
      </c>
    </row>
    <row r="56" spans="1:23" ht="25.15" customHeight="1" x14ac:dyDescent="0.25">
      <c r="A56" s="4">
        <v>43199</v>
      </c>
      <c r="B56" s="5" t="s">
        <v>48</v>
      </c>
      <c r="C56" s="8" t="s">
        <v>400</v>
      </c>
      <c r="D56" s="8" t="s">
        <v>399</v>
      </c>
      <c r="E56" s="31">
        <v>59</v>
      </c>
      <c r="F56" s="25">
        <v>52</v>
      </c>
      <c r="G56" s="31">
        <v>60</v>
      </c>
      <c r="H56" s="25">
        <f t="shared" si="4"/>
        <v>59</v>
      </c>
      <c r="I56" s="25">
        <f t="shared" si="1"/>
        <v>52</v>
      </c>
      <c r="J56" s="10">
        <v>12</v>
      </c>
      <c r="K56" s="32">
        <v>11</v>
      </c>
      <c r="L56" s="10">
        <v>1</v>
      </c>
      <c r="M56" s="32">
        <v>1</v>
      </c>
      <c r="N56" s="33">
        <v>1.6666666666666667</v>
      </c>
      <c r="O56" s="33">
        <v>1.8181818181818181</v>
      </c>
      <c r="P56" s="33">
        <f t="shared" si="3"/>
        <v>0.94545454545454544</v>
      </c>
      <c r="Q56" s="24">
        <v>8</v>
      </c>
      <c r="R56" s="24">
        <v>7</v>
      </c>
      <c r="S56" s="22">
        <v>13.333333333333334</v>
      </c>
      <c r="V56" s="33">
        <v>12.727272727272727</v>
      </c>
      <c r="W56" s="33">
        <f t="shared" si="2"/>
        <v>6.6181818181818173</v>
      </c>
    </row>
    <row r="57" spans="1:23" ht="25.15" customHeight="1" x14ac:dyDescent="0.25">
      <c r="A57" s="4">
        <v>42855</v>
      </c>
      <c r="B57" s="5" t="s">
        <v>6</v>
      </c>
      <c r="C57" s="8" t="s">
        <v>382</v>
      </c>
      <c r="D57" s="8" t="s">
        <v>398</v>
      </c>
      <c r="E57" s="31">
        <v>99</v>
      </c>
      <c r="F57" s="25">
        <v>71</v>
      </c>
      <c r="G57" s="31">
        <v>30</v>
      </c>
      <c r="H57" s="25">
        <f t="shared" si="4"/>
        <v>198</v>
      </c>
      <c r="I57" s="25">
        <f t="shared" si="1"/>
        <v>142</v>
      </c>
      <c r="J57" s="10">
        <v>19</v>
      </c>
      <c r="K57" s="32">
        <v>14</v>
      </c>
      <c r="L57" s="10">
        <v>3</v>
      </c>
      <c r="M57" s="32">
        <v>2</v>
      </c>
      <c r="N57" s="33">
        <v>3.1578947368421053</v>
      </c>
      <c r="O57" s="33">
        <v>2.8571428571428572</v>
      </c>
      <c r="P57" s="33">
        <f t="shared" si="3"/>
        <v>4.0571428571428569</v>
      </c>
      <c r="Q57" s="24">
        <v>16</v>
      </c>
      <c r="R57" s="24">
        <v>13</v>
      </c>
      <c r="S57" s="22">
        <v>16.842105263157894</v>
      </c>
      <c r="V57" s="33">
        <v>18.571428571428573</v>
      </c>
      <c r="W57" s="33">
        <f t="shared" si="2"/>
        <v>26.371428571428574</v>
      </c>
    </row>
    <row r="58" spans="1:23" ht="25.15" customHeight="1" x14ac:dyDescent="0.25">
      <c r="A58" s="4">
        <v>43204</v>
      </c>
      <c r="B58" s="5" t="s">
        <v>51</v>
      </c>
      <c r="C58" s="8" t="s">
        <v>397</v>
      </c>
      <c r="D58" s="8" t="s">
        <v>396</v>
      </c>
      <c r="E58" s="31">
        <v>104</v>
      </c>
      <c r="F58" s="25">
        <v>74</v>
      </c>
      <c r="G58" s="31">
        <v>30</v>
      </c>
      <c r="H58" s="25">
        <f t="shared" si="4"/>
        <v>208</v>
      </c>
      <c r="I58" s="25">
        <f t="shared" si="1"/>
        <v>148</v>
      </c>
      <c r="J58" s="10">
        <v>20</v>
      </c>
      <c r="K58" s="32">
        <v>14</v>
      </c>
      <c r="L58" s="10">
        <v>3</v>
      </c>
      <c r="M58" s="32">
        <v>2</v>
      </c>
      <c r="N58" s="33">
        <v>3</v>
      </c>
      <c r="O58" s="33">
        <v>2.8571428571428572</v>
      </c>
      <c r="P58" s="33">
        <f t="shared" si="3"/>
        <v>4.2285714285714286</v>
      </c>
      <c r="Q58" s="24">
        <v>14</v>
      </c>
      <c r="R58" s="24">
        <v>9</v>
      </c>
      <c r="S58" s="22">
        <v>13.999999999999998</v>
      </c>
      <c r="V58" s="33">
        <v>12.857142857142859</v>
      </c>
      <c r="W58" s="33">
        <f t="shared" si="2"/>
        <v>19.028571428571432</v>
      </c>
    </row>
    <row r="59" spans="1:23" ht="25.15" customHeight="1" x14ac:dyDescent="0.25">
      <c r="A59" s="4" t="s">
        <v>151</v>
      </c>
      <c r="B59" s="5" t="s">
        <v>112</v>
      </c>
      <c r="C59" s="8" t="s">
        <v>395</v>
      </c>
      <c r="D59" s="8" t="s">
        <v>394</v>
      </c>
      <c r="E59" s="31">
        <v>274</v>
      </c>
      <c r="F59" s="25">
        <v>188</v>
      </c>
      <c r="G59" s="31">
        <v>140</v>
      </c>
      <c r="H59" s="25">
        <f t="shared" si="4"/>
        <v>117.42857142857143</v>
      </c>
      <c r="I59" s="25">
        <f t="shared" si="1"/>
        <v>80.571428571428569</v>
      </c>
      <c r="J59" s="10">
        <v>26</v>
      </c>
      <c r="K59" s="32">
        <v>20</v>
      </c>
      <c r="L59" s="10">
        <v>3</v>
      </c>
      <c r="M59" s="32">
        <v>3</v>
      </c>
      <c r="N59" s="33">
        <v>2.3076923076923079</v>
      </c>
      <c r="O59" s="33">
        <v>3</v>
      </c>
      <c r="P59" s="33">
        <f t="shared" si="3"/>
        <v>2.4171428571428573</v>
      </c>
      <c r="Q59" s="24">
        <v>20</v>
      </c>
      <c r="R59" s="24">
        <v>15</v>
      </c>
      <c r="S59" s="22">
        <v>15.384615384615385</v>
      </c>
      <c r="V59" s="33">
        <v>15</v>
      </c>
      <c r="W59" s="33">
        <f t="shared" si="2"/>
        <v>12.085714285714284</v>
      </c>
    </row>
    <row r="60" spans="1:23" ht="25.15" customHeight="1" x14ac:dyDescent="0.25">
      <c r="A60" s="4">
        <v>42883</v>
      </c>
      <c r="B60" s="5" t="s">
        <v>42</v>
      </c>
      <c r="C60" s="8" t="s">
        <v>392</v>
      </c>
      <c r="D60" s="8" t="s">
        <v>393</v>
      </c>
      <c r="E60" s="31">
        <v>20</v>
      </c>
      <c r="F60" s="25">
        <v>13</v>
      </c>
      <c r="G60" s="31">
        <v>60</v>
      </c>
      <c r="H60" s="25">
        <f t="shared" si="4"/>
        <v>20</v>
      </c>
      <c r="I60" s="25">
        <f t="shared" si="1"/>
        <v>13</v>
      </c>
      <c r="J60" s="10">
        <v>3</v>
      </c>
      <c r="K60" s="32">
        <v>2</v>
      </c>
      <c r="L60" s="10">
        <v>0</v>
      </c>
      <c r="M60" s="32">
        <v>0</v>
      </c>
      <c r="N60" s="33">
        <v>0</v>
      </c>
      <c r="O60" s="33">
        <v>0</v>
      </c>
      <c r="P60" s="33">
        <f t="shared" si="3"/>
        <v>0</v>
      </c>
      <c r="Q60" s="24">
        <v>1</v>
      </c>
      <c r="R60" s="24">
        <v>1</v>
      </c>
      <c r="S60" s="22">
        <v>6.666666666666667</v>
      </c>
      <c r="V60" s="33">
        <v>10</v>
      </c>
      <c r="W60" s="33">
        <f t="shared" si="2"/>
        <v>1.3</v>
      </c>
    </row>
    <row r="61" spans="1:23" ht="25.15" customHeight="1" x14ac:dyDescent="0.25">
      <c r="A61" s="4" t="s">
        <v>152</v>
      </c>
      <c r="B61" s="5" t="s">
        <v>27</v>
      </c>
      <c r="C61" s="8" t="s">
        <v>390</v>
      </c>
      <c r="D61" s="8" t="s">
        <v>391</v>
      </c>
      <c r="E61" s="31">
        <v>75</v>
      </c>
      <c r="F61" s="25">
        <v>56</v>
      </c>
      <c r="G61" s="31">
        <v>120</v>
      </c>
      <c r="H61" s="25">
        <f t="shared" si="4"/>
        <v>37.5</v>
      </c>
      <c r="I61" s="25">
        <f t="shared" si="1"/>
        <v>28</v>
      </c>
      <c r="J61" s="10">
        <v>12</v>
      </c>
      <c r="K61" s="32">
        <v>9</v>
      </c>
      <c r="L61" s="10">
        <v>0</v>
      </c>
      <c r="M61" s="32">
        <v>0</v>
      </c>
      <c r="N61" s="33">
        <v>0</v>
      </c>
      <c r="O61" s="33">
        <v>0</v>
      </c>
      <c r="P61" s="33">
        <f t="shared" si="3"/>
        <v>0</v>
      </c>
      <c r="Q61" s="24">
        <v>9</v>
      </c>
      <c r="R61" s="24">
        <v>6</v>
      </c>
      <c r="S61" s="22">
        <v>15</v>
      </c>
      <c r="V61" s="33">
        <v>13.333333333333334</v>
      </c>
      <c r="W61" s="33">
        <f t="shared" si="2"/>
        <v>3.7333333333333338</v>
      </c>
    </row>
    <row r="62" spans="1:23" ht="25.15" customHeight="1" x14ac:dyDescent="0.25">
      <c r="A62" s="4">
        <v>43249</v>
      </c>
      <c r="B62" s="5" t="s">
        <v>114</v>
      </c>
      <c r="C62" s="8" t="s">
        <v>388</v>
      </c>
      <c r="D62" s="8" t="s">
        <v>389</v>
      </c>
      <c r="E62" s="31">
        <v>69</v>
      </c>
      <c r="F62" s="25">
        <v>52</v>
      </c>
      <c r="G62" s="31">
        <v>40</v>
      </c>
      <c r="H62" s="25">
        <f t="shared" si="4"/>
        <v>103.5</v>
      </c>
      <c r="I62" s="25">
        <f t="shared" si="1"/>
        <v>78</v>
      </c>
      <c r="J62" s="10">
        <v>13</v>
      </c>
      <c r="K62" s="32">
        <v>10</v>
      </c>
      <c r="L62" s="10">
        <v>1</v>
      </c>
      <c r="M62" s="32">
        <v>1</v>
      </c>
      <c r="N62" s="33">
        <v>1.5384615384615385</v>
      </c>
      <c r="O62" s="33">
        <v>2</v>
      </c>
      <c r="P62" s="33">
        <f t="shared" si="3"/>
        <v>1.56</v>
      </c>
      <c r="Q62" s="24">
        <v>11</v>
      </c>
      <c r="R62" s="24">
        <v>9</v>
      </c>
      <c r="S62" s="22">
        <v>16.923076923076923</v>
      </c>
      <c r="V62" s="33">
        <v>18</v>
      </c>
      <c r="W62" s="33">
        <f t="shared" si="2"/>
        <v>14.04</v>
      </c>
    </row>
    <row r="63" spans="1:23" ht="25.15" customHeight="1" x14ac:dyDescent="0.25">
      <c r="A63" s="4" t="s">
        <v>153</v>
      </c>
      <c r="B63" s="11" t="s">
        <v>16</v>
      </c>
      <c r="C63" s="8" t="s">
        <v>387</v>
      </c>
      <c r="D63" s="8" t="s">
        <v>386</v>
      </c>
      <c r="E63" s="31">
        <v>111</v>
      </c>
      <c r="F63" s="25">
        <v>98</v>
      </c>
      <c r="G63" s="31">
        <v>60</v>
      </c>
      <c r="H63" s="25">
        <f t="shared" si="4"/>
        <v>111</v>
      </c>
      <c r="I63" s="25">
        <f t="shared" si="1"/>
        <v>98</v>
      </c>
      <c r="J63" s="10">
        <v>25</v>
      </c>
      <c r="K63" s="32">
        <v>19</v>
      </c>
      <c r="L63" s="10">
        <v>6</v>
      </c>
      <c r="M63" s="32">
        <v>4</v>
      </c>
      <c r="N63" s="33">
        <v>4.8</v>
      </c>
      <c r="O63" s="33">
        <v>4.2105263157894735</v>
      </c>
      <c r="P63" s="33">
        <f t="shared" si="3"/>
        <v>4.1263157894736837</v>
      </c>
      <c r="Q63" s="24">
        <v>20</v>
      </c>
      <c r="R63" s="24">
        <v>14</v>
      </c>
      <c r="S63" s="22">
        <v>16</v>
      </c>
      <c r="V63" s="33">
        <v>14.736842105263156</v>
      </c>
      <c r="W63" s="33">
        <f t="shared" si="2"/>
        <v>14.442105263157893</v>
      </c>
    </row>
    <row r="64" spans="1:23" ht="25.15" customHeight="1" x14ac:dyDescent="0.25">
      <c r="A64" s="4">
        <v>42873</v>
      </c>
      <c r="B64" s="5" t="s">
        <v>23</v>
      </c>
      <c r="C64" s="8" t="s">
        <v>384</v>
      </c>
      <c r="D64" s="8" t="s">
        <v>385</v>
      </c>
      <c r="E64" s="31">
        <v>144</v>
      </c>
      <c r="F64" s="25">
        <v>111</v>
      </c>
      <c r="G64" s="31">
        <v>30</v>
      </c>
      <c r="H64" s="25">
        <f t="shared" si="4"/>
        <v>288</v>
      </c>
      <c r="I64" s="25">
        <f t="shared" si="1"/>
        <v>222</v>
      </c>
      <c r="J64" s="10">
        <v>27</v>
      </c>
      <c r="K64" s="32">
        <v>21</v>
      </c>
      <c r="L64" s="10">
        <v>3</v>
      </c>
      <c r="M64" s="32">
        <v>3</v>
      </c>
      <c r="N64" s="33">
        <v>2.2222222222222219</v>
      </c>
      <c r="O64" s="33">
        <v>2.8571428571428572</v>
      </c>
      <c r="P64" s="33">
        <f t="shared" si="3"/>
        <v>6.3428571428571434</v>
      </c>
      <c r="Q64" s="24">
        <v>22</v>
      </c>
      <c r="R64" s="24">
        <v>16</v>
      </c>
      <c r="S64" s="22">
        <v>16.296296296296294</v>
      </c>
      <c r="V64" s="33">
        <v>15.238095238095237</v>
      </c>
      <c r="W64" s="33">
        <f t="shared" si="2"/>
        <v>33.828571428571429</v>
      </c>
    </row>
    <row r="65" spans="1:23" ht="25.15" customHeight="1" x14ac:dyDescent="0.25">
      <c r="A65" s="4">
        <v>43235</v>
      </c>
      <c r="B65" s="5" t="s">
        <v>99</v>
      </c>
      <c r="C65" s="8" t="s">
        <v>382</v>
      </c>
      <c r="D65" s="8" t="s">
        <v>383</v>
      </c>
      <c r="E65" s="31">
        <v>65</v>
      </c>
      <c r="F65" s="25">
        <v>58</v>
      </c>
      <c r="G65" s="31">
        <v>30</v>
      </c>
      <c r="H65" s="25">
        <f t="shared" si="4"/>
        <v>130</v>
      </c>
      <c r="I65" s="25">
        <f t="shared" si="1"/>
        <v>116</v>
      </c>
      <c r="J65" s="10">
        <v>12</v>
      </c>
      <c r="K65" s="32">
        <v>11</v>
      </c>
      <c r="L65" s="10">
        <v>0</v>
      </c>
      <c r="M65" s="32">
        <v>0</v>
      </c>
      <c r="N65" s="33">
        <v>0</v>
      </c>
      <c r="O65" s="33">
        <v>0</v>
      </c>
      <c r="P65" s="33">
        <f t="shared" si="3"/>
        <v>0</v>
      </c>
      <c r="Q65" s="24">
        <v>7</v>
      </c>
      <c r="R65" s="24">
        <v>7</v>
      </c>
      <c r="S65" s="22">
        <v>11.666666666666666</v>
      </c>
      <c r="V65" s="33">
        <v>12.727272727272727</v>
      </c>
      <c r="W65" s="33">
        <f t="shared" si="2"/>
        <v>14.763636363636362</v>
      </c>
    </row>
    <row r="66" spans="1:23" ht="25.15" customHeight="1" x14ac:dyDescent="0.25">
      <c r="A66" s="4">
        <v>42865</v>
      </c>
      <c r="B66" s="5" t="s">
        <v>18</v>
      </c>
      <c r="C66" s="8" t="s">
        <v>380</v>
      </c>
      <c r="D66" s="8" t="s">
        <v>381</v>
      </c>
      <c r="E66" s="31">
        <v>45</v>
      </c>
      <c r="F66" s="25">
        <v>27</v>
      </c>
      <c r="G66" s="31">
        <v>30</v>
      </c>
      <c r="H66" s="25">
        <f t="shared" ref="H66:H97" si="5">(E66/G66)*60</f>
        <v>90</v>
      </c>
      <c r="I66" s="25">
        <f t="shared" si="1"/>
        <v>54</v>
      </c>
      <c r="J66" s="10">
        <v>8</v>
      </c>
      <c r="K66" s="32">
        <v>5</v>
      </c>
      <c r="L66" s="10">
        <v>3</v>
      </c>
      <c r="M66" s="32">
        <v>2</v>
      </c>
      <c r="N66" s="33">
        <v>7.5</v>
      </c>
      <c r="O66" s="33">
        <v>8</v>
      </c>
      <c r="P66" s="33">
        <f t="shared" si="3"/>
        <v>4.32</v>
      </c>
      <c r="Q66" s="24">
        <v>7</v>
      </c>
      <c r="R66" s="24">
        <v>4</v>
      </c>
      <c r="S66" s="22">
        <v>17.5</v>
      </c>
      <c r="V66" s="33">
        <v>16</v>
      </c>
      <c r="W66" s="33">
        <f t="shared" si="2"/>
        <v>8.64</v>
      </c>
    </row>
    <row r="67" spans="1:23" ht="25.15" customHeight="1" x14ac:dyDescent="0.25">
      <c r="A67" s="4">
        <v>43203</v>
      </c>
      <c r="B67" s="5" t="s">
        <v>49</v>
      </c>
      <c r="C67" s="8" t="s">
        <v>379</v>
      </c>
      <c r="D67" s="8" t="s">
        <v>378</v>
      </c>
      <c r="E67" s="31">
        <v>130</v>
      </c>
      <c r="F67" s="25">
        <v>105</v>
      </c>
      <c r="G67" s="31">
        <v>30</v>
      </c>
      <c r="H67" s="25">
        <f t="shared" si="5"/>
        <v>260</v>
      </c>
      <c r="I67" s="25">
        <f t="shared" ref="I67:I130" si="6">(F67/G67)*60</f>
        <v>210</v>
      </c>
      <c r="J67" s="10">
        <v>26</v>
      </c>
      <c r="K67" s="32">
        <v>21</v>
      </c>
      <c r="L67" s="10">
        <v>1</v>
      </c>
      <c r="M67" s="32">
        <v>1</v>
      </c>
      <c r="N67" s="33">
        <v>0.76923076923076927</v>
      </c>
      <c r="O67" s="33">
        <v>0.95238095238095233</v>
      </c>
      <c r="P67" s="33">
        <f t="shared" si="3"/>
        <v>2</v>
      </c>
      <c r="Q67" s="24">
        <v>22</v>
      </c>
      <c r="R67" s="24">
        <v>17</v>
      </c>
      <c r="S67" s="22">
        <v>16.923076923076923</v>
      </c>
      <c r="V67" s="33">
        <v>16.19047619047619</v>
      </c>
      <c r="W67" s="33">
        <f t="shared" ref="W67:W130" si="7">(V67*I67)/100</f>
        <v>34</v>
      </c>
    </row>
    <row r="68" spans="1:23" ht="25.15" customHeight="1" x14ac:dyDescent="0.25">
      <c r="A68" s="4" t="s">
        <v>154</v>
      </c>
      <c r="B68" s="5" t="s">
        <v>20</v>
      </c>
      <c r="C68" s="8" t="s">
        <v>376</v>
      </c>
      <c r="D68" s="8" t="s">
        <v>377</v>
      </c>
      <c r="E68" s="31">
        <v>95</v>
      </c>
      <c r="F68" s="25">
        <v>63</v>
      </c>
      <c r="G68" s="31">
        <v>90</v>
      </c>
      <c r="H68" s="25">
        <f t="shared" si="5"/>
        <v>63.333333333333336</v>
      </c>
      <c r="I68" s="25">
        <f t="shared" si="6"/>
        <v>42</v>
      </c>
      <c r="J68" s="10">
        <v>17</v>
      </c>
      <c r="K68" s="32">
        <v>11</v>
      </c>
      <c r="L68" s="10">
        <v>0</v>
      </c>
      <c r="M68" s="32">
        <v>2</v>
      </c>
      <c r="N68" s="33">
        <v>0</v>
      </c>
      <c r="O68" s="33">
        <v>3.6363636363636362</v>
      </c>
      <c r="P68" s="33">
        <f t="shared" ref="P68:P131" si="8">(O68*I68)/100</f>
        <v>1.5272727272727271</v>
      </c>
      <c r="Q68" s="24">
        <v>11</v>
      </c>
      <c r="R68" s="24">
        <v>7</v>
      </c>
      <c r="S68" s="22">
        <v>12.941176470588237</v>
      </c>
      <c r="V68" s="33">
        <v>12.727272727272727</v>
      </c>
      <c r="W68" s="33">
        <f t="shared" si="7"/>
        <v>5.3454545454545448</v>
      </c>
    </row>
    <row r="69" spans="1:23" ht="25.15" customHeight="1" x14ac:dyDescent="0.25">
      <c r="A69" s="4">
        <v>43211</v>
      </c>
      <c r="B69" s="5" t="s">
        <v>55</v>
      </c>
      <c r="C69" s="8" t="s">
        <v>374</v>
      </c>
      <c r="D69" s="8" t="s">
        <v>375</v>
      </c>
      <c r="E69" s="31">
        <v>113</v>
      </c>
      <c r="F69" s="25">
        <v>58</v>
      </c>
      <c r="G69" s="31">
        <v>60</v>
      </c>
      <c r="H69" s="25">
        <f t="shared" si="5"/>
        <v>113</v>
      </c>
      <c r="I69" s="25">
        <f t="shared" si="6"/>
        <v>58</v>
      </c>
      <c r="J69" s="10">
        <v>22</v>
      </c>
      <c r="K69" s="32">
        <v>11</v>
      </c>
      <c r="L69" s="10">
        <v>2</v>
      </c>
      <c r="M69" s="32">
        <v>0</v>
      </c>
      <c r="N69" s="33">
        <v>1.8181818181818181</v>
      </c>
      <c r="O69" s="33">
        <v>0</v>
      </c>
      <c r="P69" s="33">
        <f t="shared" si="8"/>
        <v>0</v>
      </c>
      <c r="Q69" s="24">
        <v>18</v>
      </c>
      <c r="R69" s="24">
        <v>9</v>
      </c>
      <c r="S69" s="22">
        <v>16.363636363636363</v>
      </c>
      <c r="V69" s="33">
        <v>16.363636363636363</v>
      </c>
      <c r="W69" s="33">
        <f t="shared" si="7"/>
        <v>9.4909090909090921</v>
      </c>
    </row>
    <row r="70" spans="1:23" ht="25.15" customHeight="1" x14ac:dyDescent="0.25">
      <c r="A70" s="4">
        <v>42878</v>
      </c>
      <c r="B70" s="5" t="s">
        <v>37</v>
      </c>
      <c r="C70" s="9" t="s">
        <v>372</v>
      </c>
      <c r="D70" s="9" t="s">
        <v>373</v>
      </c>
      <c r="E70" s="31">
        <v>56</v>
      </c>
      <c r="F70" s="25">
        <v>33</v>
      </c>
      <c r="G70" s="31">
        <v>30</v>
      </c>
      <c r="H70" s="25">
        <f t="shared" si="5"/>
        <v>112</v>
      </c>
      <c r="I70" s="25">
        <f t="shared" si="6"/>
        <v>66</v>
      </c>
      <c r="J70" s="10">
        <v>10</v>
      </c>
      <c r="K70" s="32">
        <v>6</v>
      </c>
      <c r="L70" s="10">
        <v>0</v>
      </c>
      <c r="M70" s="32">
        <v>0</v>
      </c>
      <c r="N70" s="33">
        <v>0</v>
      </c>
      <c r="O70" s="33">
        <v>0</v>
      </c>
      <c r="P70" s="33">
        <f t="shared" si="8"/>
        <v>0</v>
      </c>
      <c r="Q70" s="24">
        <v>9</v>
      </c>
      <c r="R70" s="24">
        <v>5</v>
      </c>
      <c r="S70" s="22">
        <v>18</v>
      </c>
      <c r="V70" s="33">
        <v>16.666666666666668</v>
      </c>
      <c r="W70" s="33">
        <f t="shared" si="7"/>
        <v>11</v>
      </c>
    </row>
    <row r="71" spans="1:23" ht="25.15" customHeight="1" x14ac:dyDescent="0.25">
      <c r="A71" s="4">
        <v>43217</v>
      </c>
      <c r="B71" s="5" t="s">
        <v>69</v>
      </c>
      <c r="C71" s="8" t="s">
        <v>370</v>
      </c>
      <c r="D71" s="8" t="s">
        <v>371</v>
      </c>
      <c r="E71" s="31">
        <v>98</v>
      </c>
      <c r="F71" s="25">
        <v>54</v>
      </c>
      <c r="G71" s="31">
        <v>30</v>
      </c>
      <c r="H71" s="25">
        <f t="shared" si="5"/>
        <v>196</v>
      </c>
      <c r="I71" s="25">
        <f t="shared" si="6"/>
        <v>108</v>
      </c>
      <c r="J71" s="10">
        <v>19</v>
      </c>
      <c r="K71" s="32">
        <v>10</v>
      </c>
      <c r="L71" s="10">
        <v>1</v>
      </c>
      <c r="M71" s="32">
        <v>0</v>
      </c>
      <c r="N71" s="33">
        <v>1.0526315789473684</v>
      </c>
      <c r="O71" s="33">
        <v>0</v>
      </c>
      <c r="P71" s="33">
        <f t="shared" si="8"/>
        <v>0</v>
      </c>
      <c r="Q71" s="24">
        <v>11</v>
      </c>
      <c r="R71" s="24">
        <v>4</v>
      </c>
      <c r="S71" s="22">
        <v>11.578947368421053</v>
      </c>
      <c r="V71" s="33">
        <v>8</v>
      </c>
      <c r="W71" s="33">
        <f t="shared" si="7"/>
        <v>8.64</v>
      </c>
    </row>
    <row r="72" spans="1:23" ht="25.15" customHeight="1" x14ac:dyDescent="0.25">
      <c r="A72" s="4" t="s">
        <v>155</v>
      </c>
      <c r="B72" s="5" t="s">
        <v>92</v>
      </c>
      <c r="C72" s="8" t="s">
        <v>368</v>
      </c>
      <c r="D72" s="8" t="s">
        <v>369</v>
      </c>
      <c r="E72" s="31">
        <v>118</v>
      </c>
      <c r="F72" s="25">
        <v>88</v>
      </c>
      <c r="G72" s="31">
        <v>160</v>
      </c>
      <c r="H72" s="25">
        <f t="shared" si="5"/>
        <v>44.25</v>
      </c>
      <c r="I72" s="25">
        <f t="shared" si="6"/>
        <v>33</v>
      </c>
      <c r="J72" s="10">
        <v>15</v>
      </c>
      <c r="K72" s="32">
        <v>13</v>
      </c>
      <c r="L72" s="10">
        <v>3</v>
      </c>
      <c r="M72" s="32">
        <v>2</v>
      </c>
      <c r="N72" s="33">
        <v>4</v>
      </c>
      <c r="O72" s="33">
        <v>3.0769230769230771</v>
      </c>
      <c r="P72" s="33">
        <f t="shared" si="8"/>
        <v>1.0153846153846156</v>
      </c>
      <c r="Q72" s="24">
        <v>11</v>
      </c>
      <c r="R72" s="24">
        <v>9</v>
      </c>
      <c r="S72" s="22">
        <v>14.666666666666666</v>
      </c>
      <c r="V72" s="33">
        <v>13.846153846153847</v>
      </c>
      <c r="W72" s="33">
        <f t="shared" si="7"/>
        <v>4.5692307692307699</v>
      </c>
    </row>
    <row r="73" spans="1:23" ht="25.15" customHeight="1" x14ac:dyDescent="0.25">
      <c r="A73" s="4">
        <v>43228</v>
      </c>
      <c r="B73" s="5" t="s">
        <v>91</v>
      </c>
      <c r="C73" s="8" t="s">
        <v>366</v>
      </c>
      <c r="D73" s="8" t="s">
        <v>367</v>
      </c>
      <c r="E73" s="31">
        <v>84</v>
      </c>
      <c r="F73" s="25">
        <v>39</v>
      </c>
      <c r="G73" s="31">
        <v>50</v>
      </c>
      <c r="H73" s="25">
        <f t="shared" si="5"/>
        <v>100.8</v>
      </c>
      <c r="I73" s="25">
        <f t="shared" si="6"/>
        <v>46.800000000000004</v>
      </c>
      <c r="J73" s="10">
        <v>17</v>
      </c>
      <c r="K73" s="32">
        <v>8</v>
      </c>
      <c r="L73" s="10">
        <v>2</v>
      </c>
      <c r="M73" s="32">
        <v>1</v>
      </c>
      <c r="N73" s="33">
        <v>2.3529411764705883</v>
      </c>
      <c r="O73" s="33">
        <v>2.5</v>
      </c>
      <c r="P73" s="33">
        <f t="shared" si="8"/>
        <v>1.1700000000000002</v>
      </c>
      <c r="Q73" s="24">
        <v>13</v>
      </c>
      <c r="R73" s="24">
        <v>7</v>
      </c>
      <c r="S73" s="22">
        <v>15.294117647058822</v>
      </c>
      <c r="V73" s="33">
        <v>17.5</v>
      </c>
      <c r="W73" s="33">
        <f t="shared" si="7"/>
        <v>8.1900000000000013</v>
      </c>
    </row>
    <row r="74" spans="1:23" ht="25.15" customHeight="1" x14ac:dyDescent="0.25">
      <c r="A74" s="4">
        <v>43353</v>
      </c>
      <c r="B74" s="5" t="s">
        <v>117</v>
      </c>
      <c r="C74" s="8" t="s">
        <v>364</v>
      </c>
      <c r="D74" s="8" t="s">
        <v>365</v>
      </c>
      <c r="E74" s="25">
        <v>107</v>
      </c>
      <c r="F74" s="25">
        <v>104</v>
      </c>
      <c r="G74" s="31">
        <v>30</v>
      </c>
      <c r="H74" s="25">
        <f t="shared" si="5"/>
        <v>214</v>
      </c>
      <c r="I74" s="25">
        <f t="shared" si="6"/>
        <v>208</v>
      </c>
      <c r="J74" s="10">
        <v>19</v>
      </c>
      <c r="K74" s="32">
        <v>19</v>
      </c>
      <c r="L74" s="10">
        <v>5</v>
      </c>
      <c r="M74" s="32">
        <v>5</v>
      </c>
      <c r="N74" s="33">
        <v>5.2631578947368416</v>
      </c>
      <c r="O74" s="33">
        <v>5.2631578947368416</v>
      </c>
      <c r="P74" s="33">
        <f t="shared" si="8"/>
        <v>10.947368421052632</v>
      </c>
      <c r="Q74" s="24">
        <v>9</v>
      </c>
      <c r="R74" s="24">
        <v>9</v>
      </c>
      <c r="S74" s="22">
        <v>9.473684210526315</v>
      </c>
      <c r="V74" s="33">
        <v>9.473684210526315</v>
      </c>
      <c r="W74" s="33">
        <f t="shared" si="7"/>
        <v>19.705263157894734</v>
      </c>
    </row>
    <row r="75" spans="1:23" ht="25.15" customHeight="1" x14ac:dyDescent="0.25">
      <c r="A75" s="4" t="s">
        <v>156</v>
      </c>
      <c r="B75" s="5" t="s">
        <v>45</v>
      </c>
      <c r="C75" s="8" t="s">
        <v>362</v>
      </c>
      <c r="D75" s="8" t="s">
        <v>363</v>
      </c>
      <c r="E75" s="31">
        <v>79</v>
      </c>
      <c r="F75" s="25">
        <v>42</v>
      </c>
      <c r="G75" s="31">
        <v>120</v>
      </c>
      <c r="H75" s="25">
        <f t="shared" si="5"/>
        <v>39.5</v>
      </c>
      <c r="I75" s="25">
        <f t="shared" si="6"/>
        <v>21</v>
      </c>
      <c r="J75" s="10">
        <v>14</v>
      </c>
      <c r="K75" s="32">
        <v>8</v>
      </c>
      <c r="L75" s="10">
        <v>2</v>
      </c>
      <c r="M75" s="32">
        <v>1</v>
      </c>
      <c r="N75" s="33">
        <v>2.8571428571428572</v>
      </c>
      <c r="O75" s="33">
        <v>2.5</v>
      </c>
      <c r="P75" s="33">
        <f t="shared" si="8"/>
        <v>0.52500000000000002</v>
      </c>
      <c r="Q75" s="24">
        <v>12</v>
      </c>
      <c r="R75" s="24">
        <v>8</v>
      </c>
      <c r="S75" s="22">
        <v>17.142857142857142</v>
      </c>
      <c r="V75" s="33">
        <v>20</v>
      </c>
      <c r="W75" s="33">
        <f t="shared" si="7"/>
        <v>4.2</v>
      </c>
    </row>
    <row r="76" spans="1:23" ht="25.15" customHeight="1" x14ac:dyDescent="0.25">
      <c r="A76" s="4">
        <v>43236</v>
      </c>
      <c r="B76" s="5" t="s">
        <v>108</v>
      </c>
      <c r="C76" s="8" t="s">
        <v>360</v>
      </c>
      <c r="D76" s="8" t="s">
        <v>361</v>
      </c>
      <c r="E76" s="31">
        <v>71</v>
      </c>
      <c r="F76" s="25">
        <v>42</v>
      </c>
      <c r="G76" s="31">
        <v>20</v>
      </c>
      <c r="H76" s="25">
        <f t="shared" si="5"/>
        <v>213</v>
      </c>
      <c r="I76" s="25">
        <f t="shared" si="6"/>
        <v>126</v>
      </c>
      <c r="J76" s="10">
        <v>14</v>
      </c>
      <c r="K76" s="32">
        <v>8</v>
      </c>
      <c r="L76" s="10">
        <v>0</v>
      </c>
      <c r="M76" s="32">
        <v>2</v>
      </c>
      <c r="N76" s="33">
        <v>0</v>
      </c>
      <c r="O76" s="33">
        <v>5</v>
      </c>
      <c r="P76" s="33">
        <f t="shared" si="8"/>
        <v>6.3</v>
      </c>
      <c r="Q76" s="24">
        <v>9</v>
      </c>
      <c r="R76" s="24">
        <v>4</v>
      </c>
      <c r="S76" s="22">
        <v>12.857142857142859</v>
      </c>
      <c r="V76" s="33">
        <v>10</v>
      </c>
      <c r="W76" s="33">
        <f t="shared" si="7"/>
        <v>12.6</v>
      </c>
    </row>
    <row r="77" spans="1:23" ht="25.15" customHeight="1" x14ac:dyDescent="0.25">
      <c r="A77" s="4" t="s">
        <v>157</v>
      </c>
      <c r="B77" s="5" t="s">
        <v>1</v>
      </c>
      <c r="C77" s="8" t="s">
        <v>358</v>
      </c>
      <c r="D77" s="8" t="s">
        <v>359</v>
      </c>
      <c r="E77" s="31">
        <v>193</v>
      </c>
      <c r="F77" s="25">
        <v>106</v>
      </c>
      <c r="G77" s="31">
        <v>275</v>
      </c>
      <c r="H77" s="25">
        <f t="shared" si="5"/>
        <v>42.109090909090909</v>
      </c>
      <c r="I77" s="25">
        <f t="shared" si="6"/>
        <v>23.127272727272725</v>
      </c>
      <c r="J77" s="10">
        <v>16</v>
      </c>
      <c r="K77" s="32">
        <v>10</v>
      </c>
      <c r="L77" s="10">
        <v>1</v>
      </c>
      <c r="M77" s="32">
        <v>1</v>
      </c>
      <c r="N77" s="33">
        <v>1.25</v>
      </c>
      <c r="O77" s="33">
        <v>2</v>
      </c>
      <c r="P77" s="33">
        <f t="shared" si="8"/>
        <v>0.46254545454545448</v>
      </c>
      <c r="Q77" s="24">
        <v>10</v>
      </c>
      <c r="R77" s="24">
        <v>5</v>
      </c>
      <c r="S77" s="22">
        <v>12.5</v>
      </c>
      <c r="V77" s="33">
        <v>10</v>
      </c>
      <c r="W77" s="33">
        <f t="shared" si="7"/>
        <v>2.3127272727272725</v>
      </c>
    </row>
    <row r="78" spans="1:23" ht="25.15" customHeight="1" x14ac:dyDescent="0.25">
      <c r="A78" s="4">
        <v>43224</v>
      </c>
      <c r="B78" s="5" t="s">
        <v>81</v>
      </c>
      <c r="C78" s="8" t="s">
        <v>356</v>
      </c>
      <c r="D78" s="8" t="s">
        <v>357</v>
      </c>
      <c r="E78" s="31">
        <v>75</v>
      </c>
      <c r="F78" s="25">
        <v>41</v>
      </c>
      <c r="G78" s="31">
        <v>30</v>
      </c>
      <c r="H78" s="25">
        <f t="shared" si="5"/>
        <v>150</v>
      </c>
      <c r="I78" s="25">
        <f t="shared" si="6"/>
        <v>82</v>
      </c>
      <c r="J78" s="10">
        <v>15</v>
      </c>
      <c r="K78" s="32">
        <v>8</v>
      </c>
      <c r="L78" s="10">
        <v>0</v>
      </c>
      <c r="M78" s="32">
        <v>0</v>
      </c>
      <c r="N78" s="33">
        <v>0</v>
      </c>
      <c r="O78" s="33">
        <v>0</v>
      </c>
      <c r="P78" s="33">
        <f t="shared" si="8"/>
        <v>0</v>
      </c>
      <c r="Q78" s="24">
        <v>15</v>
      </c>
      <c r="R78" s="24">
        <v>8</v>
      </c>
      <c r="S78" s="22">
        <v>20</v>
      </c>
      <c r="V78" s="33">
        <v>20</v>
      </c>
      <c r="W78" s="33">
        <f t="shared" si="7"/>
        <v>16.399999999999999</v>
      </c>
    </row>
    <row r="79" spans="1:23" ht="25.15" customHeight="1" x14ac:dyDescent="0.25">
      <c r="A79" s="4">
        <v>43224</v>
      </c>
      <c r="B79" s="5" t="s">
        <v>83</v>
      </c>
      <c r="C79" s="8" t="s">
        <v>240</v>
      </c>
      <c r="D79" s="8" t="s">
        <v>355</v>
      </c>
      <c r="E79" s="31">
        <v>111</v>
      </c>
      <c r="F79" s="25">
        <v>81</v>
      </c>
      <c r="G79" s="31">
        <v>30</v>
      </c>
      <c r="H79" s="25">
        <f t="shared" si="5"/>
        <v>222</v>
      </c>
      <c r="I79" s="25">
        <f t="shared" si="6"/>
        <v>162</v>
      </c>
      <c r="J79" s="10">
        <v>22</v>
      </c>
      <c r="K79" s="32">
        <v>16</v>
      </c>
      <c r="L79" s="10">
        <v>3</v>
      </c>
      <c r="M79" s="32">
        <v>2</v>
      </c>
      <c r="N79" s="33">
        <v>2.7272727272727271</v>
      </c>
      <c r="O79" s="33">
        <v>2.5</v>
      </c>
      <c r="P79" s="33">
        <f t="shared" si="8"/>
        <v>4.05</v>
      </c>
      <c r="Q79" s="24">
        <v>16</v>
      </c>
      <c r="R79" s="24">
        <v>11</v>
      </c>
      <c r="S79" s="22">
        <v>14.545454545454545</v>
      </c>
      <c r="V79" s="33">
        <v>13.750000000000002</v>
      </c>
      <c r="W79" s="33">
        <f t="shared" si="7"/>
        <v>22.275000000000006</v>
      </c>
    </row>
    <row r="80" spans="1:23" ht="25.15" customHeight="1" x14ac:dyDescent="0.25">
      <c r="A80" s="4">
        <v>42858</v>
      </c>
      <c r="B80" s="11" t="s">
        <v>11</v>
      </c>
      <c r="C80" s="8" t="s">
        <v>353</v>
      </c>
      <c r="D80" s="8" t="s">
        <v>354</v>
      </c>
      <c r="E80" s="31">
        <v>112</v>
      </c>
      <c r="F80" s="25">
        <v>54</v>
      </c>
      <c r="G80" s="31">
        <v>150</v>
      </c>
      <c r="H80" s="25">
        <f t="shared" si="5"/>
        <v>44.800000000000004</v>
      </c>
      <c r="I80" s="25">
        <f t="shared" si="6"/>
        <v>21.599999999999998</v>
      </c>
      <c r="J80" s="10">
        <v>22</v>
      </c>
      <c r="K80" s="32">
        <v>11</v>
      </c>
      <c r="L80" s="10">
        <v>4</v>
      </c>
      <c r="M80" s="32">
        <v>3</v>
      </c>
      <c r="N80" s="33">
        <v>3.6363636363636362</v>
      </c>
      <c r="O80" s="33">
        <v>5.4545454545454541</v>
      </c>
      <c r="P80" s="33">
        <f t="shared" si="8"/>
        <v>1.178181818181818</v>
      </c>
      <c r="Q80" s="24">
        <v>14</v>
      </c>
      <c r="R80" s="24">
        <v>8</v>
      </c>
      <c r="S80" s="22">
        <v>12.727272727272727</v>
      </c>
      <c r="V80" s="33">
        <v>14.545454545454545</v>
      </c>
      <c r="W80" s="33">
        <f t="shared" si="7"/>
        <v>3.1418181818181812</v>
      </c>
    </row>
    <row r="81" spans="1:23" ht="25.15" customHeight="1" x14ac:dyDescent="0.25">
      <c r="A81" s="4">
        <v>43237</v>
      </c>
      <c r="B81" s="5" t="s">
        <v>136</v>
      </c>
      <c r="C81" s="8" t="s">
        <v>351</v>
      </c>
      <c r="D81" s="8" t="s">
        <v>352</v>
      </c>
      <c r="E81" s="31">
        <v>72</v>
      </c>
      <c r="F81" s="25">
        <v>37</v>
      </c>
      <c r="G81" s="31">
        <v>60</v>
      </c>
      <c r="H81" s="25">
        <f t="shared" si="5"/>
        <v>72</v>
      </c>
      <c r="I81" s="25">
        <f t="shared" si="6"/>
        <v>37</v>
      </c>
      <c r="J81" s="10">
        <v>14</v>
      </c>
      <c r="K81" s="32">
        <v>7</v>
      </c>
      <c r="L81" s="10">
        <v>1</v>
      </c>
      <c r="M81" s="32">
        <v>1</v>
      </c>
      <c r="N81" s="33">
        <v>1.4285714285714286</v>
      </c>
      <c r="O81" s="33">
        <v>2.8571428571428572</v>
      </c>
      <c r="P81" s="33">
        <f t="shared" si="8"/>
        <v>1.0571428571428572</v>
      </c>
      <c r="Q81" s="24">
        <v>13</v>
      </c>
      <c r="R81" s="24">
        <v>6</v>
      </c>
      <c r="S81" s="22">
        <v>18.571428571428573</v>
      </c>
      <c r="V81" s="33">
        <v>17.142857142857142</v>
      </c>
      <c r="W81" s="33">
        <f t="shared" si="7"/>
        <v>6.3428571428571425</v>
      </c>
    </row>
    <row r="82" spans="1:23" ht="25.15" customHeight="1" x14ac:dyDescent="0.25">
      <c r="A82" s="4">
        <v>43355</v>
      </c>
      <c r="B82" s="5" t="s">
        <v>123</v>
      </c>
      <c r="C82" s="8" t="s">
        <v>350</v>
      </c>
      <c r="D82" s="8" t="s">
        <v>349</v>
      </c>
      <c r="E82" s="31">
        <v>74</v>
      </c>
      <c r="F82" s="25">
        <v>67</v>
      </c>
      <c r="G82" s="31">
        <v>50</v>
      </c>
      <c r="H82" s="25">
        <f t="shared" si="5"/>
        <v>88.8</v>
      </c>
      <c r="I82" s="25">
        <f t="shared" si="6"/>
        <v>80.400000000000006</v>
      </c>
      <c r="J82" s="10">
        <v>14</v>
      </c>
      <c r="K82" s="32">
        <v>13</v>
      </c>
      <c r="L82" s="10">
        <v>0</v>
      </c>
      <c r="M82" s="32">
        <v>0</v>
      </c>
      <c r="N82" s="33">
        <v>0</v>
      </c>
      <c r="O82" s="33">
        <v>0</v>
      </c>
      <c r="P82" s="33">
        <f t="shared" si="8"/>
        <v>0</v>
      </c>
      <c r="Q82" s="24">
        <v>12</v>
      </c>
      <c r="R82" s="24">
        <v>12</v>
      </c>
      <c r="S82" s="22">
        <v>17.142857142857142</v>
      </c>
      <c r="V82" s="33">
        <v>18.461538461538463</v>
      </c>
      <c r="W82" s="33">
        <f t="shared" si="7"/>
        <v>14.843076923076927</v>
      </c>
    </row>
    <row r="83" spans="1:23" ht="25.15" customHeight="1" x14ac:dyDescent="0.25">
      <c r="A83" s="4">
        <v>43217</v>
      </c>
      <c r="B83" s="5" t="s">
        <v>71</v>
      </c>
      <c r="C83" s="8" t="s">
        <v>347</v>
      </c>
      <c r="D83" s="8" t="s">
        <v>348</v>
      </c>
      <c r="E83" s="31">
        <v>212</v>
      </c>
      <c r="F83" s="25">
        <v>140</v>
      </c>
      <c r="G83" s="31">
        <v>60</v>
      </c>
      <c r="H83" s="25">
        <f t="shared" si="5"/>
        <v>212</v>
      </c>
      <c r="I83" s="25">
        <f t="shared" si="6"/>
        <v>140</v>
      </c>
      <c r="J83" s="10">
        <v>42</v>
      </c>
      <c r="K83" s="32">
        <v>28</v>
      </c>
      <c r="L83" s="10">
        <v>2</v>
      </c>
      <c r="M83" s="32">
        <v>1</v>
      </c>
      <c r="N83" s="33">
        <v>0.95238095238095233</v>
      </c>
      <c r="O83" s="33">
        <v>0.7142857142857143</v>
      </c>
      <c r="P83" s="33">
        <f t="shared" si="8"/>
        <v>1</v>
      </c>
      <c r="Q83" s="24">
        <v>35</v>
      </c>
      <c r="R83" s="24">
        <v>22</v>
      </c>
      <c r="S83" s="22">
        <v>16.666666666666668</v>
      </c>
      <c r="V83" s="33">
        <v>15.714285714285714</v>
      </c>
      <c r="W83" s="33">
        <f t="shared" si="7"/>
        <v>22</v>
      </c>
    </row>
    <row r="84" spans="1:23" ht="25.15" customHeight="1" x14ac:dyDescent="0.25">
      <c r="A84" s="4">
        <v>42878</v>
      </c>
      <c r="B84" s="5" t="s">
        <v>30</v>
      </c>
      <c r="C84" s="8" t="s">
        <v>345</v>
      </c>
      <c r="D84" s="8" t="s">
        <v>346</v>
      </c>
      <c r="E84" s="31">
        <v>118</v>
      </c>
      <c r="F84" s="25">
        <v>54</v>
      </c>
      <c r="G84" s="31">
        <v>30</v>
      </c>
      <c r="H84" s="25">
        <f t="shared" si="5"/>
        <v>236</v>
      </c>
      <c r="I84" s="25">
        <f t="shared" si="6"/>
        <v>108</v>
      </c>
      <c r="J84" s="10">
        <v>23</v>
      </c>
      <c r="K84" s="32">
        <v>10</v>
      </c>
      <c r="L84" s="10">
        <v>3</v>
      </c>
      <c r="M84" s="32">
        <v>2</v>
      </c>
      <c r="N84" s="33">
        <v>2.6086956521739131</v>
      </c>
      <c r="O84" s="33">
        <v>4</v>
      </c>
      <c r="P84" s="33">
        <f t="shared" si="8"/>
        <v>4.32</v>
      </c>
      <c r="Q84" s="24">
        <v>21</v>
      </c>
      <c r="R84" s="24">
        <v>9</v>
      </c>
      <c r="S84" s="22">
        <v>18.260869565217391</v>
      </c>
      <c r="V84" s="33">
        <v>18</v>
      </c>
      <c r="W84" s="33">
        <f t="shared" si="7"/>
        <v>19.440000000000001</v>
      </c>
    </row>
    <row r="85" spans="1:23" ht="25.15" customHeight="1" x14ac:dyDescent="0.25">
      <c r="A85" s="4">
        <v>42878</v>
      </c>
      <c r="B85" s="5" t="s">
        <v>32</v>
      </c>
      <c r="C85" s="8" t="s">
        <v>343</v>
      </c>
      <c r="D85" s="8" t="s">
        <v>344</v>
      </c>
      <c r="E85" s="31">
        <v>146</v>
      </c>
      <c r="F85" s="25">
        <v>78</v>
      </c>
      <c r="G85" s="31">
        <v>60</v>
      </c>
      <c r="H85" s="25">
        <f t="shared" si="5"/>
        <v>146</v>
      </c>
      <c r="I85" s="25">
        <f t="shared" si="6"/>
        <v>78</v>
      </c>
      <c r="J85" s="10">
        <v>28</v>
      </c>
      <c r="K85" s="32">
        <v>15</v>
      </c>
      <c r="L85" s="10">
        <v>3</v>
      </c>
      <c r="M85" s="32">
        <v>3</v>
      </c>
      <c r="N85" s="33">
        <v>2.1428571428571428</v>
      </c>
      <c r="O85" s="33">
        <v>4</v>
      </c>
      <c r="P85" s="33">
        <f t="shared" si="8"/>
        <v>3.12</v>
      </c>
      <c r="Q85" s="24">
        <v>27</v>
      </c>
      <c r="R85" s="24">
        <v>15</v>
      </c>
      <c r="S85" s="22">
        <v>19.285714285714288</v>
      </c>
      <c r="V85" s="33">
        <v>20</v>
      </c>
      <c r="W85" s="33">
        <f t="shared" si="7"/>
        <v>15.6</v>
      </c>
    </row>
    <row r="86" spans="1:23" ht="25.15" customHeight="1" x14ac:dyDescent="0.25">
      <c r="A86" s="4" t="s">
        <v>158</v>
      </c>
      <c r="B86" s="5" t="s">
        <v>9</v>
      </c>
      <c r="C86" s="8" t="s">
        <v>341</v>
      </c>
      <c r="D86" s="8" t="s">
        <v>342</v>
      </c>
      <c r="E86" s="31">
        <v>333</v>
      </c>
      <c r="F86" s="25">
        <v>169</v>
      </c>
      <c r="G86" s="31">
        <v>290</v>
      </c>
      <c r="H86" s="25">
        <f t="shared" si="5"/>
        <v>68.896551724137936</v>
      </c>
      <c r="I86" s="25">
        <f t="shared" si="6"/>
        <v>34.965517241379317</v>
      </c>
      <c r="J86" s="10">
        <v>37</v>
      </c>
      <c r="K86" s="32">
        <v>26</v>
      </c>
      <c r="L86" s="10">
        <v>5</v>
      </c>
      <c r="M86" s="32">
        <v>2</v>
      </c>
      <c r="N86" s="33">
        <v>2.7027027027027026</v>
      </c>
      <c r="O86" s="33">
        <v>1.5384615384615385</v>
      </c>
      <c r="P86" s="33">
        <f t="shared" si="8"/>
        <v>0.5379310344827587</v>
      </c>
      <c r="Q86" s="24">
        <v>25</v>
      </c>
      <c r="R86" s="24">
        <v>19</v>
      </c>
      <c r="S86" s="22">
        <v>13.513513513513514</v>
      </c>
      <c r="V86" s="33">
        <v>14.615384615384613</v>
      </c>
      <c r="W86" s="33">
        <f t="shared" si="7"/>
        <v>5.1103448275862071</v>
      </c>
    </row>
    <row r="87" spans="1:23" ht="25.15" customHeight="1" x14ac:dyDescent="0.25">
      <c r="A87" s="4">
        <v>43236</v>
      </c>
      <c r="B87" s="5" t="s">
        <v>107</v>
      </c>
      <c r="C87" s="8" t="s">
        <v>340</v>
      </c>
      <c r="D87" s="8" t="s">
        <v>279</v>
      </c>
      <c r="E87" s="31">
        <v>150</v>
      </c>
      <c r="F87" s="25">
        <v>91</v>
      </c>
      <c r="G87" s="31">
        <v>20</v>
      </c>
      <c r="H87" s="25">
        <f t="shared" si="5"/>
        <v>450</v>
      </c>
      <c r="I87" s="25">
        <f t="shared" si="6"/>
        <v>273</v>
      </c>
      <c r="J87" s="10">
        <v>28</v>
      </c>
      <c r="K87" s="32">
        <v>17</v>
      </c>
      <c r="L87" s="10">
        <v>0</v>
      </c>
      <c r="M87" s="32">
        <v>1</v>
      </c>
      <c r="N87" s="33">
        <v>0</v>
      </c>
      <c r="O87" s="33">
        <v>1.1764705882352942</v>
      </c>
      <c r="P87" s="33">
        <f t="shared" si="8"/>
        <v>3.2117647058823531</v>
      </c>
      <c r="Q87" s="24">
        <v>25</v>
      </c>
      <c r="R87" s="24">
        <v>16</v>
      </c>
      <c r="S87" s="22">
        <v>17.857142857142858</v>
      </c>
      <c r="V87" s="33">
        <v>18.823529411764707</v>
      </c>
      <c r="W87" s="33">
        <f t="shared" si="7"/>
        <v>51.388235294117649</v>
      </c>
    </row>
    <row r="88" spans="1:23" ht="25.15" customHeight="1" x14ac:dyDescent="0.25">
      <c r="A88" s="4">
        <v>43217</v>
      </c>
      <c r="B88" s="5" t="s">
        <v>70</v>
      </c>
      <c r="C88" s="8" t="s">
        <v>338</v>
      </c>
      <c r="D88" s="8" t="s">
        <v>339</v>
      </c>
      <c r="E88" s="31">
        <v>65</v>
      </c>
      <c r="F88" s="25">
        <v>57</v>
      </c>
      <c r="G88" s="31">
        <v>20</v>
      </c>
      <c r="H88" s="25">
        <f t="shared" si="5"/>
        <v>195</v>
      </c>
      <c r="I88" s="25">
        <f t="shared" si="6"/>
        <v>171</v>
      </c>
      <c r="J88" s="10">
        <v>12</v>
      </c>
      <c r="K88" s="32">
        <v>11</v>
      </c>
      <c r="L88" s="10">
        <v>5</v>
      </c>
      <c r="M88" s="32">
        <v>4</v>
      </c>
      <c r="N88" s="33">
        <v>8.3333333333333339</v>
      </c>
      <c r="O88" s="33">
        <v>7.2727272727272725</v>
      </c>
      <c r="P88" s="33">
        <f t="shared" si="8"/>
        <v>12.436363636363636</v>
      </c>
      <c r="Q88" s="24">
        <v>9</v>
      </c>
      <c r="R88" s="24">
        <v>9</v>
      </c>
      <c r="S88" s="22">
        <v>15</v>
      </c>
      <c r="V88" s="33">
        <v>16.363636363636363</v>
      </c>
      <c r="W88" s="33">
        <f t="shared" si="7"/>
        <v>27.981818181818181</v>
      </c>
    </row>
    <row r="89" spans="1:23" ht="25.15" customHeight="1" x14ac:dyDescent="0.25">
      <c r="A89" s="4">
        <v>43219</v>
      </c>
      <c r="B89" s="5" t="s">
        <v>75</v>
      </c>
      <c r="C89" s="8" t="s">
        <v>254</v>
      </c>
      <c r="D89" s="8" t="s">
        <v>337</v>
      </c>
      <c r="E89" s="31">
        <v>90</v>
      </c>
      <c r="F89" s="25">
        <v>45</v>
      </c>
      <c r="G89" s="31">
        <v>45</v>
      </c>
      <c r="H89" s="25">
        <f t="shared" si="5"/>
        <v>120</v>
      </c>
      <c r="I89" s="25">
        <f t="shared" si="6"/>
        <v>60</v>
      </c>
      <c r="J89" s="10">
        <v>17</v>
      </c>
      <c r="K89" s="32">
        <v>8</v>
      </c>
      <c r="L89" s="10">
        <v>2</v>
      </c>
      <c r="M89" s="32">
        <v>1</v>
      </c>
      <c r="N89" s="33">
        <v>2.3529411764705883</v>
      </c>
      <c r="O89" s="33">
        <v>2.5</v>
      </c>
      <c r="P89" s="33">
        <f t="shared" si="8"/>
        <v>1.5</v>
      </c>
      <c r="Q89" s="24">
        <v>13</v>
      </c>
      <c r="R89" s="24">
        <v>6</v>
      </c>
      <c r="S89" s="22">
        <v>15.294117647058822</v>
      </c>
      <c r="V89" s="33">
        <v>15</v>
      </c>
      <c r="W89" s="33">
        <f t="shared" si="7"/>
        <v>9</v>
      </c>
    </row>
    <row r="90" spans="1:23" ht="25.15" customHeight="1" x14ac:dyDescent="0.25">
      <c r="A90" s="4">
        <v>42865</v>
      </c>
      <c r="B90" s="11" t="s">
        <v>14</v>
      </c>
      <c r="C90" s="8" t="s">
        <v>335</v>
      </c>
      <c r="D90" s="8" t="s">
        <v>336</v>
      </c>
      <c r="E90" s="31">
        <v>756</v>
      </c>
      <c r="F90" s="25">
        <v>545</v>
      </c>
      <c r="G90" s="31">
        <v>300</v>
      </c>
      <c r="H90" s="25">
        <f t="shared" si="5"/>
        <v>151.19999999999999</v>
      </c>
      <c r="I90" s="25">
        <f t="shared" si="6"/>
        <v>109</v>
      </c>
      <c r="J90" s="10">
        <v>140</v>
      </c>
      <c r="K90" s="32">
        <v>99</v>
      </c>
      <c r="L90" s="10">
        <v>15</v>
      </c>
      <c r="M90" s="32">
        <v>12</v>
      </c>
      <c r="N90" s="33">
        <v>2.1428571428571428</v>
      </c>
      <c r="O90" s="33">
        <v>2.4242424242424243</v>
      </c>
      <c r="P90" s="33">
        <f t="shared" si="8"/>
        <v>2.6424242424242426</v>
      </c>
      <c r="Q90" s="24">
        <v>111</v>
      </c>
      <c r="R90" s="24">
        <v>81</v>
      </c>
      <c r="S90" s="22">
        <v>15.857142857142856</v>
      </c>
      <c r="V90" s="33">
        <v>16.363636363636363</v>
      </c>
      <c r="W90" s="33">
        <f t="shared" si="7"/>
        <v>17.836363636363636</v>
      </c>
    </row>
    <row r="91" spans="1:23" ht="25.15" customHeight="1" x14ac:dyDescent="0.25">
      <c r="A91" s="4">
        <v>43354</v>
      </c>
      <c r="B91" s="5" t="s">
        <v>119</v>
      </c>
      <c r="C91" s="8" t="s">
        <v>333</v>
      </c>
      <c r="D91" s="8" t="s">
        <v>334</v>
      </c>
      <c r="E91" s="31">
        <v>79</v>
      </c>
      <c r="F91" s="25">
        <v>72</v>
      </c>
      <c r="G91" s="31">
        <v>30</v>
      </c>
      <c r="H91" s="25">
        <f t="shared" si="5"/>
        <v>158</v>
      </c>
      <c r="I91" s="25">
        <f t="shared" si="6"/>
        <v>144</v>
      </c>
      <c r="J91" s="10">
        <v>15</v>
      </c>
      <c r="K91" s="32">
        <v>14</v>
      </c>
      <c r="L91" s="10">
        <v>0</v>
      </c>
      <c r="M91" s="32">
        <v>0</v>
      </c>
      <c r="N91" s="33">
        <v>0</v>
      </c>
      <c r="O91" s="33">
        <v>0</v>
      </c>
      <c r="P91" s="33">
        <f t="shared" si="8"/>
        <v>0</v>
      </c>
      <c r="Q91" s="24">
        <v>15</v>
      </c>
      <c r="R91" s="24">
        <v>14</v>
      </c>
      <c r="S91" s="22">
        <v>20</v>
      </c>
      <c r="V91" s="33">
        <v>20</v>
      </c>
      <c r="W91" s="33">
        <f t="shared" si="7"/>
        <v>28.8</v>
      </c>
    </row>
    <row r="92" spans="1:23" ht="25.15" customHeight="1" x14ac:dyDescent="0.25">
      <c r="A92" s="4">
        <v>43208</v>
      </c>
      <c r="B92" s="5" t="s">
        <v>53</v>
      </c>
      <c r="C92" s="8" t="s">
        <v>331</v>
      </c>
      <c r="D92" s="8" t="s">
        <v>332</v>
      </c>
      <c r="E92" s="31">
        <v>122</v>
      </c>
      <c r="F92" s="25">
        <v>61</v>
      </c>
      <c r="G92" s="31">
        <v>60</v>
      </c>
      <c r="H92" s="25">
        <f t="shared" si="5"/>
        <v>122</v>
      </c>
      <c r="I92" s="25">
        <f t="shared" si="6"/>
        <v>61</v>
      </c>
      <c r="J92" s="10">
        <v>24</v>
      </c>
      <c r="K92" s="32">
        <v>12</v>
      </c>
      <c r="L92" s="10">
        <v>0</v>
      </c>
      <c r="M92" s="32">
        <v>0</v>
      </c>
      <c r="N92" s="33">
        <v>0</v>
      </c>
      <c r="O92" s="33">
        <v>0</v>
      </c>
      <c r="P92" s="33">
        <f t="shared" si="8"/>
        <v>0</v>
      </c>
      <c r="Q92" s="24">
        <v>20</v>
      </c>
      <c r="R92" s="24">
        <v>9</v>
      </c>
      <c r="S92" s="22">
        <v>16.666666666666668</v>
      </c>
      <c r="V92" s="33">
        <v>15</v>
      </c>
      <c r="W92" s="33">
        <f t="shared" si="7"/>
        <v>9.15</v>
      </c>
    </row>
    <row r="93" spans="1:23" ht="25.15" customHeight="1" x14ac:dyDescent="0.25">
      <c r="A93" s="4" t="s">
        <v>159</v>
      </c>
      <c r="B93" s="5" t="s">
        <v>65</v>
      </c>
      <c r="C93" s="8" t="s">
        <v>329</v>
      </c>
      <c r="D93" s="8" t="s">
        <v>330</v>
      </c>
      <c r="E93" s="31">
        <v>259</v>
      </c>
      <c r="F93" s="25">
        <v>142</v>
      </c>
      <c r="G93" s="31">
        <v>240</v>
      </c>
      <c r="H93" s="25">
        <f t="shared" si="5"/>
        <v>64.75</v>
      </c>
      <c r="I93" s="25">
        <f t="shared" si="6"/>
        <v>35.5</v>
      </c>
      <c r="J93" s="10">
        <v>29</v>
      </c>
      <c r="K93" s="32">
        <v>16</v>
      </c>
      <c r="L93" s="10">
        <v>4</v>
      </c>
      <c r="M93" s="32">
        <v>2</v>
      </c>
      <c r="N93" s="33">
        <v>2.7586206896551726</v>
      </c>
      <c r="O93" s="33">
        <v>2.5</v>
      </c>
      <c r="P93" s="33">
        <f t="shared" si="8"/>
        <v>0.88749999999999996</v>
      </c>
      <c r="Q93" s="24">
        <v>24</v>
      </c>
      <c r="R93" s="24">
        <v>12</v>
      </c>
      <c r="S93" s="22">
        <v>16.551724137931036</v>
      </c>
      <c r="V93" s="33">
        <v>15</v>
      </c>
      <c r="W93" s="33">
        <f t="shared" si="7"/>
        <v>5.3250000000000002</v>
      </c>
    </row>
    <row r="94" spans="1:23" ht="25.15" customHeight="1" x14ac:dyDescent="0.25">
      <c r="A94" s="4">
        <v>43234</v>
      </c>
      <c r="B94" s="5" t="s">
        <v>95</v>
      </c>
      <c r="C94" s="8" t="s">
        <v>327</v>
      </c>
      <c r="D94" s="8" t="s">
        <v>328</v>
      </c>
      <c r="E94" s="31">
        <v>86</v>
      </c>
      <c r="F94" s="25">
        <v>49</v>
      </c>
      <c r="G94" s="31">
        <v>30</v>
      </c>
      <c r="H94" s="25">
        <f t="shared" si="5"/>
        <v>172</v>
      </c>
      <c r="I94" s="25">
        <f t="shared" si="6"/>
        <v>98</v>
      </c>
      <c r="J94" s="10">
        <v>16</v>
      </c>
      <c r="K94" s="32">
        <v>9</v>
      </c>
      <c r="L94" s="10">
        <v>3</v>
      </c>
      <c r="M94" s="32">
        <v>3</v>
      </c>
      <c r="N94" s="33">
        <v>3.75</v>
      </c>
      <c r="O94" s="33">
        <v>6.666666666666667</v>
      </c>
      <c r="P94" s="33">
        <f t="shared" si="8"/>
        <v>6.5333333333333341</v>
      </c>
      <c r="Q94" s="24">
        <v>14</v>
      </c>
      <c r="R94" s="24">
        <v>8</v>
      </c>
      <c r="S94" s="22">
        <v>17.5</v>
      </c>
      <c r="V94" s="33">
        <v>17.777777777777775</v>
      </c>
      <c r="W94" s="33">
        <f t="shared" si="7"/>
        <v>17.422222222222221</v>
      </c>
    </row>
    <row r="95" spans="1:23" ht="25.15" customHeight="1" x14ac:dyDescent="0.25">
      <c r="A95" s="4">
        <v>43237</v>
      </c>
      <c r="B95" s="5" t="s">
        <v>110</v>
      </c>
      <c r="C95" s="8" t="s">
        <v>325</v>
      </c>
      <c r="D95" s="8" t="s">
        <v>326</v>
      </c>
      <c r="E95" s="31">
        <v>90</v>
      </c>
      <c r="F95" s="25">
        <v>63</v>
      </c>
      <c r="G95" s="31">
        <v>20</v>
      </c>
      <c r="H95" s="25">
        <f t="shared" si="5"/>
        <v>270</v>
      </c>
      <c r="I95" s="25">
        <f t="shared" si="6"/>
        <v>189</v>
      </c>
      <c r="J95" s="10">
        <v>17</v>
      </c>
      <c r="K95" s="32">
        <v>12</v>
      </c>
      <c r="L95" s="10">
        <v>1</v>
      </c>
      <c r="M95" s="32">
        <v>1</v>
      </c>
      <c r="N95" s="33">
        <v>1.1764705882352942</v>
      </c>
      <c r="O95" s="33">
        <v>1.6666666666666667</v>
      </c>
      <c r="P95" s="33">
        <f t="shared" si="8"/>
        <v>3.15</v>
      </c>
      <c r="Q95" s="24">
        <v>14</v>
      </c>
      <c r="R95" s="24">
        <v>10</v>
      </c>
      <c r="S95" s="22">
        <v>16.470588235294116</v>
      </c>
      <c r="V95" s="33">
        <v>16.666666666666668</v>
      </c>
      <c r="W95" s="33">
        <f t="shared" si="7"/>
        <v>31.5</v>
      </c>
    </row>
    <row r="96" spans="1:23" ht="25.15" customHeight="1" x14ac:dyDescent="0.25">
      <c r="A96" s="4">
        <v>43234</v>
      </c>
      <c r="B96" s="5" t="s">
        <v>96</v>
      </c>
      <c r="C96" s="8" t="s">
        <v>323</v>
      </c>
      <c r="D96" s="8" t="s">
        <v>324</v>
      </c>
      <c r="E96" s="31">
        <v>71</v>
      </c>
      <c r="F96" s="25">
        <v>38</v>
      </c>
      <c r="G96" s="31">
        <v>40</v>
      </c>
      <c r="H96" s="25">
        <f t="shared" si="5"/>
        <v>106.5</v>
      </c>
      <c r="I96" s="25">
        <f t="shared" si="6"/>
        <v>57</v>
      </c>
      <c r="J96" s="10">
        <v>13</v>
      </c>
      <c r="K96" s="32">
        <v>7</v>
      </c>
      <c r="L96" s="10">
        <v>1</v>
      </c>
      <c r="M96" s="32">
        <v>0</v>
      </c>
      <c r="N96" s="33">
        <v>1.5384615384615385</v>
      </c>
      <c r="O96" s="33">
        <v>0</v>
      </c>
      <c r="P96" s="33">
        <f t="shared" si="8"/>
        <v>0</v>
      </c>
      <c r="Q96" s="24">
        <v>7</v>
      </c>
      <c r="R96" s="24">
        <v>3</v>
      </c>
      <c r="S96" s="22">
        <v>10.769230769230768</v>
      </c>
      <c r="V96" s="33">
        <v>8.5714285714285712</v>
      </c>
      <c r="W96" s="33">
        <f t="shared" si="7"/>
        <v>4.8857142857142852</v>
      </c>
    </row>
    <row r="97" spans="1:23" ht="25.15" customHeight="1" x14ac:dyDescent="0.25">
      <c r="A97" s="4">
        <v>42865</v>
      </c>
      <c r="B97" s="11" t="s">
        <v>137</v>
      </c>
      <c r="C97" s="8" t="s">
        <v>321</v>
      </c>
      <c r="D97" s="8" t="s">
        <v>322</v>
      </c>
      <c r="E97" s="31">
        <v>82</v>
      </c>
      <c r="F97" s="25">
        <v>48</v>
      </c>
      <c r="G97" s="31">
        <v>30</v>
      </c>
      <c r="H97" s="25">
        <f t="shared" si="5"/>
        <v>164</v>
      </c>
      <c r="I97" s="25">
        <f t="shared" si="6"/>
        <v>96</v>
      </c>
      <c r="J97" s="10">
        <v>17</v>
      </c>
      <c r="K97" s="32">
        <v>10</v>
      </c>
      <c r="L97" s="10">
        <v>0</v>
      </c>
      <c r="M97" s="32">
        <v>0</v>
      </c>
      <c r="N97" s="33">
        <v>0</v>
      </c>
      <c r="O97" s="33">
        <v>0</v>
      </c>
      <c r="P97" s="33">
        <f t="shared" si="8"/>
        <v>0</v>
      </c>
      <c r="Q97" s="24">
        <v>15</v>
      </c>
      <c r="R97" s="24">
        <v>9</v>
      </c>
      <c r="S97" s="22">
        <v>17.647058823529409</v>
      </c>
      <c r="V97" s="33">
        <v>18</v>
      </c>
      <c r="W97" s="33">
        <f t="shared" si="7"/>
        <v>17.28</v>
      </c>
    </row>
    <row r="98" spans="1:23" ht="25.15" customHeight="1" x14ac:dyDescent="0.25">
      <c r="A98" s="4">
        <v>43226</v>
      </c>
      <c r="B98" s="5" t="s">
        <v>138</v>
      </c>
      <c r="C98" s="8" t="s">
        <v>319</v>
      </c>
      <c r="D98" s="8" t="s">
        <v>320</v>
      </c>
      <c r="E98" s="31">
        <v>63</v>
      </c>
      <c r="F98" s="25">
        <v>40</v>
      </c>
      <c r="G98" s="31">
        <v>60</v>
      </c>
      <c r="H98" s="25">
        <f t="shared" ref="H98:H129" si="9">(E98/G98)*60</f>
        <v>63</v>
      </c>
      <c r="I98" s="25">
        <f t="shared" si="6"/>
        <v>40</v>
      </c>
      <c r="J98" s="10">
        <v>11</v>
      </c>
      <c r="K98" s="32">
        <v>7</v>
      </c>
      <c r="L98" s="10">
        <v>0</v>
      </c>
      <c r="M98" s="32">
        <v>0</v>
      </c>
      <c r="N98" s="33">
        <v>0</v>
      </c>
      <c r="O98" s="33">
        <v>0</v>
      </c>
      <c r="P98" s="33">
        <f t="shared" si="8"/>
        <v>0</v>
      </c>
      <c r="Q98" s="24">
        <v>10</v>
      </c>
      <c r="R98" s="24">
        <v>7</v>
      </c>
      <c r="S98" s="22">
        <v>18.181818181818183</v>
      </c>
      <c r="V98" s="33">
        <v>20</v>
      </c>
      <c r="W98" s="33">
        <f t="shared" si="7"/>
        <v>8</v>
      </c>
    </row>
    <row r="99" spans="1:23" ht="25.15" customHeight="1" x14ac:dyDescent="0.25">
      <c r="A99" s="4">
        <v>43381</v>
      </c>
      <c r="B99" s="5" t="s">
        <v>139</v>
      </c>
      <c r="C99" s="8" t="s">
        <v>317</v>
      </c>
      <c r="D99" s="8" t="s">
        <v>318</v>
      </c>
      <c r="E99" s="31">
        <v>69</v>
      </c>
      <c r="F99" s="25">
        <v>62</v>
      </c>
      <c r="G99" s="31">
        <v>60</v>
      </c>
      <c r="H99" s="25">
        <f t="shared" si="9"/>
        <v>69</v>
      </c>
      <c r="I99" s="25">
        <f t="shared" si="6"/>
        <v>62.000000000000007</v>
      </c>
      <c r="J99" s="10">
        <v>13</v>
      </c>
      <c r="K99" s="32">
        <v>12</v>
      </c>
      <c r="L99" s="10">
        <v>4</v>
      </c>
      <c r="M99" s="32">
        <v>4</v>
      </c>
      <c r="N99" s="33">
        <v>6.1538461538461542</v>
      </c>
      <c r="O99" s="33">
        <v>6.666666666666667</v>
      </c>
      <c r="P99" s="33">
        <f t="shared" si="8"/>
        <v>4.1333333333333337</v>
      </c>
      <c r="Q99" s="24">
        <v>9</v>
      </c>
      <c r="R99" s="24">
        <v>8</v>
      </c>
      <c r="S99" s="22">
        <v>13.846153846153847</v>
      </c>
      <c r="V99" s="33">
        <v>13.333333333333334</v>
      </c>
      <c r="W99" s="33">
        <f t="shared" si="7"/>
        <v>8.2666666666666675</v>
      </c>
    </row>
    <row r="100" spans="1:23" ht="25.15" customHeight="1" x14ac:dyDescent="0.25">
      <c r="A100" s="4">
        <v>43392</v>
      </c>
      <c r="B100" s="5" t="s">
        <v>127</v>
      </c>
      <c r="C100" s="8" t="s">
        <v>315</v>
      </c>
      <c r="D100" s="8" t="s">
        <v>316</v>
      </c>
      <c r="E100" s="31">
        <v>91</v>
      </c>
      <c r="F100" s="25">
        <v>91</v>
      </c>
      <c r="G100" s="31">
        <v>120</v>
      </c>
      <c r="H100" s="25">
        <f t="shared" si="9"/>
        <v>45.5</v>
      </c>
      <c r="I100" s="25">
        <f t="shared" si="6"/>
        <v>45.5</v>
      </c>
      <c r="J100" s="10">
        <v>18</v>
      </c>
      <c r="K100" s="32">
        <v>18</v>
      </c>
      <c r="L100" s="10">
        <v>3</v>
      </c>
      <c r="M100" s="32">
        <v>3</v>
      </c>
      <c r="N100" s="33">
        <v>3.3333333333333335</v>
      </c>
      <c r="O100" s="33">
        <v>3.3333333333333335</v>
      </c>
      <c r="P100" s="33">
        <f t="shared" si="8"/>
        <v>1.5166666666666668</v>
      </c>
      <c r="Q100" s="24">
        <v>16</v>
      </c>
      <c r="R100" s="24">
        <v>16</v>
      </c>
      <c r="S100" s="22">
        <v>17.777777777777775</v>
      </c>
      <c r="V100" s="33">
        <v>17.777777777777775</v>
      </c>
      <c r="W100" s="33">
        <f t="shared" si="7"/>
        <v>8.0888888888888886</v>
      </c>
    </row>
    <row r="101" spans="1:23" ht="25.15" customHeight="1" x14ac:dyDescent="0.25">
      <c r="A101" s="4">
        <v>43249</v>
      </c>
      <c r="B101" s="5" t="s">
        <v>115</v>
      </c>
      <c r="C101" s="8" t="s">
        <v>314</v>
      </c>
      <c r="D101" s="8" t="s">
        <v>313</v>
      </c>
      <c r="E101" s="31">
        <v>150</v>
      </c>
      <c r="F101" s="25">
        <v>136</v>
      </c>
      <c r="G101" s="31">
        <v>20</v>
      </c>
      <c r="H101" s="25">
        <f t="shared" si="9"/>
        <v>450</v>
      </c>
      <c r="I101" s="25">
        <f t="shared" si="6"/>
        <v>408</v>
      </c>
      <c r="J101" s="10">
        <v>30</v>
      </c>
      <c r="K101" s="32">
        <v>27</v>
      </c>
      <c r="L101" s="10">
        <v>1</v>
      </c>
      <c r="M101" s="32">
        <v>1</v>
      </c>
      <c r="N101" s="33">
        <v>0.66666666666666663</v>
      </c>
      <c r="O101" s="33">
        <v>0.7407407407407407</v>
      </c>
      <c r="P101" s="33">
        <f t="shared" si="8"/>
        <v>3.0222222222222221</v>
      </c>
      <c r="Q101" s="24">
        <v>25</v>
      </c>
      <c r="R101" s="24">
        <v>23</v>
      </c>
      <c r="S101" s="22">
        <v>16.666666666666668</v>
      </c>
      <c r="V101" s="33">
        <v>17.037037037037038</v>
      </c>
      <c r="W101" s="33">
        <f t="shared" si="7"/>
        <v>69.51111111111112</v>
      </c>
    </row>
    <row r="102" spans="1:23" ht="25.15" customHeight="1" x14ac:dyDescent="0.25">
      <c r="A102" s="4">
        <v>42879</v>
      </c>
      <c r="B102" s="5" t="s">
        <v>38</v>
      </c>
      <c r="C102" s="8" t="s">
        <v>311</v>
      </c>
      <c r="D102" s="8" t="s">
        <v>312</v>
      </c>
      <c r="E102" s="31">
        <v>112</v>
      </c>
      <c r="F102" s="25">
        <v>59</v>
      </c>
      <c r="G102" s="31">
        <v>30</v>
      </c>
      <c r="H102" s="25">
        <f t="shared" si="9"/>
        <v>224</v>
      </c>
      <c r="I102" s="25">
        <f t="shared" si="6"/>
        <v>118</v>
      </c>
      <c r="J102" s="10">
        <v>21</v>
      </c>
      <c r="K102" s="32">
        <v>14</v>
      </c>
      <c r="L102" s="10">
        <v>3</v>
      </c>
      <c r="M102" s="32">
        <v>1</v>
      </c>
      <c r="N102" s="33">
        <v>2.8571428571428572</v>
      </c>
      <c r="O102" s="33">
        <v>1.8181818181818181</v>
      </c>
      <c r="P102" s="33">
        <f t="shared" si="8"/>
        <v>2.1454545454545455</v>
      </c>
      <c r="Q102" s="24">
        <v>15</v>
      </c>
      <c r="R102" s="24">
        <v>8</v>
      </c>
      <c r="S102" s="22">
        <v>14.285714285714285</v>
      </c>
      <c r="V102" s="33">
        <v>14.545454545454545</v>
      </c>
      <c r="W102" s="33">
        <f t="shared" si="7"/>
        <v>17.163636363636364</v>
      </c>
    </row>
    <row r="103" spans="1:23" ht="25.15" customHeight="1" x14ac:dyDescent="0.25">
      <c r="A103" s="4">
        <v>43235</v>
      </c>
      <c r="B103" s="5" t="s">
        <v>102</v>
      </c>
      <c r="C103" s="8" t="s">
        <v>309</v>
      </c>
      <c r="D103" s="8" t="s">
        <v>310</v>
      </c>
      <c r="E103" s="31">
        <v>59</v>
      </c>
      <c r="F103" s="25">
        <v>29</v>
      </c>
      <c r="G103" s="31">
        <v>30</v>
      </c>
      <c r="H103" s="25">
        <f t="shared" si="9"/>
        <v>118</v>
      </c>
      <c r="I103" s="25">
        <f t="shared" si="6"/>
        <v>58</v>
      </c>
      <c r="J103" s="10">
        <v>11</v>
      </c>
      <c r="K103" s="32">
        <v>5</v>
      </c>
      <c r="L103" s="10">
        <v>1</v>
      </c>
      <c r="M103" s="32">
        <v>1</v>
      </c>
      <c r="N103" s="33">
        <v>1.8181818181818181</v>
      </c>
      <c r="O103" s="33">
        <v>4</v>
      </c>
      <c r="P103" s="33">
        <f t="shared" si="8"/>
        <v>2.3199999999999998</v>
      </c>
      <c r="Q103" s="24">
        <v>9</v>
      </c>
      <c r="R103" s="24">
        <v>4</v>
      </c>
      <c r="S103" s="22">
        <v>16.363636363636363</v>
      </c>
      <c r="V103" s="33">
        <v>16</v>
      </c>
      <c r="W103" s="33">
        <f t="shared" si="7"/>
        <v>9.2799999999999994</v>
      </c>
    </row>
    <row r="104" spans="1:23" ht="25.15" customHeight="1" x14ac:dyDescent="0.25">
      <c r="A104" s="4">
        <v>43236</v>
      </c>
      <c r="B104" s="5" t="s">
        <v>104</v>
      </c>
      <c r="C104" s="8" t="s">
        <v>307</v>
      </c>
      <c r="D104" s="8" t="s">
        <v>308</v>
      </c>
      <c r="E104" s="31">
        <v>99</v>
      </c>
      <c r="F104" s="25">
        <v>76</v>
      </c>
      <c r="G104" s="31">
        <v>20</v>
      </c>
      <c r="H104" s="25">
        <f t="shared" si="9"/>
        <v>297</v>
      </c>
      <c r="I104" s="25">
        <f t="shared" si="6"/>
        <v>228</v>
      </c>
      <c r="J104" s="10">
        <v>18</v>
      </c>
      <c r="K104" s="32">
        <v>14</v>
      </c>
      <c r="L104" s="10">
        <v>2</v>
      </c>
      <c r="M104" s="32">
        <v>1</v>
      </c>
      <c r="N104" s="33">
        <v>2.2222222222222219</v>
      </c>
      <c r="O104" s="33">
        <v>1.4285714285714286</v>
      </c>
      <c r="P104" s="33">
        <f t="shared" si="8"/>
        <v>3.2571428571428571</v>
      </c>
      <c r="Q104" s="24">
        <v>12</v>
      </c>
      <c r="R104" s="24">
        <v>11</v>
      </c>
      <c r="S104" s="22">
        <v>13.333333333333334</v>
      </c>
      <c r="V104" s="33">
        <v>15.714285714285714</v>
      </c>
      <c r="W104" s="33">
        <f t="shared" si="7"/>
        <v>35.828571428571429</v>
      </c>
    </row>
    <row r="105" spans="1:23" ht="25.15" customHeight="1" x14ac:dyDescent="0.25">
      <c r="A105" s="4">
        <v>42878</v>
      </c>
      <c r="B105" s="5" t="s">
        <v>33</v>
      </c>
      <c r="C105" s="8" t="s">
        <v>305</v>
      </c>
      <c r="D105" s="8" t="s">
        <v>306</v>
      </c>
      <c r="E105" s="31">
        <v>64</v>
      </c>
      <c r="F105" s="25">
        <v>47</v>
      </c>
      <c r="G105" s="31">
        <v>30</v>
      </c>
      <c r="H105" s="25">
        <f t="shared" si="9"/>
        <v>128</v>
      </c>
      <c r="I105" s="25">
        <f t="shared" si="6"/>
        <v>94</v>
      </c>
      <c r="J105" s="10">
        <v>12</v>
      </c>
      <c r="K105" s="32">
        <v>9</v>
      </c>
      <c r="L105" s="10">
        <v>0</v>
      </c>
      <c r="M105" s="32">
        <v>0</v>
      </c>
      <c r="N105" s="33">
        <v>0</v>
      </c>
      <c r="O105" s="33">
        <v>0</v>
      </c>
      <c r="P105" s="33">
        <f t="shared" si="8"/>
        <v>0</v>
      </c>
      <c r="Q105" s="24">
        <v>10</v>
      </c>
      <c r="R105" s="24">
        <v>7</v>
      </c>
      <c r="S105" s="22">
        <v>16.666666666666668</v>
      </c>
      <c r="V105" s="33">
        <v>15.555555555555555</v>
      </c>
      <c r="W105" s="33">
        <f t="shared" si="7"/>
        <v>14.622222222222222</v>
      </c>
    </row>
    <row r="106" spans="1:23" ht="25.15" customHeight="1" x14ac:dyDescent="0.25">
      <c r="A106" s="4">
        <v>43215</v>
      </c>
      <c r="B106" s="5" t="s">
        <v>62</v>
      </c>
      <c r="C106" s="8" t="s">
        <v>303</v>
      </c>
      <c r="D106" s="8" t="s">
        <v>304</v>
      </c>
      <c r="E106" s="31">
        <v>53</v>
      </c>
      <c r="F106" s="25">
        <v>23</v>
      </c>
      <c r="G106" s="31">
        <v>70</v>
      </c>
      <c r="H106" s="25">
        <f t="shared" si="9"/>
        <v>45.428571428571431</v>
      </c>
      <c r="I106" s="25">
        <f t="shared" si="6"/>
        <v>19.714285714285715</v>
      </c>
      <c r="J106" s="10">
        <v>10</v>
      </c>
      <c r="K106" s="32">
        <v>4</v>
      </c>
      <c r="L106" s="10">
        <v>2</v>
      </c>
      <c r="M106" s="32">
        <v>1</v>
      </c>
      <c r="N106" s="33">
        <v>4</v>
      </c>
      <c r="O106" s="33">
        <v>5</v>
      </c>
      <c r="P106" s="33">
        <f t="shared" si="8"/>
        <v>0.98571428571428588</v>
      </c>
      <c r="Q106" s="24">
        <v>6</v>
      </c>
      <c r="R106" s="24">
        <v>3</v>
      </c>
      <c r="S106" s="22">
        <v>12</v>
      </c>
      <c r="V106" s="33">
        <v>15</v>
      </c>
      <c r="W106" s="33">
        <f t="shared" si="7"/>
        <v>2.9571428571428573</v>
      </c>
    </row>
    <row r="107" spans="1:23" ht="25.15" customHeight="1" x14ac:dyDescent="0.25">
      <c r="A107" s="4">
        <v>43389</v>
      </c>
      <c r="B107" s="5" t="s">
        <v>126</v>
      </c>
      <c r="C107" s="8" t="s">
        <v>301</v>
      </c>
      <c r="D107" s="8" t="s">
        <v>302</v>
      </c>
      <c r="E107" s="31">
        <v>137</v>
      </c>
      <c r="F107" s="25">
        <v>136</v>
      </c>
      <c r="G107" s="25">
        <v>60</v>
      </c>
      <c r="H107" s="25">
        <f t="shared" si="9"/>
        <v>137</v>
      </c>
      <c r="I107" s="25">
        <f t="shared" si="6"/>
        <v>136</v>
      </c>
      <c r="J107" s="10">
        <v>27</v>
      </c>
      <c r="K107" s="32">
        <v>27</v>
      </c>
      <c r="L107" s="10">
        <v>2</v>
      </c>
      <c r="M107" s="32">
        <v>2</v>
      </c>
      <c r="N107" s="33">
        <v>1.4814814814814814</v>
      </c>
      <c r="O107" s="33">
        <v>1.4814814814814814</v>
      </c>
      <c r="P107" s="33">
        <f t="shared" si="8"/>
        <v>2.0148148148148146</v>
      </c>
      <c r="Q107" s="24">
        <v>23</v>
      </c>
      <c r="R107" s="24">
        <v>23</v>
      </c>
      <c r="S107" s="22">
        <v>17.037037037037038</v>
      </c>
      <c r="V107" s="33">
        <v>17.037037037037038</v>
      </c>
      <c r="W107" s="33">
        <f t="shared" si="7"/>
        <v>23.170370370370375</v>
      </c>
    </row>
    <row r="108" spans="1:23" ht="25.15" customHeight="1" x14ac:dyDescent="0.25">
      <c r="A108" s="4">
        <v>43211</v>
      </c>
      <c r="B108" s="5" t="s">
        <v>57</v>
      </c>
      <c r="C108" s="8" t="s">
        <v>299</v>
      </c>
      <c r="D108" s="8" t="s">
        <v>300</v>
      </c>
      <c r="E108" s="31">
        <v>58</v>
      </c>
      <c r="F108" s="25">
        <v>35</v>
      </c>
      <c r="G108" s="31">
        <v>50</v>
      </c>
      <c r="H108" s="25">
        <f t="shared" si="9"/>
        <v>69.599999999999994</v>
      </c>
      <c r="I108" s="25">
        <f t="shared" si="6"/>
        <v>42</v>
      </c>
      <c r="J108" s="10">
        <v>10</v>
      </c>
      <c r="K108" s="32">
        <v>6</v>
      </c>
      <c r="L108" s="10">
        <v>1</v>
      </c>
      <c r="M108" s="32">
        <v>1</v>
      </c>
      <c r="N108" s="33">
        <v>2</v>
      </c>
      <c r="O108" s="33">
        <v>3.3333333333333335</v>
      </c>
      <c r="P108" s="33">
        <f t="shared" si="8"/>
        <v>1.4</v>
      </c>
      <c r="Q108" s="24">
        <v>7</v>
      </c>
      <c r="R108" s="24">
        <v>3</v>
      </c>
      <c r="S108" s="22">
        <v>13.999999999999998</v>
      </c>
      <c r="V108" s="33">
        <v>10</v>
      </c>
      <c r="W108" s="33">
        <f t="shared" si="7"/>
        <v>4.2</v>
      </c>
    </row>
    <row r="109" spans="1:23" ht="25.15" customHeight="1" x14ac:dyDescent="0.25">
      <c r="A109" s="4">
        <v>42878</v>
      </c>
      <c r="B109" s="5" t="s">
        <v>31</v>
      </c>
      <c r="C109" s="8" t="s">
        <v>297</v>
      </c>
      <c r="D109" s="8" t="s">
        <v>298</v>
      </c>
      <c r="E109" s="31">
        <v>78</v>
      </c>
      <c r="F109" s="25">
        <v>50</v>
      </c>
      <c r="G109" s="31">
        <v>40</v>
      </c>
      <c r="H109" s="25">
        <f t="shared" si="9"/>
        <v>117</v>
      </c>
      <c r="I109" s="25">
        <f t="shared" si="6"/>
        <v>75</v>
      </c>
      <c r="J109" s="10">
        <v>14</v>
      </c>
      <c r="K109" s="32">
        <v>9</v>
      </c>
      <c r="L109" s="10">
        <v>0</v>
      </c>
      <c r="M109" s="32">
        <v>0</v>
      </c>
      <c r="N109" s="33">
        <v>0</v>
      </c>
      <c r="O109" s="33">
        <v>0</v>
      </c>
      <c r="P109" s="33">
        <f t="shared" si="8"/>
        <v>0</v>
      </c>
      <c r="Q109" s="24">
        <v>12</v>
      </c>
      <c r="R109" s="24">
        <v>9</v>
      </c>
      <c r="S109" s="22">
        <v>17.142857142857142</v>
      </c>
      <c r="V109" s="33">
        <v>20</v>
      </c>
      <c r="W109" s="33">
        <f t="shared" si="7"/>
        <v>15</v>
      </c>
    </row>
    <row r="110" spans="1:23" ht="25.15" customHeight="1" x14ac:dyDescent="0.25">
      <c r="A110" s="4">
        <v>43235</v>
      </c>
      <c r="B110" s="5" t="s">
        <v>98</v>
      </c>
      <c r="C110" s="8" t="s">
        <v>295</v>
      </c>
      <c r="D110" s="8" t="s">
        <v>296</v>
      </c>
      <c r="E110" s="31">
        <v>95</v>
      </c>
      <c r="F110" s="25">
        <v>65</v>
      </c>
      <c r="G110" s="31">
        <v>20</v>
      </c>
      <c r="H110" s="25">
        <f t="shared" si="9"/>
        <v>285</v>
      </c>
      <c r="I110" s="25">
        <f t="shared" si="6"/>
        <v>195</v>
      </c>
      <c r="J110" s="10">
        <v>18</v>
      </c>
      <c r="K110" s="32">
        <v>12</v>
      </c>
      <c r="L110" s="10">
        <v>3</v>
      </c>
      <c r="M110" s="32">
        <v>1</v>
      </c>
      <c r="N110" s="33">
        <v>3.3333333333333335</v>
      </c>
      <c r="O110" s="33">
        <v>1.6666666666666667</v>
      </c>
      <c r="P110" s="33">
        <f t="shared" si="8"/>
        <v>3.25</v>
      </c>
      <c r="Q110" s="24">
        <v>13</v>
      </c>
      <c r="R110" s="24">
        <v>9</v>
      </c>
      <c r="S110" s="22">
        <v>14.444444444444443</v>
      </c>
      <c r="V110" s="33">
        <v>15</v>
      </c>
      <c r="W110" s="33">
        <f t="shared" si="7"/>
        <v>29.25</v>
      </c>
    </row>
    <row r="111" spans="1:23" ht="25.15" customHeight="1" x14ac:dyDescent="0.25">
      <c r="A111" s="4">
        <v>43354</v>
      </c>
      <c r="B111" s="5" t="s">
        <v>122</v>
      </c>
      <c r="C111" s="8" t="s">
        <v>293</v>
      </c>
      <c r="D111" s="8" t="s">
        <v>294</v>
      </c>
      <c r="E111" s="31">
        <v>70</v>
      </c>
      <c r="F111" s="25">
        <v>64</v>
      </c>
      <c r="G111" s="31">
        <v>40</v>
      </c>
      <c r="H111" s="25">
        <f t="shared" si="9"/>
        <v>105</v>
      </c>
      <c r="I111" s="25">
        <f t="shared" si="6"/>
        <v>96</v>
      </c>
      <c r="J111" s="10">
        <v>14</v>
      </c>
      <c r="K111" s="32">
        <v>13</v>
      </c>
      <c r="L111" s="10">
        <v>0</v>
      </c>
      <c r="M111" s="32">
        <v>0</v>
      </c>
      <c r="N111" s="33">
        <v>0</v>
      </c>
      <c r="O111" s="33">
        <v>0</v>
      </c>
      <c r="P111" s="33">
        <f t="shared" si="8"/>
        <v>0</v>
      </c>
      <c r="Q111" s="24">
        <v>9</v>
      </c>
      <c r="R111" s="24">
        <v>8</v>
      </c>
      <c r="S111" s="22">
        <v>12.857142857142859</v>
      </c>
      <c r="V111" s="33">
        <v>12.307692307692308</v>
      </c>
      <c r="W111" s="33">
        <f t="shared" si="7"/>
        <v>11.815384615384616</v>
      </c>
    </row>
    <row r="112" spans="1:23" ht="25.15" customHeight="1" x14ac:dyDescent="0.25">
      <c r="A112" s="4">
        <v>43199</v>
      </c>
      <c r="B112" s="5" t="s">
        <v>47</v>
      </c>
      <c r="C112" s="8" t="s">
        <v>292</v>
      </c>
      <c r="D112" s="8" t="s">
        <v>291</v>
      </c>
      <c r="E112" s="31">
        <v>47</v>
      </c>
      <c r="F112" s="25">
        <v>35</v>
      </c>
      <c r="G112" s="31">
        <v>60</v>
      </c>
      <c r="H112" s="25">
        <f t="shared" si="9"/>
        <v>47</v>
      </c>
      <c r="I112" s="25">
        <f t="shared" si="6"/>
        <v>35</v>
      </c>
      <c r="J112" s="10">
        <v>9</v>
      </c>
      <c r="K112" s="32">
        <v>7</v>
      </c>
      <c r="L112" s="10">
        <v>0</v>
      </c>
      <c r="M112" s="32">
        <v>0</v>
      </c>
      <c r="N112" s="33">
        <v>0</v>
      </c>
      <c r="O112" s="33">
        <v>0</v>
      </c>
      <c r="P112" s="33">
        <f t="shared" si="8"/>
        <v>0</v>
      </c>
      <c r="Q112" s="24">
        <v>4</v>
      </c>
      <c r="R112" s="24">
        <v>3</v>
      </c>
      <c r="S112" s="22">
        <v>8.8888888888888875</v>
      </c>
      <c r="V112" s="33">
        <v>8.5714285714285712</v>
      </c>
      <c r="W112" s="33">
        <f t="shared" si="7"/>
        <v>3</v>
      </c>
    </row>
    <row r="113" spans="1:23" ht="25.15" customHeight="1" x14ac:dyDescent="0.25">
      <c r="A113" s="4">
        <v>42873</v>
      </c>
      <c r="B113" s="5" t="s">
        <v>140</v>
      </c>
      <c r="C113" s="8" t="s">
        <v>227</v>
      </c>
      <c r="D113" s="8" t="s">
        <v>290</v>
      </c>
      <c r="E113" s="31">
        <v>142</v>
      </c>
      <c r="F113" s="25">
        <v>78</v>
      </c>
      <c r="G113" s="31">
        <v>30</v>
      </c>
      <c r="H113" s="25">
        <f t="shared" si="9"/>
        <v>284</v>
      </c>
      <c r="I113" s="25">
        <f t="shared" si="6"/>
        <v>156</v>
      </c>
      <c r="J113" s="10">
        <v>28</v>
      </c>
      <c r="K113" s="32">
        <v>15</v>
      </c>
      <c r="L113" s="10">
        <v>1</v>
      </c>
      <c r="M113" s="32">
        <v>0</v>
      </c>
      <c r="N113" s="33">
        <v>0.7142857142857143</v>
      </c>
      <c r="O113" s="33">
        <v>0</v>
      </c>
      <c r="P113" s="33">
        <f t="shared" si="8"/>
        <v>0</v>
      </c>
      <c r="Q113" s="24">
        <v>18</v>
      </c>
      <c r="R113" s="24">
        <v>11</v>
      </c>
      <c r="S113" s="22">
        <v>12.857142857142859</v>
      </c>
      <c r="V113" s="33">
        <v>14.666666666666666</v>
      </c>
      <c r="W113" s="33">
        <f t="shared" si="7"/>
        <v>22.88</v>
      </c>
    </row>
    <row r="114" spans="1:23" ht="25.15" customHeight="1" x14ac:dyDescent="0.25">
      <c r="A114" s="4">
        <v>42865</v>
      </c>
      <c r="B114" s="11" t="s">
        <v>17</v>
      </c>
      <c r="C114" s="8" t="s">
        <v>288</v>
      </c>
      <c r="D114" s="8" t="s">
        <v>289</v>
      </c>
      <c r="E114" s="31">
        <v>80</v>
      </c>
      <c r="F114" s="25">
        <v>55</v>
      </c>
      <c r="G114" s="31">
        <v>75</v>
      </c>
      <c r="H114" s="25">
        <f t="shared" si="9"/>
        <v>64</v>
      </c>
      <c r="I114" s="25">
        <f t="shared" si="6"/>
        <v>44</v>
      </c>
      <c r="J114" s="10">
        <v>16</v>
      </c>
      <c r="K114" s="32">
        <v>11</v>
      </c>
      <c r="L114" s="10">
        <v>3</v>
      </c>
      <c r="M114" s="32">
        <v>2</v>
      </c>
      <c r="N114" s="33">
        <v>3.75</v>
      </c>
      <c r="O114" s="33">
        <v>3.6363636363636362</v>
      </c>
      <c r="P114" s="33">
        <f t="shared" si="8"/>
        <v>1.6</v>
      </c>
      <c r="Q114" s="24">
        <v>13</v>
      </c>
      <c r="R114" s="24">
        <v>9</v>
      </c>
      <c r="S114" s="22">
        <v>16.25</v>
      </c>
      <c r="V114" s="33">
        <v>16.363636363636363</v>
      </c>
      <c r="W114" s="33">
        <f t="shared" si="7"/>
        <v>7.2</v>
      </c>
    </row>
    <row r="115" spans="1:23" ht="25.15" customHeight="1" x14ac:dyDescent="0.25">
      <c r="A115" s="4">
        <v>42863</v>
      </c>
      <c r="B115" s="5" t="s">
        <v>13</v>
      </c>
      <c r="C115" s="8" t="s">
        <v>287</v>
      </c>
      <c r="D115" s="8" t="s">
        <v>286</v>
      </c>
      <c r="E115" s="31">
        <v>81</v>
      </c>
      <c r="F115" s="25">
        <v>66</v>
      </c>
      <c r="G115" s="31">
        <v>100</v>
      </c>
      <c r="H115" s="25">
        <f t="shared" si="9"/>
        <v>48.6</v>
      </c>
      <c r="I115" s="25">
        <f t="shared" si="6"/>
        <v>39.6</v>
      </c>
      <c r="J115" s="10">
        <v>14</v>
      </c>
      <c r="K115" s="32">
        <v>11</v>
      </c>
      <c r="L115" s="10">
        <v>1</v>
      </c>
      <c r="M115" s="32">
        <v>1</v>
      </c>
      <c r="N115" s="33">
        <v>1.4285714285714286</v>
      </c>
      <c r="O115" s="33">
        <v>1.8181818181818181</v>
      </c>
      <c r="P115" s="33">
        <f t="shared" si="8"/>
        <v>0.72</v>
      </c>
      <c r="Q115" s="24">
        <v>10</v>
      </c>
      <c r="R115" s="24">
        <v>8</v>
      </c>
      <c r="S115" s="22">
        <v>14.285714285714285</v>
      </c>
      <c r="V115" s="33">
        <v>14.545454545454545</v>
      </c>
      <c r="W115" s="33">
        <f t="shared" si="7"/>
        <v>5.76</v>
      </c>
    </row>
    <row r="116" spans="1:23" ht="25.15" customHeight="1" x14ac:dyDescent="0.25">
      <c r="A116" s="4">
        <v>43228</v>
      </c>
      <c r="B116" s="5" t="s">
        <v>131</v>
      </c>
      <c r="C116" s="8" t="s">
        <v>284</v>
      </c>
      <c r="D116" s="8" t="s">
        <v>285</v>
      </c>
      <c r="E116" s="31">
        <v>75</v>
      </c>
      <c r="F116" s="25">
        <v>55</v>
      </c>
      <c r="G116" s="31">
        <v>60</v>
      </c>
      <c r="H116" s="25">
        <f t="shared" si="9"/>
        <v>75</v>
      </c>
      <c r="I116" s="25">
        <f t="shared" si="6"/>
        <v>55</v>
      </c>
      <c r="J116" s="10">
        <v>15</v>
      </c>
      <c r="K116" s="32">
        <v>11</v>
      </c>
      <c r="L116" s="10">
        <v>3</v>
      </c>
      <c r="M116" s="32">
        <v>2</v>
      </c>
      <c r="N116" s="33">
        <v>4</v>
      </c>
      <c r="O116" s="33">
        <v>3.6363636363636362</v>
      </c>
      <c r="P116" s="33">
        <f t="shared" si="8"/>
        <v>2</v>
      </c>
      <c r="Q116" s="24">
        <v>12</v>
      </c>
      <c r="R116" s="24">
        <v>8</v>
      </c>
      <c r="S116" s="22">
        <v>16</v>
      </c>
      <c r="V116" s="33">
        <v>14.545454545454545</v>
      </c>
      <c r="W116" s="33">
        <f t="shared" si="7"/>
        <v>8</v>
      </c>
    </row>
    <row r="117" spans="1:23" ht="25.15" customHeight="1" x14ac:dyDescent="0.25">
      <c r="A117" s="4" t="s">
        <v>146</v>
      </c>
      <c r="B117" s="5" t="s">
        <v>68</v>
      </c>
      <c r="C117" s="8" t="s">
        <v>181</v>
      </c>
      <c r="D117" s="8" t="s">
        <v>283</v>
      </c>
      <c r="E117" s="31">
        <v>78</v>
      </c>
      <c r="F117" s="25">
        <v>143</v>
      </c>
      <c r="G117" s="31">
        <v>20</v>
      </c>
      <c r="H117" s="25">
        <f t="shared" si="9"/>
        <v>234</v>
      </c>
      <c r="I117" s="25">
        <f t="shared" si="6"/>
        <v>429</v>
      </c>
      <c r="J117" s="10">
        <v>21</v>
      </c>
      <c r="K117" s="32">
        <v>18</v>
      </c>
      <c r="L117" s="10">
        <v>3</v>
      </c>
      <c r="M117" s="32">
        <v>2</v>
      </c>
      <c r="N117" s="33">
        <v>2.8571428571428572</v>
      </c>
      <c r="O117" s="33">
        <v>2.2222222222222219</v>
      </c>
      <c r="P117" s="33">
        <f t="shared" si="8"/>
        <v>9.5333333333333314</v>
      </c>
      <c r="Q117" s="24">
        <v>17</v>
      </c>
      <c r="R117" s="24">
        <v>15</v>
      </c>
      <c r="S117" s="22">
        <v>16.19047619047619</v>
      </c>
      <c r="V117" s="33">
        <v>16.666666666666668</v>
      </c>
      <c r="W117" s="33">
        <f t="shared" si="7"/>
        <v>71.500000000000014</v>
      </c>
    </row>
    <row r="118" spans="1:23" ht="25.15" customHeight="1" x14ac:dyDescent="0.25">
      <c r="A118" s="4">
        <v>42879</v>
      </c>
      <c r="B118" s="5" t="s">
        <v>39</v>
      </c>
      <c r="C118" s="8" t="s">
        <v>274</v>
      </c>
      <c r="D118" s="8" t="s">
        <v>282</v>
      </c>
      <c r="E118" s="31">
        <v>65</v>
      </c>
      <c r="F118" s="25">
        <v>51</v>
      </c>
      <c r="G118" s="31">
        <v>30</v>
      </c>
      <c r="H118" s="25">
        <f t="shared" si="9"/>
        <v>130</v>
      </c>
      <c r="I118" s="25">
        <f t="shared" si="6"/>
        <v>102</v>
      </c>
      <c r="J118" s="10">
        <v>12</v>
      </c>
      <c r="K118" s="32">
        <v>9</v>
      </c>
      <c r="L118" s="10">
        <v>3</v>
      </c>
      <c r="M118" s="32">
        <v>3</v>
      </c>
      <c r="N118" s="33">
        <v>5</v>
      </c>
      <c r="O118" s="33">
        <v>6.666666666666667</v>
      </c>
      <c r="P118" s="33">
        <f t="shared" si="8"/>
        <v>6.8</v>
      </c>
      <c r="Q118" s="24">
        <v>9</v>
      </c>
      <c r="R118" s="24">
        <v>6</v>
      </c>
      <c r="S118" s="22">
        <v>15</v>
      </c>
      <c r="V118" s="33">
        <v>13.333333333333334</v>
      </c>
      <c r="W118" s="33">
        <f t="shared" si="7"/>
        <v>13.6</v>
      </c>
    </row>
    <row r="119" spans="1:23" ht="25.15" customHeight="1" x14ac:dyDescent="0.25">
      <c r="A119" s="4">
        <v>43224</v>
      </c>
      <c r="B119" s="5" t="s">
        <v>87</v>
      </c>
      <c r="C119" s="8" t="s">
        <v>280</v>
      </c>
      <c r="D119" s="8" t="s">
        <v>281</v>
      </c>
      <c r="E119" s="31">
        <v>57</v>
      </c>
      <c r="F119" s="25">
        <v>35</v>
      </c>
      <c r="G119" s="31">
        <v>50</v>
      </c>
      <c r="H119" s="25">
        <f t="shared" si="9"/>
        <v>68.399999999999991</v>
      </c>
      <c r="I119" s="25">
        <f t="shared" si="6"/>
        <v>42</v>
      </c>
      <c r="J119" s="10">
        <v>11</v>
      </c>
      <c r="K119" s="32">
        <v>7</v>
      </c>
      <c r="L119" s="10">
        <v>2</v>
      </c>
      <c r="M119" s="32">
        <v>1</v>
      </c>
      <c r="N119" s="33">
        <v>3.6363636363636362</v>
      </c>
      <c r="O119" s="33">
        <v>2.8571428571428572</v>
      </c>
      <c r="P119" s="33">
        <f t="shared" si="8"/>
        <v>1.2</v>
      </c>
      <c r="Q119" s="24">
        <v>9</v>
      </c>
      <c r="R119" s="24">
        <v>6</v>
      </c>
      <c r="S119" s="22">
        <v>16.363636363636363</v>
      </c>
      <c r="V119" s="33">
        <v>17.142857142857142</v>
      </c>
      <c r="W119" s="33">
        <f t="shared" si="7"/>
        <v>7.2</v>
      </c>
    </row>
    <row r="120" spans="1:23" ht="25.15" customHeight="1" x14ac:dyDescent="0.25">
      <c r="A120" s="4">
        <v>43236</v>
      </c>
      <c r="B120" s="5" t="s">
        <v>105</v>
      </c>
      <c r="C120" s="8" t="s">
        <v>278</v>
      </c>
      <c r="D120" s="8" t="s">
        <v>279</v>
      </c>
      <c r="E120" s="31">
        <v>78</v>
      </c>
      <c r="F120" s="25">
        <v>65</v>
      </c>
      <c r="G120" s="31">
        <v>40</v>
      </c>
      <c r="H120" s="25">
        <f t="shared" si="9"/>
        <v>117</v>
      </c>
      <c r="I120" s="25">
        <f t="shared" si="6"/>
        <v>97.5</v>
      </c>
      <c r="J120" s="10">
        <v>15</v>
      </c>
      <c r="K120" s="32">
        <v>13</v>
      </c>
      <c r="L120" s="10">
        <v>0</v>
      </c>
      <c r="M120" s="32">
        <v>0</v>
      </c>
      <c r="N120" s="33">
        <v>0</v>
      </c>
      <c r="O120" s="33">
        <v>0</v>
      </c>
      <c r="P120" s="33">
        <f t="shared" si="8"/>
        <v>0</v>
      </c>
      <c r="Q120" s="24">
        <v>13</v>
      </c>
      <c r="R120" s="24">
        <v>12</v>
      </c>
      <c r="S120" s="22">
        <v>17.333333333333336</v>
      </c>
      <c r="V120" s="33">
        <v>18.461538461538463</v>
      </c>
      <c r="W120" s="33">
        <f t="shared" si="7"/>
        <v>18.000000000000004</v>
      </c>
    </row>
    <row r="121" spans="1:23" ht="25.15" customHeight="1" x14ac:dyDescent="0.25">
      <c r="A121" s="4">
        <v>42873</v>
      </c>
      <c r="B121" s="5" t="s">
        <v>21</v>
      </c>
      <c r="C121" s="8" t="s">
        <v>276</v>
      </c>
      <c r="D121" s="8" t="s">
        <v>277</v>
      </c>
      <c r="E121" s="31">
        <v>147</v>
      </c>
      <c r="F121" s="25">
        <v>117</v>
      </c>
      <c r="G121" s="31">
        <v>60</v>
      </c>
      <c r="H121" s="25">
        <f t="shared" si="9"/>
        <v>147</v>
      </c>
      <c r="I121" s="25">
        <f t="shared" si="6"/>
        <v>117</v>
      </c>
      <c r="J121" s="10">
        <v>28</v>
      </c>
      <c r="K121" s="32">
        <v>22</v>
      </c>
      <c r="L121" s="10">
        <v>1</v>
      </c>
      <c r="M121" s="32">
        <v>0</v>
      </c>
      <c r="N121" s="33">
        <v>0.7142857142857143</v>
      </c>
      <c r="O121" s="33">
        <v>0</v>
      </c>
      <c r="P121" s="33">
        <f t="shared" si="8"/>
        <v>0</v>
      </c>
      <c r="Q121" s="24">
        <v>20</v>
      </c>
      <c r="R121" s="24">
        <v>18</v>
      </c>
      <c r="S121" s="22">
        <v>14.285714285714285</v>
      </c>
      <c r="V121" s="33">
        <v>16.363636363636363</v>
      </c>
      <c r="W121" s="33">
        <f t="shared" si="7"/>
        <v>19.145454545454545</v>
      </c>
    </row>
    <row r="122" spans="1:23" ht="25.15" customHeight="1" x14ac:dyDescent="0.25">
      <c r="A122" s="4">
        <v>42873</v>
      </c>
      <c r="B122" s="5" t="s">
        <v>22</v>
      </c>
      <c r="C122" s="8" t="s">
        <v>274</v>
      </c>
      <c r="D122" s="8" t="s">
        <v>275</v>
      </c>
      <c r="E122" s="31">
        <v>147</v>
      </c>
      <c r="F122" s="25">
        <v>131</v>
      </c>
      <c r="G122" s="31">
        <v>30</v>
      </c>
      <c r="H122" s="25">
        <f t="shared" si="9"/>
        <v>294</v>
      </c>
      <c r="I122" s="25">
        <f t="shared" si="6"/>
        <v>262</v>
      </c>
      <c r="J122" s="10">
        <v>27</v>
      </c>
      <c r="K122" s="32">
        <v>24</v>
      </c>
      <c r="L122" s="10">
        <v>4</v>
      </c>
      <c r="M122" s="32">
        <v>3</v>
      </c>
      <c r="N122" s="33">
        <v>2.9629629629629628</v>
      </c>
      <c r="O122" s="33">
        <v>2.5</v>
      </c>
      <c r="P122" s="33">
        <f t="shared" si="8"/>
        <v>6.55</v>
      </c>
      <c r="Q122" s="24">
        <v>17</v>
      </c>
      <c r="R122" s="24">
        <v>16</v>
      </c>
      <c r="S122" s="22">
        <v>12.592592592592593</v>
      </c>
      <c r="V122" s="33">
        <v>13.333333333333334</v>
      </c>
      <c r="W122" s="33">
        <f t="shared" si="7"/>
        <v>34.933333333333337</v>
      </c>
    </row>
    <row r="123" spans="1:23" ht="25.15" customHeight="1" x14ac:dyDescent="0.25">
      <c r="A123" s="4" t="s">
        <v>160</v>
      </c>
      <c r="B123" s="11" t="s">
        <v>15</v>
      </c>
      <c r="C123" s="8" t="s">
        <v>272</v>
      </c>
      <c r="D123" s="8" t="s">
        <v>273</v>
      </c>
      <c r="E123" s="31">
        <v>226</v>
      </c>
      <c r="F123" s="25">
        <v>164</v>
      </c>
      <c r="G123" s="31">
        <v>210</v>
      </c>
      <c r="H123" s="25">
        <f t="shared" si="9"/>
        <v>64.571428571428569</v>
      </c>
      <c r="I123" s="25">
        <f t="shared" si="6"/>
        <v>46.857142857142854</v>
      </c>
      <c r="J123" s="10">
        <v>29</v>
      </c>
      <c r="K123" s="32">
        <v>21</v>
      </c>
      <c r="L123" s="10">
        <v>4</v>
      </c>
      <c r="M123" s="32">
        <v>2</v>
      </c>
      <c r="N123" s="33">
        <v>2.7586206896551726</v>
      </c>
      <c r="O123" s="33">
        <v>1.9047619047619047</v>
      </c>
      <c r="P123" s="33">
        <f t="shared" si="8"/>
        <v>0.89251700680272095</v>
      </c>
      <c r="Q123" s="24">
        <v>26</v>
      </c>
      <c r="R123" s="24">
        <v>18</v>
      </c>
      <c r="S123" s="22">
        <v>17.931034482758619</v>
      </c>
      <c r="V123" s="33">
        <v>17.142857142857142</v>
      </c>
      <c r="W123" s="33">
        <f t="shared" si="7"/>
        <v>8.0326530612244884</v>
      </c>
    </row>
    <row r="124" spans="1:23" ht="25.15" customHeight="1" x14ac:dyDescent="0.25">
      <c r="A124" s="4">
        <v>43381</v>
      </c>
      <c r="B124" s="5" t="s">
        <v>141</v>
      </c>
      <c r="C124" s="8" t="s">
        <v>271</v>
      </c>
      <c r="D124" s="8" t="s">
        <v>270</v>
      </c>
      <c r="E124" s="31">
        <v>80</v>
      </c>
      <c r="F124" s="25">
        <v>78</v>
      </c>
      <c r="G124" s="31">
        <v>60</v>
      </c>
      <c r="H124" s="25">
        <f t="shared" si="9"/>
        <v>80</v>
      </c>
      <c r="I124" s="25">
        <f t="shared" si="6"/>
        <v>78</v>
      </c>
      <c r="J124" s="10">
        <v>15</v>
      </c>
      <c r="K124" s="32">
        <v>15</v>
      </c>
      <c r="L124" s="10">
        <v>1</v>
      </c>
      <c r="M124" s="32">
        <v>1</v>
      </c>
      <c r="N124" s="33">
        <v>1.3333333333333333</v>
      </c>
      <c r="O124" s="33">
        <v>1.3333333333333333</v>
      </c>
      <c r="P124" s="33">
        <f t="shared" si="8"/>
        <v>1.04</v>
      </c>
      <c r="Q124" s="24">
        <v>11</v>
      </c>
      <c r="R124" s="24">
        <v>11</v>
      </c>
      <c r="S124" s="22">
        <v>14.666666666666666</v>
      </c>
      <c r="V124" s="33">
        <v>14.666666666666666</v>
      </c>
      <c r="W124" s="33">
        <f t="shared" si="7"/>
        <v>11.44</v>
      </c>
    </row>
    <row r="125" spans="1:23" ht="25.15" customHeight="1" x14ac:dyDescent="0.25">
      <c r="A125" s="4">
        <v>42873</v>
      </c>
      <c r="B125" s="5" t="s">
        <v>24</v>
      </c>
      <c r="C125" s="8" t="s">
        <v>268</v>
      </c>
      <c r="D125" s="8" t="s">
        <v>269</v>
      </c>
      <c r="E125" s="31">
        <v>77</v>
      </c>
      <c r="F125" s="25">
        <v>51</v>
      </c>
      <c r="G125" s="31">
        <v>30</v>
      </c>
      <c r="H125" s="25">
        <f t="shared" si="9"/>
        <v>154</v>
      </c>
      <c r="I125" s="25">
        <f t="shared" si="6"/>
        <v>102</v>
      </c>
      <c r="J125" s="10">
        <v>15</v>
      </c>
      <c r="K125" s="32">
        <v>9</v>
      </c>
      <c r="L125" s="10">
        <v>1</v>
      </c>
      <c r="M125" s="32">
        <v>0</v>
      </c>
      <c r="N125" s="33">
        <v>1.3333333333333333</v>
      </c>
      <c r="O125" s="33">
        <v>0</v>
      </c>
      <c r="P125" s="33">
        <f t="shared" si="8"/>
        <v>0</v>
      </c>
      <c r="Q125" s="24">
        <v>10</v>
      </c>
      <c r="R125" s="24">
        <v>7</v>
      </c>
      <c r="S125" s="22">
        <v>13.333333333333334</v>
      </c>
      <c r="V125" s="33">
        <v>15.555555555555555</v>
      </c>
      <c r="W125" s="33">
        <f t="shared" si="7"/>
        <v>15.866666666666667</v>
      </c>
    </row>
    <row r="126" spans="1:23" ht="25.15" customHeight="1" x14ac:dyDescent="0.25">
      <c r="A126" s="4">
        <v>42873</v>
      </c>
      <c r="B126" s="5" t="s">
        <v>26</v>
      </c>
      <c r="C126" s="8" t="s">
        <v>267</v>
      </c>
      <c r="D126" s="8" t="s">
        <v>266</v>
      </c>
      <c r="E126" s="31">
        <v>92</v>
      </c>
      <c r="F126" s="25">
        <v>58</v>
      </c>
      <c r="G126" s="31">
        <v>30</v>
      </c>
      <c r="H126" s="25">
        <f t="shared" si="9"/>
        <v>184</v>
      </c>
      <c r="I126" s="25">
        <f t="shared" si="6"/>
        <v>116</v>
      </c>
      <c r="J126" s="10">
        <v>18</v>
      </c>
      <c r="K126" s="32">
        <v>11</v>
      </c>
      <c r="L126" s="10">
        <v>3</v>
      </c>
      <c r="M126" s="32">
        <v>2</v>
      </c>
      <c r="N126" s="33">
        <v>3.3333333333333335</v>
      </c>
      <c r="O126" s="33">
        <v>3.6363636363636362</v>
      </c>
      <c r="P126" s="33">
        <f t="shared" si="8"/>
        <v>4.2181818181818178</v>
      </c>
      <c r="Q126" s="24">
        <v>15</v>
      </c>
      <c r="R126" s="24">
        <v>9</v>
      </c>
      <c r="S126" s="22">
        <v>16.666666666666668</v>
      </c>
      <c r="V126" s="33">
        <v>16.363636363636363</v>
      </c>
      <c r="W126" s="33">
        <f t="shared" si="7"/>
        <v>18.981818181818184</v>
      </c>
    </row>
    <row r="127" spans="1:23" ht="25.15" customHeight="1" x14ac:dyDescent="0.25">
      <c r="A127" s="4">
        <v>43248</v>
      </c>
      <c r="B127" s="5" t="s">
        <v>113</v>
      </c>
      <c r="C127" s="8" t="s">
        <v>264</v>
      </c>
      <c r="D127" s="8" t="s">
        <v>265</v>
      </c>
      <c r="E127" s="31">
        <v>86</v>
      </c>
      <c r="F127" s="25">
        <v>58</v>
      </c>
      <c r="G127" s="31">
        <v>40</v>
      </c>
      <c r="H127" s="25">
        <f t="shared" si="9"/>
        <v>129</v>
      </c>
      <c r="I127" s="25">
        <f t="shared" si="6"/>
        <v>87</v>
      </c>
      <c r="J127" s="10">
        <v>16</v>
      </c>
      <c r="K127" s="32">
        <v>11</v>
      </c>
      <c r="L127" s="10">
        <v>4</v>
      </c>
      <c r="M127" s="32">
        <v>2</v>
      </c>
      <c r="N127" s="33">
        <v>5</v>
      </c>
      <c r="O127" s="33">
        <v>3.6363636363636362</v>
      </c>
      <c r="P127" s="33">
        <f t="shared" si="8"/>
        <v>3.1636363636363636</v>
      </c>
      <c r="Q127" s="24">
        <v>11</v>
      </c>
      <c r="R127" s="24">
        <v>8</v>
      </c>
      <c r="S127" s="22">
        <v>13.750000000000002</v>
      </c>
      <c r="V127" s="33">
        <v>14.545454545454545</v>
      </c>
      <c r="W127" s="33">
        <f t="shared" si="7"/>
        <v>12.654545454545454</v>
      </c>
    </row>
    <row r="128" spans="1:23" ht="25.15" customHeight="1" x14ac:dyDescent="0.25">
      <c r="A128" s="4">
        <v>43217</v>
      </c>
      <c r="B128" s="5" t="s">
        <v>66</v>
      </c>
      <c r="C128" s="8" t="s">
        <v>262</v>
      </c>
      <c r="D128" s="8" t="s">
        <v>263</v>
      </c>
      <c r="E128" s="31">
        <v>173</v>
      </c>
      <c r="F128" s="25">
        <v>136</v>
      </c>
      <c r="G128" s="31">
        <v>20</v>
      </c>
      <c r="H128" s="25">
        <f t="shared" si="9"/>
        <v>519</v>
      </c>
      <c r="I128" s="25">
        <f t="shared" si="6"/>
        <v>408</v>
      </c>
      <c r="J128" s="10">
        <v>34</v>
      </c>
      <c r="K128" s="32">
        <v>27</v>
      </c>
      <c r="L128" s="10">
        <v>4</v>
      </c>
      <c r="M128" s="32">
        <v>3</v>
      </c>
      <c r="N128" s="33">
        <v>2.3529411764705883</v>
      </c>
      <c r="O128" s="33">
        <v>2.2222222222222219</v>
      </c>
      <c r="P128" s="33">
        <f t="shared" si="8"/>
        <v>9.0666666666666647</v>
      </c>
      <c r="Q128" s="24">
        <v>33</v>
      </c>
      <c r="R128" s="24">
        <v>26</v>
      </c>
      <c r="S128" s="22">
        <v>19.411764705882355</v>
      </c>
      <c r="V128" s="33">
        <v>19.25925925925926</v>
      </c>
      <c r="W128" s="33">
        <f t="shared" si="7"/>
        <v>78.577777777777783</v>
      </c>
    </row>
    <row r="129" spans="1:23" ht="25.15" customHeight="1" x14ac:dyDescent="0.25">
      <c r="A129" s="4">
        <v>42879</v>
      </c>
      <c r="B129" s="5" t="s">
        <v>132</v>
      </c>
      <c r="C129" s="8" t="s">
        <v>260</v>
      </c>
      <c r="D129" s="8" t="s">
        <v>261</v>
      </c>
      <c r="E129" s="31">
        <v>93</v>
      </c>
      <c r="F129" s="25">
        <v>57</v>
      </c>
      <c r="G129" s="31">
        <v>30</v>
      </c>
      <c r="H129" s="25">
        <f t="shared" si="9"/>
        <v>186</v>
      </c>
      <c r="I129" s="25">
        <f t="shared" si="6"/>
        <v>114</v>
      </c>
      <c r="J129" s="10">
        <v>17</v>
      </c>
      <c r="K129" s="32">
        <v>10</v>
      </c>
      <c r="L129" s="10">
        <v>5</v>
      </c>
      <c r="M129" s="32">
        <v>3</v>
      </c>
      <c r="N129" s="33">
        <v>5.8823529411764701</v>
      </c>
      <c r="O129" s="33">
        <v>6</v>
      </c>
      <c r="P129" s="33">
        <f t="shared" si="8"/>
        <v>6.84</v>
      </c>
      <c r="Q129" s="24">
        <v>10</v>
      </c>
      <c r="R129" s="24">
        <v>8</v>
      </c>
      <c r="S129" s="22">
        <v>11.76470588235294</v>
      </c>
      <c r="V129" s="33">
        <v>16</v>
      </c>
      <c r="W129" s="33">
        <f t="shared" si="7"/>
        <v>18.239999999999998</v>
      </c>
    </row>
    <row r="130" spans="1:23" ht="25.15" customHeight="1" x14ac:dyDescent="0.25">
      <c r="A130" s="4">
        <v>43213</v>
      </c>
      <c r="B130" s="5" t="s">
        <v>61</v>
      </c>
      <c r="C130" s="8" t="s">
        <v>258</v>
      </c>
      <c r="D130" s="8" t="s">
        <v>259</v>
      </c>
      <c r="E130" s="31">
        <v>118</v>
      </c>
      <c r="F130" s="25">
        <v>89</v>
      </c>
      <c r="G130" s="31">
        <v>30</v>
      </c>
      <c r="H130" s="25">
        <f t="shared" ref="H130:H143" si="10">(E130/G130)*60</f>
        <v>236</v>
      </c>
      <c r="I130" s="25">
        <f t="shared" si="6"/>
        <v>178</v>
      </c>
      <c r="J130" s="10">
        <v>24</v>
      </c>
      <c r="K130" s="32">
        <v>18</v>
      </c>
      <c r="L130" s="10">
        <v>2</v>
      </c>
      <c r="M130" s="32">
        <v>1</v>
      </c>
      <c r="N130" s="33">
        <v>1.6666666666666667</v>
      </c>
      <c r="O130" s="33">
        <v>1.1111111111111109</v>
      </c>
      <c r="P130" s="33">
        <f t="shared" si="8"/>
        <v>1.9777777777777774</v>
      </c>
      <c r="Q130" s="24">
        <v>18</v>
      </c>
      <c r="R130" s="24">
        <v>14</v>
      </c>
      <c r="S130" s="22">
        <v>15</v>
      </c>
      <c r="V130" s="33">
        <v>15.555555555555555</v>
      </c>
      <c r="W130" s="33">
        <f t="shared" si="7"/>
        <v>27.688888888888886</v>
      </c>
    </row>
    <row r="131" spans="1:23" ht="25.15" customHeight="1" x14ac:dyDescent="0.25">
      <c r="A131" s="4">
        <v>42878</v>
      </c>
      <c r="B131" s="5" t="s">
        <v>34</v>
      </c>
      <c r="C131" s="8" t="s">
        <v>256</v>
      </c>
      <c r="D131" s="8" t="s">
        <v>257</v>
      </c>
      <c r="E131" s="31">
        <v>85</v>
      </c>
      <c r="F131" s="25">
        <v>48</v>
      </c>
      <c r="G131" s="31">
        <v>30</v>
      </c>
      <c r="H131" s="25">
        <f t="shared" si="10"/>
        <v>170</v>
      </c>
      <c r="I131" s="25">
        <f t="shared" ref="I131:I143" si="11">(F131/G131)*60</f>
        <v>96</v>
      </c>
      <c r="J131" s="10">
        <v>16</v>
      </c>
      <c r="K131" s="32">
        <v>9</v>
      </c>
      <c r="L131" s="10">
        <v>0</v>
      </c>
      <c r="M131" s="32">
        <v>0</v>
      </c>
      <c r="N131" s="33">
        <v>0</v>
      </c>
      <c r="O131" s="33">
        <v>0</v>
      </c>
      <c r="P131" s="33">
        <f t="shared" si="8"/>
        <v>0</v>
      </c>
      <c r="Q131" s="24">
        <v>13</v>
      </c>
      <c r="R131" s="24">
        <v>7</v>
      </c>
      <c r="S131" s="22">
        <v>16.25</v>
      </c>
      <c r="V131" s="33">
        <v>15.555555555555555</v>
      </c>
      <c r="W131" s="33">
        <f t="shared" ref="W131:W143" si="12">(V131*I131)/100</f>
        <v>14.933333333333332</v>
      </c>
    </row>
    <row r="132" spans="1:23" ht="25.15" customHeight="1" x14ac:dyDescent="0.25">
      <c r="A132" s="4">
        <v>43353</v>
      </c>
      <c r="B132" s="5" t="s">
        <v>116</v>
      </c>
      <c r="C132" s="8" t="s">
        <v>254</v>
      </c>
      <c r="D132" s="8" t="s">
        <v>255</v>
      </c>
      <c r="E132" s="31">
        <v>50</v>
      </c>
      <c r="F132" s="25">
        <v>46</v>
      </c>
      <c r="G132" s="31">
        <v>30</v>
      </c>
      <c r="H132" s="25">
        <f t="shared" si="10"/>
        <v>100</v>
      </c>
      <c r="I132" s="25">
        <f t="shared" si="11"/>
        <v>92</v>
      </c>
      <c r="J132" s="10">
        <v>10</v>
      </c>
      <c r="K132" s="32">
        <v>9</v>
      </c>
      <c r="L132" s="10">
        <v>0</v>
      </c>
      <c r="M132" s="32">
        <v>0</v>
      </c>
      <c r="N132" s="33">
        <v>0</v>
      </c>
      <c r="O132" s="33">
        <v>0</v>
      </c>
      <c r="P132" s="33">
        <f t="shared" ref="P132:P143" si="13">(O132*I132)/100</f>
        <v>0</v>
      </c>
      <c r="Q132" s="24">
        <v>9</v>
      </c>
      <c r="R132" s="24">
        <v>8</v>
      </c>
      <c r="S132" s="22">
        <v>18</v>
      </c>
      <c r="V132" s="33">
        <v>17.777777777777775</v>
      </c>
      <c r="W132" s="33">
        <f t="shared" si="12"/>
        <v>16.355555555555551</v>
      </c>
    </row>
    <row r="133" spans="1:23" ht="25.15" customHeight="1" x14ac:dyDescent="0.25">
      <c r="A133" s="4">
        <v>42258</v>
      </c>
      <c r="B133" s="5" t="s">
        <v>120</v>
      </c>
      <c r="C133" s="8" t="s">
        <v>252</v>
      </c>
      <c r="D133" s="8" t="s">
        <v>253</v>
      </c>
      <c r="E133" s="31">
        <v>54</v>
      </c>
      <c r="F133" s="25">
        <v>52</v>
      </c>
      <c r="G133" s="31">
        <v>40</v>
      </c>
      <c r="H133" s="25">
        <f t="shared" si="10"/>
        <v>81</v>
      </c>
      <c r="I133" s="25">
        <f t="shared" si="11"/>
        <v>78</v>
      </c>
      <c r="J133" s="10">
        <v>10</v>
      </c>
      <c r="K133" s="32">
        <v>10</v>
      </c>
      <c r="L133" s="10">
        <v>1</v>
      </c>
      <c r="M133" s="32">
        <v>1</v>
      </c>
      <c r="N133" s="33">
        <v>2</v>
      </c>
      <c r="O133" s="33">
        <v>2</v>
      </c>
      <c r="P133" s="33">
        <f t="shared" si="13"/>
        <v>1.56</v>
      </c>
      <c r="Q133" s="24">
        <v>8</v>
      </c>
      <c r="R133" s="24">
        <v>8</v>
      </c>
      <c r="S133" s="22">
        <v>16</v>
      </c>
      <c r="V133" s="33">
        <v>16</v>
      </c>
      <c r="W133" s="33">
        <f t="shared" si="12"/>
        <v>12.48</v>
      </c>
    </row>
    <row r="134" spans="1:23" ht="25.15" customHeight="1" x14ac:dyDescent="0.25">
      <c r="A134" s="4">
        <v>43382</v>
      </c>
      <c r="B134" s="5" t="s">
        <v>125</v>
      </c>
      <c r="C134" s="8" t="s">
        <v>250</v>
      </c>
      <c r="D134" s="8" t="s">
        <v>251</v>
      </c>
      <c r="E134" s="31">
        <v>57</v>
      </c>
      <c r="F134" s="25">
        <v>52</v>
      </c>
      <c r="G134" s="31">
        <v>90</v>
      </c>
      <c r="H134" s="25">
        <f t="shared" si="10"/>
        <v>38</v>
      </c>
      <c r="I134" s="25">
        <f t="shared" si="11"/>
        <v>34.666666666666664</v>
      </c>
      <c r="J134" s="10">
        <v>11</v>
      </c>
      <c r="K134" s="32">
        <v>10</v>
      </c>
      <c r="L134" s="10">
        <v>1</v>
      </c>
      <c r="M134" s="32">
        <v>1</v>
      </c>
      <c r="N134" s="33">
        <v>1.8181818181818181</v>
      </c>
      <c r="O134" s="33">
        <v>2</v>
      </c>
      <c r="P134" s="33">
        <f t="shared" si="13"/>
        <v>0.69333333333333325</v>
      </c>
      <c r="Q134" s="24">
        <v>8</v>
      </c>
      <c r="R134" s="24">
        <v>7</v>
      </c>
      <c r="S134" s="22">
        <v>14.545454545454545</v>
      </c>
      <c r="V134" s="33">
        <v>13.999999999999998</v>
      </c>
      <c r="W134" s="33">
        <f t="shared" si="12"/>
        <v>4.8533333333333326</v>
      </c>
    </row>
    <row r="135" spans="1:23" ht="25.15" customHeight="1" x14ac:dyDescent="0.25">
      <c r="A135" s="4">
        <v>42873</v>
      </c>
      <c r="B135" s="5" t="s">
        <v>25</v>
      </c>
      <c r="C135" s="8" t="s">
        <v>248</v>
      </c>
      <c r="D135" s="8" t="s">
        <v>249</v>
      </c>
      <c r="E135" s="31">
        <v>76</v>
      </c>
      <c r="F135" s="25">
        <v>51</v>
      </c>
      <c r="G135" s="31">
        <v>30</v>
      </c>
      <c r="H135" s="25">
        <f t="shared" si="10"/>
        <v>152</v>
      </c>
      <c r="I135" s="25">
        <f t="shared" si="11"/>
        <v>102</v>
      </c>
      <c r="J135" s="10">
        <v>15</v>
      </c>
      <c r="K135" s="32">
        <v>10</v>
      </c>
      <c r="L135" s="10">
        <v>2</v>
      </c>
      <c r="M135" s="32">
        <v>2</v>
      </c>
      <c r="N135" s="33">
        <v>2.6666666666666665</v>
      </c>
      <c r="O135" s="33">
        <v>4</v>
      </c>
      <c r="P135" s="33">
        <f t="shared" si="13"/>
        <v>4.08</v>
      </c>
      <c r="Q135" s="24">
        <v>13</v>
      </c>
      <c r="R135" s="24">
        <v>8</v>
      </c>
      <c r="S135" s="22">
        <v>17.333333333333336</v>
      </c>
      <c r="V135" s="33">
        <v>16</v>
      </c>
      <c r="W135" s="33">
        <f t="shared" si="12"/>
        <v>16.32</v>
      </c>
    </row>
    <row r="136" spans="1:23" ht="25.15" customHeight="1" x14ac:dyDescent="0.25">
      <c r="A136" s="4">
        <v>42855</v>
      </c>
      <c r="B136" s="5" t="s">
        <v>4</v>
      </c>
      <c r="C136" s="8" t="s">
        <v>246</v>
      </c>
      <c r="D136" s="8" t="s">
        <v>247</v>
      </c>
      <c r="E136" s="31">
        <v>9</v>
      </c>
      <c r="F136" s="25">
        <v>9</v>
      </c>
      <c r="G136" s="31">
        <v>60</v>
      </c>
      <c r="H136" s="25">
        <f t="shared" si="10"/>
        <v>9</v>
      </c>
      <c r="I136" s="25">
        <f t="shared" si="11"/>
        <v>9</v>
      </c>
      <c r="J136" s="10">
        <v>1</v>
      </c>
      <c r="K136" s="32">
        <v>1</v>
      </c>
      <c r="L136" s="10">
        <v>0</v>
      </c>
      <c r="M136" s="32">
        <v>0</v>
      </c>
      <c r="N136" s="33">
        <v>0</v>
      </c>
      <c r="O136" s="33">
        <v>0</v>
      </c>
      <c r="P136" s="33">
        <f t="shared" si="13"/>
        <v>0</v>
      </c>
      <c r="Q136" s="24">
        <v>1</v>
      </c>
      <c r="R136" s="24">
        <v>1</v>
      </c>
      <c r="S136" s="22">
        <v>20</v>
      </c>
      <c r="V136" s="33">
        <v>20</v>
      </c>
      <c r="W136" s="33">
        <f t="shared" si="12"/>
        <v>1.8</v>
      </c>
    </row>
    <row r="137" spans="1:23" ht="25.15" customHeight="1" x14ac:dyDescent="0.25">
      <c r="A137" s="4">
        <v>43215</v>
      </c>
      <c r="B137" s="5" t="s">
        <v>63</v>
      </c>
      <c r="C137" s="8" t="s">
        <v>244</v>
      </c>
      <c r="D137" s="8" t="s">
        <v>245</v>
      </c>
      <c r="E137" s="31">
        <v>93</v>
      </c>
      <c r="F137" s="25">
        <v>49</v>
      </c>
      <c r="G137" s="31">
        <v>40</v>
      </c>
      <c r="H137" s="25">
        <f t="shared" si="10"/>
        <v>139.5</v>
      </c>
      <c r="I137" s="25">
        <f t="shared" si="11"/>
        <v>73.5</v>
      </c>
      <c r="J137" s="10">
        <v>18</v>
      </c>
      <c r="K137" s="32">
        <v>9</v>
      </c>
      <c r="L137" s="10">
        <v>0</v>
      </c>
      <c r="M137" s="32">
        <v>0</v>
      </c>
      <c r="N137" s="33">
        <v>0</v>
      </c>
      <c r="O137" s="33">
        <v>0</v>
      </c>
      <c r="P137" s="33">
        <f t="shared" si="13"/>
        <v>0</v>
      </c>
      <c r="Q137" s="24">
        <v>12</v>
      </c>
      <c r="R137" s="24">
        <v>5</v>
      </c>
      <c r="S137" s="22">
        <v>13.333333333333334</v>
      </c>
      <c r="V137" s="33">
        <v>11.111111111111112</v>
      </c>
      <c r="W137" s="33">
        <f t="shared" si="12"/>
        <v>8.1666666666666679</v>
      </c>
    </row>
    <row r="138" spans="1:23" ht="25.15" customHeight="1" x14ac:dyDescent="0.25">
      <c r="A138" s="4">
        <v>43208</v>
      </c>
      <c r="B138" s="5" t="s">
        <v>52</v>
      </c>
      <c r="C138" s="8" t="s">
        <v>242</v>
      </c>
      <c r="D138" s="8" t="s">
        <v>243</v>
      </c>
      <c r="E138" s="31">
        <v>69</v>
      </c>
      <c r="F138" s="25">
        <v>33</v>
      </c>
      <c r="G138" s="31">
        <v>30</v>
      </c>
      <c r="H138" s="25">
        <f t="shared" si="10"/>
        <v>138</v>
      </c>
      <c r="I138" s="25">
        <f t="shared" si="11"/>
        <v>66</v>
      </c>
      <c r="J138" s="10">
        <v>12</v>
      </c>
      <c r="K138" s="32">
        <v>5</v>
      </c>
      <c r="L138" s="10">
        <v>1</v>
      </c>
      <c r="M138" s="32">
        <v>1</v>
      </c>
      <c r="N138" s="33">
        <v>1.6666666666666667</v>
      </c>
      <c r="O138" s="33">
        <v>4</v>
      </c>
      <c r="P138" s="33">
        <f t="shared" si="13"/>
        <v>2.64</v>
      </c>
      <c r="Q138" s="24">
        <v>11</v>
      </c>
      <c r="R138" s="24">
        <v>4</v>
      </c>
      <c r="S138" s="22">
        <v>18.333333333333332</v>
      </c>
      <c r="V138" s="33">
        <v>16</v>
      </c>
      <c r="W138" s="33">
        <f t="shared" si="12"/>
        <v>10.56</v>
      </c>
    </row>
    <row r="139" spans="1:23" ht="25.15" customHeight="1" x14ac:dyDescent="0.25">
      <c r="A139" s="4">
        <v>43211</v>
      </c>
      <c r="B139" s="5" t="s">
        <v>56</v>
      </c>
      <c r="C139" s="8" t="s">
        <v>240</v>
      </c>
      <c r="D139" s="8" t="s">
        <v>241</v>
      </c>
      <c r="E139" s="31">
        <v>71</v>
      </c>
      <c r="F139" s="25">
        <v>30</v>
      </c>
      <c r="G139" s="31">
        <v>30</v>
      </c>
      <c r="H139" s="25">
        <f t="shared" si="10"/>
        <v>142</v>
      </c>
      <c r="I139" s="25">
        <f t="shared" si="11"/>
        <v>60</v>
      </c>
      <c r="J139" s="10">
        <v>14</v>
      </c>
      <c r="K139" s="32">
        <v>6</v>
      </c>
      <c r="L139" s="10">
        <v>2</v>
      </c>
      <c r="M139" s="32">
        <v>1</v>
      </c>
      <c r="N139" s="33">
        <v>2.8571428571428572</v>
      </c>
      <c r="O139" s="33">
        <v>3.3333333333333335</v>
      </c>
      <c r="P139" s="33">
        <f t="shared" si="13"/>
        <v>2</v>
      </c>
      <c r="Q139" s="24">
        <v>11</v>
      </c>
      <c r="R139" s="24">
        <v>6</v>
      </c>
      <c r="S139" s="22">
        <v>15.714285714285714</v>
      </c>
      <c r="V139" s="33">
        <v>20</v>
      </c>
      <c r="W139" s="33">
        <f t="shared" si="12"/>
        <v>12</v>
      </c>
    </row>
    <row r="140" spans="1:23" ht="25.15" customHeight="1" x14ac:dyDescent="0.25">
      <c r="A140" s="4">
        <v>43213</v>
      </c>
      <c r="B140" s="5" t="s">
        <v>60</v>
      </c>
      <c r="C140" s="8" t="s">
        <v>238</v>
      </c>
      <c r="D140" s="8" t="s">
        <v>239</v>
      </c>
      <c r="E140" s="31">
        <v>196</v>
      </c>
      <c r="F140" s="25">
        <v>112</v>
      </c>
      <c r="G140" s="31">
        <v>90</v>
      </c>
      <c r="H140" s="25">
        <f t="shared" si="10"/>
        <v>130.66666666666666</v>
      </c>
      <c r="I140" s="25">
        <f t="shared" si="11"/>
        <v>74.666666666666671</v>
      </c>
      <c r="J140" s="10">
        <v>26</v>
      </c>
      <c r="K140" s="32">
        <v>13</v>
      </c>
      <c r="L140" s="10">
        <v>2</v>
      </c>
      <c r="M140" s="32">
        <v>1</v>
      </c>
      <c r="N140" s="33">
        <v>1.5384615384615385</v>
      </c>
      <c r="O140" s="33">
        <v>1.5384615384615385</v>
      </c>
      <c r="P140" s="33">
        <f t="shared" si="13"/>
        <v>1.1487179487179489</v>
      </c>
      <c r="Q140" s="24">
        <v>18</v>
      </c>
      <c r="R140" s="24">
        <v>9</v>
      </c>
      <c r="S140" s="22">
        <v>13.846153846153847</v>
      </c>
      <c r="V140" s="33">
        <v>13.846153846153847</v>
      </c>
      <c r="W140" s="33">
        <f t="shared" si="12"/>
        <v>10.338461538461541</v>
      </c>
    </row>
    <row r="141" spans="1:23" ht="25.15" customHeight="1" x14ac:dyDescent="0.25">
      <c r="A141" s="4">
        <v>43203</v>
      </c>
      <c r="B141" s="5" t="s">
        <v>50</v>
      </c>
      <c r="C141" s="8" t="s">
        <v>236</v>
      </c>
      <c r="D141" s="8" t="s">
        <v>237</v>
      </c>
      <c r="E141" s="31">
        <v>196</v>
      </c>
      <c r="F141" s="25">
        <v>171</v>
      </c>
      <c r="G141" s="31">
        <v>60</v>
      </c>
      <c r="H141" s="25">
        <f t="shared" si="10"/>
        <v>196</v>
      </c>
      <c r="I141" s="25">
        <f t="shared" si="11"/>
        <v>171</v>
      </c>
      <c r="J141" s="10">
        <v>38</v>
      </c>
      <c r="K141" s="32">
        <v>33</v>
      </c>
      <c r="L141" s="10">
        <v>4</v>
      </c>
      <c r="M141" s="32">
        <v>4</v>
      </c>
      <c r="N141" s="33">
        <v>2.1052631578947367</v>
      </c>
      <c r="O141" s="33">
        <v>2.4242424242424243</v>
      </c>
      <c r="P141" s="33">
        <f t="shared" si="13"/>
        <v>4.1454545454545455</v>
      </c>
      <c r="Q141" s="24">
        <v>34</v>
      </c>
      <c r="R141" s="24">
        <v>29</v>
      </c>
      <c r="S141" s="22">
        <v>17.894736842105264</v>
      </c>
      <c r="V141" s="33">
        <v>17.575757575757574</v>
      </c>
      <c r="W141" s="33">
        <f t="shared" si="12"/>
        <v>30.054545454545451</v>
      </c>
    </row>
    <row r="142" spans="1:23" ht="25.15" customHeight="1" x14ac:dyDescent="0.25">
      <c r="A142" s="4">
        <v>43230</v>
      </c>
      <c r="B142" s="5" t="s">
        <v>93</v>
      </c>
      <c r="C142" s="8" t="s">
        <v>234</v>
      </c>
      <c r="D142" s="8" t="s">
        <v>235</v>
      </c>
      <c r="E142" s="31">
        <v>57</v>
      </c>
      <c r="F142" s="25">
        <v>51</v>
      </c>
      <c r="G142" s="31">
        <v>60</v>
      </c>
      <c r="H142" s="25">
        <f t="shared" si="10"/>
        <v>57</v>
      </c>
      <c r="I142" s="25">
        <f t="shared" si="11"/>
        <v>51</v>
      </c>
      <c r="J142" s="10">
        <v>11</v>
      </c>
      <c r="K142" s="32">
        <v>10</v>
      </c>
      <c r="L142" s="10">
        <v>0</v>
      </c>
      <c r="M142" s="32">
        <v>0</v>
      </c>
      <c r="N142" s="33">
        <v>0</v>
      </c>
      <c r="O142" s="33">
        <v>0</v>
      </c>
      <c r="P142" s="33">
        <f t="shared" si="13"/>
        <v>0</v>
      </c>
      <c r="Q142" s="24">
        <v>11</v>
      </c>
      <c r="R142" s="24">
        <v>10</v>
      </c>
      <c r="S142" s="22">
        <v>20</v>
      </c>
      <c r="V142" s="33">
        <v>20</v>
      </c>
      <c r="W142" s="33">
        <f t="shared" si="12"/>
        <v>10.199999999999999</v>
      </c>
    </row>
    <row r="143" spans="1:23" ht="25.15" customHeight="1" x14ac:dyDescent="0.25">
      <c r="A143" s="4">
        <v>43218</v>
      </c>
      <c r="B143" s="5" t="s">
        <v>72</v>
      </c>
      <c r="C143" s="8" t="s">
        <v>232</v>
      </c>
      <c r="D143" s="8" t="s">
        <v>233</v>
      </c>
      <c r="E143" s="31">
        <v>94</v>
      </c>
      <c r="F143" s="25">
        <v>52</v>
      </c>
      <c r="G143" s="31">
        <v>60</v>
      </c>
      <c r="H143" s="25">
        <f t="shared" si="10"/>
        <v>94</v>
      </c>
      <c r="I143" s="25">
        <f t="shared" si="11"/>
        <v>52</v>
      </c>
      <c r="J143" s="10">
        <v>18</v>
      </c>
      <c r="K143" s="32">
        <v>10</v>
      </c>
      <c r="L143" s="10">
        <v>0</v>
      </c>
      <c r="M143" s="32">
        <v>0</v>
      </c>
      <c r="N143" s="33">
        <v>0</v>
      </c>
      <c r="O143" s="33">
        <v>0</v>
      </c>
      <c r="P143" s="33">
        <f t="shared" si="13"/>
        <v>0</v>
      </c>
      <c r="Q143" s="24">
        <v>12</v>
      </c>
      <c r="R143" s="24">
        <v>6</v>
      </c>
      <c r="S143" s="22">
        <v>13.333333333333334</v>
      </c>
      <c r="V143" s="33">
        <v>12</v>
      </c>
      <c r="W143" s="33">
        <f t="shared" si="12"/>
        <v>6.24</v>
      </c>
    </row>
    <row r="144" spans="1:23" ht="25.15" customHeight="1" x14ac:dyDescent="0.25">
      <c r="A144" s="17"/>
      <c r="B144" s="17"/>
      <c r="C144" s="17"/>
      <c r="D144" s="17"/>
      <c r="E144" s="26"/>
      <c r="G144" s="26"/>
      <c r="J144" s="17"/>
      <c r="K144" s="37"/>
      <c r="L144" s="17"/>
      <c r="O144" s="17"/>
      <c r="P144" s="17"/>
      <c r="Q144" s="17"/>
      <c r="S144" s="17"/>
      <c r="V144" s="17"/>
      <c r="W144" s="17"/>
    </row>
    <row r="145" spans="1:23" ht="25.15" customHeight="1" x14ac:dyDescent="0.25">
      <c r="A145" s="4"/>
      <c r="B145" s="5" t="s">
        <v>231</v>
      </c>
      <c r="C145" s="8"/>
      <c r="D145" s="8"/>
      <c r="E145" s="32">
        <f>SUM(E2:E143)</f>
        <v>14682</v>
      </c>
      <c r="F145" s="32">
        <f>SUM(F2:F143)</f>
        <v>10072</v>
      </c>
      <c r="G145" s="32">
        <f>SUM(G2:G143)</f>
        <v>8340</v>
      </c>
      <c r="H145" s="22"/>
      <c r="J145" s="10">
        <f>SUM(J2:J143)</f>
        <v>2591</v>
      </c>
      <c r="K145" s="10">
        <f>SUM(K2:K143)</f>
        <v>1802</v>
      </c>
      <c r="L145" s="10">
        <f>SUM(L2:L143)</f>
        <v>258</v>
      </c>
      <c r="N145" s="33"/>
      <c r="O145" s="33"/>
      <c r="P145" s="33"/>
      <c r="Q145" s="24">
        <v>2059</v>
      </c>
      <c r="S145" s="22">
        <v>15.893477421844848</v>
      </c>
      <c r="T145" s="22">
        <v>15.893477421844848</v>
      </c>
      <c r="U145" s="22">
        <v>15.893477421844848</v>
      </c>
      <c r="V145" s="33"/>
      <c r="W145" s="33"/>
    </row>
    <row r="146" spans="1:23" s="6" customFormat="1" ht="25.15" customHeight="1" x14ac:dyDescent="0.25">
      <c r="A146" s="12"/>
      <c r="B146" s="12"/>
      <c r="C146" s="1"/>
      <c r="D146" s="1"/>
      <c r="E146" s="26"/>
      <c r="F146"/>
      <c r="G146"/>
      <c r="H146"/>
      <c r="I146"/>
      <c r="J146" s="7"/>
      <c r="K146" s="38"/>
      <c r="L146" s="7"/>
      <c r="M146" s="26"/>
      <c r="N146" s="34"/>
      <c r="O146" s="26"/>
      <c r="P146" s="26"/>
      <c r="Q146" s="26"/>
      <c r="R146" s="26"/>
      <c r="S146" s="26"/>
      <c r="T146" s="26"/>
      <c r="U146" s="26"/>
      <c r="V146" s="7"/>
      <c r="W146" s="26"/>
    </row>
    <row r="147" spans="1:23" s="14" customFormat="1" ht="25.15" customHeight="1" x14ac:dyDescent="0.25">
      <c r="A147" s="7"/>
      <c r="B147" s="6"/>
      <c r="C147"/>
      <c r="D147"/>
      <c r="E147" s="26"/>
      <c r="F147"/>
      <c r="G147"/>
      <c r="H147"/>
      <c r="I147"/>
      <c r="K147" s="26"/>
      <c r="L147"/>
      <c r="M147" s="26"/>
      <c r="N147" s="34"/>
      <c r="O147" s="26"/>
      <c r="P147" s="26"/>
      <c r="Q147" s="26"/>
      <c r="R147" s="26"/>
      <c r="S147" s="26"/>
      <c r="T147" s="26"/>
      <c r="U147" s="26"/>
      <c r="V147"/>
      <c r="W147" s="26"/>
    </row>
    <row r="148" spans="1:23" s="14" customFormat="1" ht="25.15" customHeight="1" x14ac:dyDescent="0.25">
      <c r="A148" s="17"/>
      <c r="B148" s="6"/>
      <c r="C148"/>
      <c r="D148"/>
      <c r="E148" s="27"/>
      <c r="F148"/>
      <c r="G148"/>
      <c r="H148"/>
      <c r="I148"/>
      <c r="K148" s="26"/>
      <c r="L148"/>
      <c r="M148" s="26"/>
      <c r="N148" s="34"/>
      <c r="O148" s="26"/>
      <c r="P148" s="26"/>
      <c r="Q148" s="26"/>
      <c r="R148" s="26"/>
      <c r="S148" s="26"/>
      <c r="T148" s="26"/>
      <c r="U148" s="26"/>
      <c r="V148"/>
      <c r="W148" s="26"/>
    </row>
    <row r="149" spans="1:23" s="14" customFormat="1" ht="25.15" customHeight="1" x14ac:dyDescent="0.25">
      <c r="A149" s="17"/>
      <c r="B149" s="6"/>
      <c r="C149"/>
      <c r="D149"/>
      <c r="E149" s="27"/>
      <c r="F149"/>
      <c r="G149"/>
      <c r="H149"/>
      <c r="I149"/>
      <c r="K149" s="26"/>
      <c r="L149"/>
      <c r="M149" s="26"/>
      <c r="N149" s="34"/>
      <c r="O149" s="26"/>
      <c r="P149" s="26"/>
      <c r="Q149" s="26"/>
      <c r="R149" s="26"/>
      <c r="S149" s="26"/>
      <c r="T149" s="26"/>
      <c r="U149" s="26"/>
      <c r="V149"/>
      <c r="W149" s="26"/>
    </row>
    <row r="150" spans="1:23" s="14" customFormat="1" ht="25.15" customHeight="1" x14ac:dyDescent="0.25">
      <c r="A150" s="17"/>
      <c r="B150" s="6"/>
      <c r="C150"/>
      <c r="D150"/>
      <c r="E150" s="27"/>
      <c r="F150"/>
      <c r="G150"/>
      <c r="H150"/>
      <c r="I150"/>
      <c r="K150" s="26"/>
      <c r="L150"/>
      <c r="M150" s="26"/>
      <c r="N150" s="34"/>
      <c r="O150" s="26"/>
      <c r="P150" s="26"/>
      <c r="Q150" s="26"/>
      <c r="R150" s="26"/>
      <c r="S150" s="26"/>
      <c r="T150" s="26"/>
      <c r="U150" s="26"/>
      <c r="V150"/>
      <c r="W150" s="26"/>
    </row>
    <row r="151" spans="1:23" ht="25.15" customHeight="1" x14ac:dyDescent="0.25">
      <c r="A151" s="18"/>
      <c r="B151" s="6"/>
      <c r="C151"/>
      <c r="D151"/>
      <c r="E151" s="26"/>
      <c r="F151"/>
      <c r="G151"/>
      <c r="H151"/>
      <c r="I151"/>
      <c r="J151" s="14"/>
      <c r="K151" s="26"/>
      <c r="L151"/>
      <c r="M151" s="26"/>
      <c r="N151" s="34"/>
      <c r="O151" s="26"/>
      <c r="P151" s="26"/>
      <c r="Q151" s="26"/>
      <c r="R151" s="26"/>
      <c r="S151" s="26"/>
      <c r="T151" s="26"/>
      <c r="U151" s="26"/>
      <c r="V151"/>
      <c r="W151" s="26"/>
    </row>
    <row r="152" spans="1:23" ht="25.15" customHeight="1" x14ac:dyDescent="0.25">
      <c r="A152" s="18"/>
      <c r="B152" s="6"/>
      <c r="C152"/>
      <c r="D152"/>
      <c r="E152" s="27"/>
      <c r="F152"/>
      <c r="G152"/>
      <c r="H152"/>
      <c r="I152"/>
      <c r="J152" s="14"/>
      <c r="K152" s="26"/>
      <c r="L152"/>
      <c r="M152" s="26"/>
      <c r="N152" s="34"/>
      <c r="O152" s="26"/>
      <c r="P152" s="26"/>
      <c r="Q152" s="26"/>
      <c r="R152" s="26"/>
      <c r="S152" s="26"/>
      <c r="T152" s="26"/>
      <c r="U152" s="26"/>
      <c r="V152"/>
      <c r="W152" s="26"/>
    </row>
    <row r="153" spans="1:23" ht="25.15" customHeight="1" x14ac:dyDescent="0.25">
      <c r="A153" s="18"/>
      <c r="B153" s="6"/>
      <c r="C153"/>
      <c r="D153"/>
      <c r="E153" s="27"/>
      <c r="F153"/>
      <c r="G153"/>
      <c r="H153"/>
      <c r="I153"/>
      <c r="J153" s="14"/>
      <c r="K153" s="26"/>
      <c r="L153"/>
      <c r="M153" s="26"/>
      <c r="N153" s="34"/>
      <c r="O153" s="26"/>
      <c r="P153" s="26"/>
      <c r="Q153" s="26"/>
      <c r="R153" s="26"/>
      <c r="S153" s="26"/>
      <c r="T153" s="26"/>
      <c r="U153" s="26"/>
      <c r="V153"/>
      <c r="W153" s="26"/>
    </row>
    <row r="154" spans="1:23" ht="25.15" customHeight="1" x14ac:dyDescent="0.25">
      <c r="A154" s="18"/>
      <c r="B154" s="6"/>
      <c r="C154"/>
      <c r="D154"/>
      <c r="E154" s="26"/>
      <c r="F154"/>
      <c r="G154"/>
      <c r="H154"/>
      <c r="I154"/>
      <c r="J154" s="14"/>
      <c r="K154" s="26"/>
      <c r="L154"/>
      <c r="M154" s="26"/>
      <c r="N154" s="34"/>
      <c r="O154" s="26"/>
      <c r="P154" s="26"/>
      <c r="Q154" s="26"/>
      <c r="R154" s="26"/>
      <c r="S154" s="26"/>
      <c r="T154" s="26"/>
      <c r="U154" s="26"/>
      <c r="V154"/>
      <c r="W154" s="26"/>
    </row>
    <row r="155" spans="1:23" ht="25.15" customHeight="1" x14ac:dyDescent="0.25">
      <c r="A155" s="18"/>
      <c r="B155" s="6"/>
      <c r="C155"/>
      <c r="D155"/>
      <c r="E155" s="26"/>
      <c r="F155"/>
      <c r="G155"/>
      <c r="H155"/>
      <c r="I155"/>
      <c r="J155" s="14"/>
      <c r="K155" s="26"/>
      <c r="L155"/>
      <c r="M155" s="26"/>
      <c r="N155" s="34"/>
      <c r="O155" s="26"/>
      <c r="P155" s="26"/>
      <c r="Q155" s="26"/>
      <c r="R155" s="26"/>
      <c r="S155" s="26"/>
      <c r="T155" s="26"/>
      <c r="U155" s="26"/>
      <c r="V155"/>
      <c r="W155" s="26"/>
    </row>
    <row r="156" spans="1:23" ht="25.15" customHeight="1" x14ac:dyDescent="0.25">
      <c r="A156" s="18"/>
      <c r="B156" s="6"/>
      <c r="C156"/>
      <c r="D156"/>
      <c r="E156" s="26"/>
      <c r="F156"/>
      <c r="G156"/>
      <c r="H156"/>
      <c r="I156"/>
      <c r="J156" s="14"/>
      <c r="K156" s="26"/>
      <c r="L156"/>
      <c r="M156" s="26"/>
      <c r="N156" s="34"/>
      <c r="O156" s="26"/>
      <c r="P156" s="26"/>
      <c r="Q156" s="26"/>
      <c r="R156" s="26"/>
      <c r="S156" s="26"/>
      <c r="T156" s="26"/>
      <c r="U156" s="26"/>
      <c r="V156"/>
      <c r="W156" s="26"/>
    </row>
    <row r="157" spans="1:23" ht="25.15" customHeight="1" x14ac:dyDescent="0.25">
      <c r="A157" s="18"/>
      <c r="B157" s="6"/>
      <c r="C157"/>
      <c r="D157"/>
      <c r="E157" s="26"/>
      <c r="F157"/>
      <c r="G157"/>
      <c r="H157"/>
      <c r="I157"/>
      <c r="J157" s="14"/>
      <c r="K157" s="26"/>
      <c r="L157"/>
      <c r="M157" s="26"/>
      <c r="N157" s="34"/>
      <c r="O157" s="26"/>
      <c r="P157" s="26"/>
      <c r="Q157" s="26"/>
      <c r="R157" s="26"/>
      <c r="S157" s="26"/>
      <c r="T157" s="26"/>
      <c r="U157" s="26"/>
      <c r="V157"/>
      <c r="W157" s="26"/>
    </row>
    <row r="158" spans="1:23" ht="25.15" customHeight="1" x14ac:dyDescent="0.25">
      <c r="A158" s="18"/>
      <c r="B158" s="6"/>
      <c r="C158"/>
      <c r="D158"/>
      <c r="E158" s="26"/>
      <c r="F158"/>
      <c r="G158"/>
      <c r="H158"/>
      <c r="I158"/>
      <c r="J158" s="14"/>
      <c r="K158" s="26"/>
      <c r="L158"/>
      <c r="M158" s="26"/>
      <c r="N158" s="34"/>
      <c r="O158" s="26"/>
      <c r="P158" s="26"/>
      <c r="Q158" s="26"/>
      <c r="R158" s="26"/>
      <c r="S158" s="26"/>
      <c r="T158" s="26"/>
      <c r="U158" s="26"/>
      <c r="V158"/>
      <c r="W158" s="26"/>
    </row>
    <row r="159" spans="1:23" ht="25.15" customHeight="1" x14ac:dyDescent="0.25">
      <c r="A159" s="18"/>
      <c r="B159" s="6"/>
      <c r="C159"/>
      <c r="D159"/>
      <c r="E159" s="26"/>
      <c r="F159"/>
      <c r="G159"/>
      <c r="H159"/>
      <c r="I159"/>
      <c r="J159" s="14"/>
      <c r="K159" s="26"/>
      <c r="L159"/>
      <c r="M159" s="26"/>
      <c r="N159" s="34"/>
      <c r="O159" s="26"/>
      <c r="P159" s="26"/>
      <c r="Q159" s="26"/>
      <c r="R159" s="26"/>
      <c r="S159" s="26"/>
      <c r="T159" s="26"/>
      <c r="U159" s="26"/>
      <c r="V159"/>
      <c r="W159" s="26"/>
    </row>
    <row r="160" spans="1:23" ht="25.15" customHeight="1" x14ac:dyDescent="0.25">
      <c r="A160" s="18"/>
      <c r="B160" s="6"/>
      <c r="C160"/>
      <c r="D160"/>
      <c r="E160" s="26"/>
      <c r="F160"/>
      <c r="G160"/>
      <c r="H160"/>
      <c r="I160"/>
      <c r="J160" s="14"/>
      <c r="K160" s="26"/>
      <c r="L160"/>
      <c r="M160" s="26"/>
      <c r="N160" s="34"/>
      <c r="O160" s="26"/>
      <c r="P160" s="26"/>
      <c r="Q160" s="26"/>
      <c r="R160" s="26"/>
      <c r="S160" s="26"/>
      <c r="T160" s="26"/>
      <c r="U160" s="26"/>
      <c r="V160"/>
      <c r="W160" s="26"/>
    </row>
    <row r="161" spans="1:23" ht="25.15" customHeight="1" x14ac:dyDescent="0.25">
      <c r="A161" s="18"/>
      <c r="B161" s="6"/>
      <c r="C161"/>
      <c r="D161"/>
      <c r="E161" s="26"/>
      <c r="F161"/>
      <c r="G161"/>
      <c r="H161"/>
      <c r="I161"/>
      <c r="J161" s="14"/>
      <c r="K161" s="26"/>
      <c r="L161"/>
      <c r="M161" s="26"/>
      <c r="N161" s="34"/>
      <c r="O161" s="26"/>
      <c r="P161" s="26"/>
      <c r="Q161" s="26"/>
      <c r="R161" s="26"/>
      <c r="S161" s="26"/>
      <c r="T161" s="26"/>
      <c r="U161" s="26"/>
      <c r="V161"/>
      <c r="W161" s="26"/>
    </row>
    <row r="162" spans="1:23" ht="25.15" customHeight="1" x14ac:dyDescent="0.25">
      <c r="A162" s="19"/>
      <c r="B162" s="6"/>
      <c r="C162"/>
      <c r="D162"/>
      <c r="E162" s="26"/>
      <c r="F162"/>
      <c r="G162"/>
      <c r="H162"/>
      <c r="I162"/>
      <c r="J162" s="14"/>
      <c r="K162" s="26"/>
      <c r="L162"/>
      <c r="M162" s="26"/>
      <c r="N162" s="34"/>
      <c r="O162" s="26"/>
      <c r="P162" s="26"/>
      <c r="Q162" s="26"/>
      <c r="R162" s="26"/>
      <c r="S162" s="26"/>
      <c r="T162" s="26"/>
      <c r="U162" s="26"/>
      <c r="V162"/>
      <c r="W162" s="26"/>
    </row>
    <row r="163" spans="1:23" ht="25.15" customHeight="1" x14ac:dyDescent="0.25">
      <c r="B163" s="6"/>
      <c r="C163"/>
      <c r="D163"/>
      <c r="E163" s="26"/>
      <c r="F163"/>
      <c r="G163"/>
      <c r="H163"/>
      <c r="I163"/>
      <c r="J163" s="14"/>
      <c r="K163" s="26"/>
      <c r="L163"/>
      <c r="M163" s="26"/>
      <c r="N163" s="34"/>
      <c r="O163" s="26"/>
      <c r="P163" s="26"/>
      <c r="Q163" s="26"/>
      <c r="R163" s="26"/>
      <c r="S163" s="26"/>
      <c r="T163" s="26"/>
      <c r="U163" s="26"/>
      <c r="V163"/>
      <c r="W163" s="26"/>
    </row>
    <row r="164" spans="1:23" ht="25.15" customHeight="1" x14ac:dyDescent="0.25">
      <c r="B164" s="6"/>
      <c r="C164"/>
      <c r="D164"/>
      <c r="E164" s="26"/>
      <c r="F164"/>
      <c r="G164"/>
      <c r="H164"/>
      <c r="I164"/>
      <c r="J164" s="14"/>
      <c r="K164" s="26"/>
      <c r="L164"/>
      <c r="M164" s="26"/>
      <c r="N164" s="34"/>
      <c r="O164" s="26"/>
      <c r="P164" s="26"/>
      <c r="Q164" s="26"/>
      <c r="R164" s="26"/>
      <c r="S164" s="26"/>
      <c r="T164" s="26"/>
      <c r="U164" s="26"/>
      <c r="V164"/>
      <c r="W164" s="26"/>
    </row>
    <row r="165" spans="1:23" ht="25.15" customHeight="1" x14ac:dyDescent="0.25">
      <c r="B165" s="6"/>
      <c r="C165"/>
      <c r="D165"/>
      <c r="E165" s="26"/>
      <c r="F165"/>
      <c r="G165"/>
      <c r="H165"/>
      <c r="I165"/>
      <c r="J165" s="14"/>
      <c r="K165" s="26"/>
      <c r="L165"/>
      <c r="M165" s="26"/>
      <c r="N165" s="34"/>
      <c r="O165" s="26"/>
      <c r="P165" s="26"/>
      <c r="Q165" s="26"/>
      <c r="R165" s="26"/>
      <c r="S165" s="26"/>
      <c r="T165" s="26"/>
      <c r="U165" s="26"/>
      <c r="V165"/>
      <c r="W165" s="26"/>
    </row>
    <row r="166" spans="1:23" ht="25.15" customHeight="1" x14ac:dyDescent="0.25">
      <c r="A166" s="18"/>
      <c r="B166" s="6"/>
      <c r="C166"/>
      <c r="D166"/>
      <c r="F166"/>
      <c r="G166"/>
      <c r="H166"/>
      <c r="I166"/>
      <c r="J166" s="14"/>
      <c r="K166" s="26"/>
      <c r="L166"/>
      <c r="M166" s="26"/>
      <c r="N166" s="34"/>
      <c r="O166" s="26"/>
      <c r="P166" s="26"/>
      <c r="Q166" s="26"/>
      <c r="R166" s="26"/>
      <c r="S166" s="26"/>
      <c r="T166" s="26"/>
      <c r="U166" s="26"/>
      <c r="V166"/>
      <c r="W166" s="26"/>
    </row>
    <row r="167" spans="1:23" ht="25.15" customHeight="1" x14ac:dyDescent="0.25">
      <c r="A167" s="18"/>
      <c r="B167" s="6"/>
      <c r="C167"/>
      <c r="D167"/>
      <c r="F167"/>
      <c r="G167"/>
      <c r="H167"/>
      <c r="I167"/>
      <c r="J167" s="14"/>
      <c r="K167" s="26"/>
      <c r="L167"/>
      <c r="M167" s="26"/>
      <c r="N167" s="34"/>
      <c r="O167" s="26"/>
      <c r="P167" s="26"/>
      <c r="Q167" s="26"/>
      <c r="R167" s="26"/>
      <c r="S167" s="26"/>
      <c r="T167" s="26"/>
      <c r="U167" s="26"/>
      <c r="V167"/>
      <c r="W167" s="26"/>
    </row>
    <row r="168" spans="1:23" ht="25.15" customHeight="1" x14ac:dyDescent="0.25">
      <c r="A168" s="18"/>
      <c r="B168" s="6"/>
      <c r="C168"/>
      <c r="D168"/>
      <c r="F168"/>
      <c r="G168"/>
      <c r="H168"/>
      <c r="I168"/>
      <c r="J168" s="14"/>
      <c r="K168" s="26"/>
      <c r="L168"/>
      <c r="M168" s="26"/>
      <c r="N168" s="34"/>
      <c r="O168" s="26"/>
      <c r="P168" s="26"/>
      <c r="Q168" s="26"/>
      <c r="R168" s="26"/>
      <c r="S168" s="26"/>
      <c r="T168" s="26"/>
      <c r="U168" s="26"/>
      <c r="V168"/>
      <c r="W168" s="26"/>
    </row>
    <row r="169" spans="1:23" ht="25.15" customHeight="1" x14ac:dyDescent="0.25">
      <c r="A169" s="18"/>
      <c r="B169" s="6"/>
      <c r="C169"/>
      <c r="D169"/>
      <c r="F169"/>
      <c r="G169"/>
      <c r="H169"/>
      <c r="I169"/>
      <c r="J169" s="14"/>
      <c r="K169" s="26"/>
      <c r="L169"/>
      <c r="M169" s="26"/>
      <c r="N169" s="34"/>
      <c r="O169" s="26"/>
      <c r="P169" s="26"/>
      <c r="Q169" s="26"/>
      <c r="R169" s="26"/>
      <c r="S169" s="26"/>
      <c r="T169" s="26"/>
      <c r="U169" s="26"/>
      <c r="V169"/>
      <c r="W169" s="26"/>
    </row>
    <row r="170" spans="1:23" ht="25.15" customHeight="1" x14ac:dyDescent="0.25">
      <c r="A170" s="18"/>
      <c r="B170" s="6"/>
      <c r="C170"/>
      <c r="D170"/>
      <c r="F170"/>
      <c r="G170"/>
      <c r="H170"/>
      <c r="I170"/>
      <c r="J170" s="14"/>
      <c r="K170" s="26"/>
      <c r="L170"/>
      <c r="M170" s="26"/>
      <c r="N170" s="34"/>
      <c r="O170" s="26"/>
      <c r="P170" s="26"/>
      <c r="Q170" s="26"/>
      <c r="R170" s="26"/>
      <c r="S170" s="26"/>
      <c r="T170" s="26"/>
      <c r="U170" s="26"/>
      <c r="V170"/>
      <c r="W170" s="26"/>
    </row>
    <row r="171" spans="1:23" ht="25.15" customHeight="1" x14ac:dyDescent="0.25">
      <c r="A171" s="18"/>
      <c r="B171" s="6"/>
      <c r="C171"/>
      <c r="D171"/>
      <c r="F171"/>
      <c r="G171"/>
      <c r="H171"/>
      <c r="I171"/>
      <c r="J171" s="14"/>
      <c r="K171" s="26"/>
      <c r="L171"/>
      <c r="M171" s="26"/>
      <c r="N171" s="34"/>
      <c r="O171" s="26"/>
      <c r="P171" s="26"/>
      <c r="Q171" s="26"/>
      <c r="R171" s="26"/>
      <c r="S171" s="26"/>
      <c r="T171" s="26"/>
      <c r="U171" s="26"/>
      <c r="V171"/>
      <c r="W171" s="26"/>
    </row>
    <row r="172" spans="1:23" ht="25.15" customHeight="1" x14ac:dyDescent="0.25">
      <c r="A172" s="18"/>
      <c r="B172" s="6"/>
      <c r="C172"/>
      <c r="D172"/>
      <c r="F172"/>
      <c r="G172"/>
      <c r="H172"/>
      <c r="I172"/>
      <c r="J172" s="14"/>
      <c r="K172" s="26"/>
      <c r="L172"/>
      <c r="M172" s="26"/>
      <c r="N172" s="34"/>
      <c r="O172" s="26"/>
      <c r="P172" s="26"/>
      <c r="Q172" s="26"/>
      <c r="R172" s="26"/>
      <c r="S172" s="26"/>
      <c r="T172" s="26"/>
      <c r="U172" s="26"/>
      <c r="V172"/>
      <c r="W172" s="26"/>
    </row>
    <row r="173" spans="1:23" ht="25.15" customHeight="1" x14ac:dyDescent="0.25">
      <c r="A173" s="18"/>
      <c r="B173" s="6"/>
      <c r="C173"/>
      <c r="D173"/>
      <c r="F173"/>
      <c r="G173"/>
      <c r="H173"/>
      <c r="I173"/>
      <c r="J173" s="14"/>
      <c r="K173" s="26"/>
      <c r="L173"/>
      <c r="M173" s="26"/>
      <c r="N173" s="34"/>
      <c r="O173" s="26"/>
      <c r="P173" s="26"/>
      <c r="Q173" s="26"/>
      <c r="R173" s="26"/>
      <c r="S173" s="26"/>
      <c r="T173" s="26"/>
      <c r="U173" s="26"/>
      <c r="V173"/>
      <c r="W173" s="26"/>
    </row>
    <row r="174" spans="1:23" ht="25.15" customHeight="1" x14ac:dyDescent="0.25">
      <c r="A174" s="18"/>
      <c r="B174" s="6"/>
      <c r="C174"/>
      <c r="D174"/>
      <c r="F174"/>
      <c r="G174"/>
      <c r="H174"/>
      <c r="I174"/>
      <c r="J174" s="14"/>
      <c r="K174" s="26"/>
      <c r="L174"/>
      <c r="M174" s="26"/>
      <c r="N174" s="34"/>
      <c r="O174" s="26"/>
      <c r="P174" s="26"/>
      <c r="Q174" s="26"/>
      <c r="R174" s="26"/>
      <c r="S174" s="26"/>
      <c r="T174" s="26"/>
      <c r="U174" s="26"/>
      <c r="V174"/>
      <c r="W174" s="26"/>
    </row>
    <row r="175" spans="1:23" ht="25.15" customHeight="1" x14ac:dyDescent="0.25">
      <c r="A175" s="18"/>
      <c r="B175" s="18"/>
      <c r="C175"/>
      <c r="D175"/>
      <c r="F175"/>
      <c r="G175"/>
      <c r="H175"/>
      <c r="I175"/>
      <c r="M175" s="26"/>
      <c r="N175" s="34"/>
      <c r="O175" s="26"/>
      <c r="P175" s="26"/>
      <c r="Q175" s="26"/>
      <c r="R175" s="26"/>
      <c r="S175" s="26"/>
      <c r="T175" s="26"/>
      <c r="U175" s="26"/>
      <c r="W175" s="26"/>
    </row>
    <row r="176" spans="1:23" ht="25.15" customHeight="1" x14ac:dyDescent="0.25">
      <c r="A176" s="18"/>
      <c r="B176" s="18"/>
      <c r="C176"/>
      <c r="D176"/>
      <c r="F176"/>
      <c r="G176"/>
      <c r="H176"/>
      <c r="I176"/>
      <c r="M176" s="26"/>
      <c r="N176" s="34"/>
      <c r="O176" s="26"/>
      <c r="P176" s="26"/>
      <c r="Q176" s="26"/>
      <c r="R176" s="26"/>
      <c r="S176" s="26"/>
      <c r="T176" s="26"/>
      <c r="U176" s="26"/>
      <c r="W176" s="26"/>
    </row>
    <row r="177" spans="1:23" ht="25.15" customHeight="1" x14ac:dyDescent="0.25">
      <c r="A177" s="18"/>
      <c r="B177" s="18"/>
      <c r="C177"/>
      <c r="D177"/>
      <c r="F177"/>
      <c r="G177"/>
      <c r="H177"/>
      <c r="I177"/>
      <c r="M177" s="26"/>
      <c r="N177" s="34"/>
      <c r="O177" s="26"/>
      <c r="P177" s="26"/>
      <c r="Q177" s="26"/>
      <c r="R177" s="26"/>
      <c r="S177" s="26"/>
      <c r="T177" s="26"/>
      <c r="U177" s="26"/>
      <c r="W177" s="26"/>
    </row>
    <row r="178" spans="1:23" ht="25.15" customHeight="1" x14ac:dyDescent="0.25">
      <c r="A178" s="18"/>
      <c r="B178" s="18"/>
      <c r="C178"/>
      <c r="D178"/>
      <c r="F178"/>
      <c r="G178"/>
      <c r="H178"/>
      <c r="I178"/>
      <c r="M178" s="26"/>
      <c r="N178" s="34"/>
      <c r="O178" s="26"/>
      <c r="P178" s="26"/>
      <c r="Q178" s="26"/>
      <c r="R178" s="26"/>
      <c r="S178" s="26"/>
      <c r="T178" s="26"/>
      <c r="U178" s="26"/>
      <c r="W178" s="26"/>
    </row>
    <row r="179" spans="1:23" ht="25.15" customHeight="1" x14ac:dyDescent="0.25">
      <c r="A179" s="18"/>
      <c r="B179" s="18"/>
      <c r="C179"/>
      <c r="D179"/>
      <c r="F179"/>
      <c r="G179"/>
      <c r="H179"/>
      <c r="I179"/>
      <c r="M179" s="26"/>
      <c r="N179" s="34"/>
      <c r="O179" s="26"/>
      <c r="P179" s="26"/>
      <c r="Q179" s="26"/>
      <c r="R179" s="26"/>
      <c r="S179" s="26"/>
      <c r="T179" s="26"/>
      <c r="U179" s="26"/>
      <c r="W179" s="26"/>
    </row>
    <row r="180" spans="1:23" ht="25.15" customHeight="1" x14ac:dyDescent="0.25">
      <c r="A180" s="18"/>
      <c r="B180" s="18"/>
      <c r="C180"/>
      <c r="D180"/>
      <c r="F180"/>
      <c r="G180"/>
      <c r="H180"/>
      <c r="I180"/>
      <c r="M180" s="26"/>
      <c r="N180" s="34"/>
      <c r="O180" s="26"/>
      <c r="P180" s="26"/>
      <c r="Q180" s="26"/>
      <c r="R180" s="26"/>
      <c r="S180" s="26"/>
      <c r="T180" s="26"/>
      <c r="U180" s="26"/>
      <c r="W180" s="26"/>
    </row>
    <row r="181" spans="1:23" ht="25.15" customHeight="1" x14ac:dyDescent="0.25">
      <c r="A181" s="18"/>
      <c r="B181" s="18"/>
      <c r="C181"/>
      <c r="D181"/>
      <c r="F181"/>
      <c r="G181"/>
      <c r="H181"/>
      <c r="I181"/>
      <c r="M181" s="26"/>
      <c r="N181" s="34"/>
      <c r="O181" s="26"/>
      <c r="P181" s="26"/>
      <c r="Q181" s="26"/>
      <c r="R181" s="26"/>
      <c r="S181" s="26"/>
      <c r="T181" s="26"/>
      <c r="U181" s="26"/>
      <c r="W181" s="26"/>
    </row>
    <row r="182" spans="1:23" ht="25.15" customHeight="1" x14ac:dyDescent="0.25">
      <c r="A182" s="18"/>
      <c r="B182" s="18"/>
      <c r="C182"/>
      <c r="D182"/>
      <c r="F182"/>
      <c r="G182"/>
      <c r="H182"/>
      <c r="I182"/>
      <c r="M182" s="26"/>
      <c r="N182" s="34"/>
      <c r="O182" s="26"/>
      <c r="P182" s="26"/>
      <c r="Q182" s="26"/>
      <c r="R182" s="26"/>
      <c r="S182" s="26"/>
      <c r="T182" s="26"/>
      <c r="U182" s="26"/>
      <c r="W182" s="26"/>
    </row>
    <row r="183" spans="1:23" ht="25.15" customHeight="1" x14ac:dyDescent="0.25">
      <c r="A183" s="18"/>
      <c r="B183" s="18"/>
      <c r="C183"/>
      <c r="D183"/>
      <c r="F183"/>
      <c r="G183"/>
      <c r="H183"/>
      <c r="I183"/>
      <c r="M183" s="26"/>
      <c r="N183" s="34"/>
      <c r="O183" s="26"/>
      <c r="P183" s="26"/>
      <c r="Q183" s="26"/>
      <c r="R183" s="26"/>
      <c r="S183" s="26"/>
      <c r="T183" s="26"/>
      <c r="U183" s="26"/>
      <c r="W183" s="26"/>
    </row>
    <row r="184" spans="1:23" ht="25.15" customHeight="1" x14ac:dyDescent="0.25">
      <c r="A184" s="18"/>
      <c r="B184" s="18"/>
      <c r="C184"/>
      <c r="D184"/>
      <c r="F184"/>
      <c r="G184"/>
      <c r="H184"/>
      <c r="I184"/>
      <c r="M184" s="26"/>
      <c r="N184" s="34"/>
      <c r="O184" s="26"/>
      <c r="P184" s="26"/>
      <c r="Q184" s="26"/>
      <c r="R184" s="26"/>
      <c r="S184" s="26"/>
      <c r="T184" s="26"/>
      <c r="U184" s="26"/>
      <c r="W184" s="26"/>
    </row>
    <row r="185" spans="1:23" ht="25.15" customHeight="1" x14ac:dyDescent="0.25">
      <c r="A185" s="18"/>
      <c r="B185" s="18"/>
      <c r="C185"/>
      <c r="D185"/>
      <c r="F185"/>
      <c r="G185"/>
      <c r="H185"/>
      <c r="I185"/>
      <c r="M185" s="26"/>
      <c r="N185" s="34"/>
      <c r="O185" s="26"/>
      <c r="P185" s="26"/>
      <c r="Q185" s="26"/>
      <c r="R185" s="26"/>
      <c r="S185" s="26"/>
      <c r="T185" s="26"/>
      <c r="U185" s="26"/>
      <c r="W185" s="26"/>
    </row>
    <row r="186" spans="1:23" ht="25.15" customHeight="1" x14ac:dyDescent="0.25">
      <c r="A186" s="18"/>
      <c r="B186" s="18"/>
      <c r="C186"/>
      <c r="D186"/>
      <c r="F186"/>
      <c r="G186"/>
      <c r="H186"/>
      <c r="I186"/>
      <c r="M186" s="26"/>
      <c r="N186" s="34"/>
      <c r="O186" s="26"/>
      <c r="P186" s="26"/>
      <c r="Q186" s="26"/>
      <c r="R186" s="26"/>
      <c r="S186" s="26"/>
      <c r="T186" s="26"/>
      <c r="U186" s="26"/>
      <c r="W186" s="26"/>
    </row>
    <row r="187" spans="1:23" ht="25.15" customHeight="1" x14ac:dyDescent="0.25">
      <c r="A187" s="18"/>
      <c r="B187" s="18"/>
      <c r="C187"/>
      <c r="D187"/>
      <c r="F187"/>
      <c r="G187"/>
      <c r="H187"/>
      <c r="I187"/>
      <c r="M187" s="26"/>
      <c r="N187" s="34"/>
      <c r="O187" s="26"/>
      <c r="P187" s="26"/>
      <c r="Q187" s="26"/>
      <c r="R187" s="26"/>
      <c r="S187" s="26"/>
      <c r="T187" s="26"/>
      <c r="U187" s="26"/>
      <c r="W187" s="26"/>
    </row>
    <row r="188" spans="1:23" ht="25.15" customHeight="1" x14ac:dyDescent="0.25">
      <c r="A188" s="18"/>
      <c r="B188" s="18"/>
      <c r="C188"/>
      <c r="D188"/>
      <c r="F188"/>
      <c r="G188"/>
      <c r="H188"/>
      <c r="I188"/>
      <c r="M188" s="26"/>
      <c r="N188" s="34"/>
      <c r="O188" s="26"/>
      <c r="P188" s="26"/>
      <c r="Q188" s="26"/>
      <c r="R188" s="26"/>
      <c r="S188" s="26"/>
      <c r="T188" s="26"/>
      <c r="U188" s="26"/>
      <c r="W188" s="26"/>
    </row>
    <row r="189" spans="1:23" ht="25.15" customHeight="1" x14ac:dyDescent="0.25">
      <c r="A189" s="18"/>
      <c r="B189" s="18"/>
      <c r="C189"/>
      <c r="D189"/>
      <c r="F189"/>
      <c r="G189"/>
      <c r="H189"/>
      <c r="I189"/>
      <c r="M189" s="26"/>
      <c r="N189" s="34"/>
      <c r="O189" s="26"/>
      <c r="P189" s="26"/>
      <c r="Q189" s="26"/>
      <c r="R189" s="26"/>
      <c r="S189" s="26"/>
      <c r="T189" s="26"/>
      <c r="U189" s="26"/>
      <c r="W189" s="26"/>
    </row>
    <row r="190" spans="1:23" ht="25.15" customHeight="1" x14ac:dyDescent="0.25">
      <c r="A190" s="18"/>
      <c r="B190" s="18"/>
      <c r="F190"/>
      <c r="G190"/>
      <c r="H190"/>
      <c r="I190"/>
      <c r="M190" s="26"/>
      <c r="N190" s="34"/>
      <c r="O190" s="26"/>
      <c r="P190" s="26"/>
      <c r="Q190" s="26"/>
      <c r="R190" s="26"/>
      <c r="S190" s="26"/>
      <c r="T190" s="26"/>
      <c r="U190" s="26"/>
      <c r="W190" s="26"/>
    </row>
    <row r="191" spans="1:23" ht="25.15" customHeight="1" x14ac:dyDescent="0.25">
      <c r="F191"/>
      <c r="G191"/>
      <c r="H191"/>
      <c r="I191"/>
      <c r="M191" s="26"/>
      <c r="N191" s="34"/>
      <c r="O191" s="26"/>
      <c r="P191" s="26"/>
      <c r="Q191" s="26"/>
      <c r="R191" s="26"/>
      <c r="S191" s="26"/>
      <c r="T191" s="26"/>
      <c r="U191" s="26"/>
      <c r="W191" s="26"/>
    </row>
    <row r="192" spans="1:23" ht="25.15" customHeight="1" x14ac:dyDescent="0.25">
      <c r="F192"/>
      <c r="G192"/>
      <c r="H192"/>
      <c r="I192"/>
      <c r="M192" s="26"/>
      <c r="N192" s="34"/>
      <c r="O192" s="26"/>
      <c r="P192" s="26"/>
      <c r="Q192" s="26"/>
      <c r="R192" s="26"/>
      <c r="S192" s="26"/>
      <c r="T192" s="26"/>
      <c r="U192" s="26"/>
      <c r="W192" s="26"/>
    </row>
    <row r="193" spans="6:23" ht="25.15" customHeight="1" x14ac:dyDescent="0.25">
      <c r="F193"/>
      <c r="G193"/>
      <c r="H193"/>
      <c r="I193"/>
      <c r="M193" s="26"/>
      <c r="N193" s="34"/>
      <c r="O193" s="26"/>
      <c r="P193" s="26"/>
      <c r="Q193" s="26"/>
      <c r="R193" s="26"/>
      <c r="S193" s="26"/>
      <c r="T193" s="26"/>
      <c r="U193" s="26"/>
      <c r="W193" s="26"/>
    </row>
    <row r="194" spans="6:23" ht="25.15" customHeight="1" x14ac:dyDescent="0.25">
      <c r="F194"/>
      <c r="G194"/>
      <c r="H194"/>
      <c r="I194"/>
      <c r="M194" s="26"/>
      <c r="N194" s="34"/>
      <c r="O194" s="26"/>
      <c r="P194" s="26"/>
      <c r="Q194" s="26"/>
      <c r="R194" s="26"/>
      <c r="S194" s="26"/>
      <c r="T194" s="26"/>
      <c r="U194" s="26"/>
      <c r="W194" s="26"/>
    </row>
    <row r="195" spans="6:23" ht="25.15" customHeight="1" x14ac:dyDescent="0.25">
      <c r="F195"/>
      <c r="G195"/>
      <c r="H195"/>
      <c r="I195"/>
      <c r="M195" s="26"/>
      <c r="N195" s="34"/>
      <c r="O195" s="26"/>
      <c r="P195" s="26"/>
      <c r="Q195" s="26"/>
      <c r="R195" s="26"/>
      <c r="S195" s="26"/>
      <c r="T195" s="26"/>
      <c r="U195" s="26"/>
      <c r="W195" s="26"/>
    </row>
    <row r="196" spans="6:23" ht="25.15" customHeight="1" x14ac:dyDescent="0.25">
      <c r="F196"/>
      <c r="G196"/>
      <c r="H196"/>
      <c r="I196"/>
      <c r="M196" s="26"/>
      <c r="N196" s="34"/>
      <c r="O196" s="26"/>
      <c r="P196" s="26"/>
      <c r="Q196" s="26"/>
      <c r="R196" s="26"/>
      <c r="S196" s="26"/>
      <c r="T196" s="26"/>
      <c r="U196" s="26"/>
      <c r="W196" s="26"/>
    </row>
    <row r="197" spans="6:23" ht="25.15" customHeight="1" x14ac:dyDescent="0.25">
      <c r="F197"/>
      <c r="G197"/>
      <c r="H197"/>
      <c r="I197"/>
      <c r="M197" s="26"/>
      <c r="N197" s="34"/>
      <c r="O197" s="26"/>
      <c r="P197" s="26"/>
      <c r="Q197" s="26"/>
      <c r="R197" s="26"/>
      <c r="S197" s="26"/>
      <c r="T197" s="26"/>
      <c r="U197" s="26"/>
      <c r="W197" s="26"/>
    </row>
    <row r="198" spans="6:23" ht="25.15" customHeight="1" x14ac:dyDescent="0.25">
      <c r="F198"/>
      <c r="G198"/>
      <c r="H198"/>
      <c r="I198"/>
      <c r="M198" s="26"/>
      <c r="N198" s="34"/>
      <c r="O198" s="26"/>
      <c r="P198" s="26"/>
      <c r="Q198" s="26"/>
      <c r="R198" s="26"/>
      <c r="S198" s="26"/>
      <c r="T198" s="26"/>
      <c r="U198" s="26"/>
      <c r="W198" s="26"/>
    </row>
    <row r="199" spans="6:23" ht="25.15" customHeight="1" x14ac:dyDescent="0.25">
      <c r="F199"/>
      <c r="G199"/>
      <c r="H199"/>
      <c r="I199"/>
      <c r="M199" s="26"/>
      <c r="N199" s="34"/>
      <c r="O199" s="26"/>
      <c r="P199" s="26"/>
      <c r="Q199" s="26"/>
      <c r="R199" s="26"/>
      <c r="S199" s="26"/>
      <c r="T199" s="26"/>
      <c r="U199" s="26"/>
      <c r="W199" s="26"/>
    </row>
    <row r="200" spans="6:23" ht="25.15" customHeight="1" x14ac:dyDescent="0.25">
      <c r="F200"/>
      <c r="G200"/>
      <c r="H200"/>
      <c r="I200"/>
      <c r="M200" s="26"/>
      <c r="N200" s="34"/>
      <c r="O200" s="26"/>
      <c r="P200" s="26"/>
      <c r="Q200" s="26"/>
      <c r="R200" s="26"/>
      <c r="S200" s="26"/>
      <c r="T200" s="26"/>
      <c r="U200" s="26"/>
      <c r="W200" s="26"/>
    </row>
    <row r="201" spans="6:23" ht="25.15" customHeight="1" x14ac:dyDescent="0.25">
      <c r="F201"/>
      <c r="G201"/>
      <c r="H201"/>
      <c r="I201"/>
      <c r="M201" s="26"/>
      <c r="N201" s="34"/>
      <c r="O201" s="26"/>
      <c r="P201" s="26"/>
      <c r="Q201" s="26"/>
      <c r="R201" s="26"/>
      <c r="S201" s="26"/>
      <c r="T201" s="26"/>
      <c r="U201" s="26"/>
      <c r="W201" s="26"/>
    </row>
    <row r="202" spans="6:23" ht="25.15" customHeight="1" x14ac:dyDescent="0.25">
      <c r="F202"/>
      <c r="G202"/>
      <c r="H202"/>
      <c r="I202"/>
      <c r="M202" s="26"/>
      <c r="N202" s="34"/>
      <c r="O202" s="26"/>
      <c r="P202" s="26"/>
      <c r="Q202" s="26"/>
      <c r="R202" s="26"/>
      <c r="S202" s="26"/>
      <c r="T202" s="26"/>
      <c r="U202" s="26"/>
      <c r="W202" s="26"/>
    </row>
    <row r="203" spans="6:23" ht="25.15" customHeight="1" x14ac:dyDescent="0.25">
      <c r="F203"/>
      <c r="G203"/>
      <c r="H203"/>
      <c r="I203"/>
      <c r="M203" s="26"/>
      <c r="N203" s="34"/>
      <c r="O203" s="26"/>
      <c r="P203" s="26"/>
      <c r="Q203" s="26"/>
      <c r="R203" s="26"/>
      <c r="S203" s="26"/>
      <c r="T203" s="26"/>
      <c r="U203" s="26"/>
      <c r="W203" s="26"/>
    </row>
    <row r="204" spans="6:23" ht="25.15" customHeight="1" x14ac:dyDescent="0.25">
      <c r="F204"/>
      <c r="G204"/>
      <c r="H204"/>
      <c r="I204"/>
      <c r="M204" s="26"/>
      <c r="N204" s="34"/>
      <c r="O204" s="26"/>
      <c r="P204" s="26"/>
      <c r="Q204" s="26"/>
      <c r="R204" s="26"/>
      <c r="S204" s="26"/>
      <c r="T204" s="26"/>
      <c r="U204" s="26"/>
      <c r="W204" s="26"/>
    </row>
    <row r="205" spans="6:23" ht="25.15" customHeight="1" x14ac:dyDescent="0.25">
      <c r="F205"/>
      <c r="G205"/>
      <c r="H205"/>
      <c r="I205"/>
      <c r="M205" s="26"/>
      <c r="N205" s="34"/>
      <c r="O205" s="26"/>
      <c r="P205" s="26"/>
      <c r="Q205" s="26"/>
      <c r="R205" s="26"/>
      <c r="S205" s="26"/>
      <c r="T205" s="26"/>
      <c r="U205" s="26"/>
      <c r="W205" s="26"/>
    </row>
    <row r="206" spans="6:23" ht="25.15" customHeight="1" x14ac:dyDescent="0.25">
      <c r="F206"/>
      <c r="G206"/>
      <c r="H206"/>
      <c r="I206"/>
      <c r="M206" s="26"/>
      <c r="N206" s="34"/>
      <c r="O206" s="26"/>
      <c r="P206" s="26"/>
      <c r="Q206" s="26"/>
      <c r="R206" s="26"/>
      <c r="S206" s="26"/>
      <c r="T206" s="26"/>
      <c r="U206" s="26"/>
      <c r="W206" s="26"/>
    </row>
    <row r="207" spans="6:23" ht="25.15" customHeight="1" x14ac:dyDescent="0.25">
      <c r="F207"/>
      <c r="G207"/>
      <c r="H207"/>
      <c r="I207"/>
      <c r="M207" s="26"/>
      <c r="N207" s="34"/>
      <c r="O207" s="26"/>
      <c r="P207" s="26"/>
      <c r="Q207" s="26"/>
      <c r="R207" s="26"/>
      <c r="S207" s="26"/>
      <c r="T207" s="26"/>
      <c r="U207" s="26"/>
      <c r="W207" s="26"/>
    </row>
    <row r="208" spans="6:23" ht="25.15" customHeight="1" x14ac:dyDescent="0.25">
      <c r="F208"/>
      <c r="G208"/>
      <c r="H208"/>
      <c r="I208"/>
      <c r="M208" s="26"/>
      <c r="N208" s="34"/>
      <c r="O208" s="26"/>
      <c r="P208" s="26"/>
      <c r="Q208" s="26"/>
      <c r="R208" s="26"/>
      <c r="S208" s="26"/>
      <c r="T208" s="26"/>
      <c r="U208" s="26"/>
      <c r="W208" s="26"/>
    </row>
    <row r="209" spans="6:23" ht="25.15" customHeight="1" x14ac:dyDescent="0.25">
      <c r="F209"/>
      <c r="G209"/>
      <c r="H209"/>
      <c r="I209"/>
      <c r="M209" s="26"/>
      <c r="N209" s="34"/>
      <c r="O209" s="26"/>
      <c r="P209" s="26"/>
      <c r="Q209" s="26"/>
      <c r="R209" s="26"/>
      <c r="S209" s="26"/>
      <c r="T209" s="26"/>
      <c r="U209" s="26"/>
      <c r="W209" s="26"/>
    </row>
    <row r="210" spans="6:23" ht="25.15" customHeight="1" x14ac:dyDescent="0.25">
      <c r="F210"/>
      <c r="G210"/>
      <c r="H210"/>
      <c r="I210"/>
      <c r="M210" s="26"/>
      <c r="N210" s="34"/>
      <c r="O210" s="26"/>
      <c r="P210" s="26"/>
      <c r="Q210" s="26"/>
      <c r="R210" s="26"/>
      <c r="S210" s="26"/>
      <c r="T210" s="26"/>
      <c r="U210" s="26"/>
      <c r="W210" s="26"/>
    </row>
    <row r="211" spans="6:23" ht="25.15" customHeight="1" x14ac:dyDescent="0.25">
      <c r="F211"/>
      <c r="G211"/>
      <c r="H211"/>
      <c r="I211"/>
      <c r="M211" s="26"/>
      <c r="N211" s="34"/>
      <c r="O211" s="26"/>
      <c r="P211" s="26"/>
      <c r="Q211" s="26"/>
      <c r="R211" s="26"/>
      <c r="S211" s="26"/>
      <c r="T211" s="26"/>
      <c r="U211" s="26"/>
      <c r="W211" s="26"/>
    </row>
    <row r="212" spans="6:23" ht="25.15" customHeight="1" x14ac:dyDescent="0.25">
      <c r="F212"/>
      <c r="G212"/>
      <c r="H212"/>
      <c r="I212"/>
      <c r="M212" s="26"/>
      <c r="N212" s="34"/>
      <c r="O212" s="26"/>
      <c r="P212" s="26"/>
      <c r="Q212" s="26"/>
      <c r="R212" s="26"/>
      <c r="S212" s="26"/>
      <c r="T212" s="26"/>
      <c r="U212" s="26"/>
      <c r="W212" s="26"/>
    </row>
    <row r="213" spans="6:23" ht="25.15" customHeight="1" x14ac:dyDescent="0.25">
      <c r="F213"/>
      <c r="G213"/>
      <c r="H213"/>
      <c r="I213"/>
      <c r="M213" s="26"/>
      <c r="N213" s="34"/>
      <c r="O213" s="26"/>
      <c r="P213" s="26"/>
      <c r="Q213" s="26"/>
      <c r="R213" s="26"/>
      <c r="S213" s="26"/>
      <c r="T213" s="26"/>
      <c r="U213" s="26"/>
      <c r="W213" s="26"/>
    </row>
    <row r="214" spans="6:23" ht="25.15" customHeight="1" x14ac:dyDescent="0.25">
      <c r="F214"/>
      <c r="G214"/>
      <c r="H214"/>
      <c r="I214"/>
      <c r="M214" s="26"/>
      <c r="N214" s="34"/>
      <c r="O214" s="26"/>
      <c r="P214" s="26"/>
      <c r="Q214" s="26"/>
      <c r="R214" s="26"/>
      <c r="S214" s="26"/>
      <c r="T214" s="26"/>
      <c r="U214" s="26"/>
      <c r="W214" s="26"/>
    </row>
    <row r="215" spans="6:23" ht="25.15" customHeight="1" x14ac:dyDescent="0.25">
      <c r="F215"/>
      <c r="G215"/>
      <c r="H215"/>
      <c r="I215"/>
      <c r="M215" s="26"/>
      <c r="N215" s="34"/>
      <c r="O215" s="26"/>
      <c r="P215" s="26"/>
      <c r="Q215" s="26"/>
      <c r="R215" s="26"/>
      <c r="S215" s="26"/>
      <c r="T215" s="26"/>
      <c r="U215" s="26"/>
      <c r="W215" s="26"/>
    </row>
    <row r="216" spans="6:23" ht="25.15" customHeight="1" x14ac:dyDescent="0.25">
      <c r="F216"/>
      <c r="G216"/>
      <c r="H216"/>
      <c r="I216"/>
      <c r="M216" s="26"/>
      <c r="N216" s="34"/>
      <c r="O216" s="26"/>
      <c r="P216" s="26"/>
      <c r="Q216" s="26"/>
      <c r="R216" s="26"/>
      <c r="S216" s="26"/>
      <c r="T216" s="26"/>
      <c r="U216" s="26"/>
      <c r="W216" s="26"/>
    </row>
    <row r="217" spans="6:23" ht="25.15" customHeight="1" x14ac:dyDescent="0.25">
      <c r="F217"/>
      <c r="G217"/>
      <c r="H217"/>
      <c r="I217"/>
      <c r="M217" s="26"/>
      <c r="N217" s="34"/>
      <c r="O217" s="26"/>
      <c r="P217" s="26"/>
      <c r="Q217" s="26"/>
      <c r="R217" s="26"/>
      <c r="S217" s="26"/>
      <c r="T217" s="26"/>
      <c r="U217" s="26"/>
      <c r="W217" s="26"/>
    </row>
    <row r="218" spans="6:23" ht="25.15" customHeight="1" x14ac:dyDescent="0.25">
      <c r="F218"/>
      <c r="G218"/>
      <c r="H218"/>
      <c r="I218"/>
      <c r="M218" s="26"/>
      <c r="N218" s="34"/>
      <c r="O218" s="26"/>
      <c r="P218" s="26"/>
      <c r="Q218" s="26"/>
      <c r="R218" s="26"/>
      <c r="S218" s="26"/>
      <c r="T218" s="26"/>
      <c r="U218" s="26"/>
      <c r="W218" s="26"/>
    </row>
    <row r="219" spans="6:23" ht="25.15" customHeight="1" x14ac:dyDescent="0.25">
      <c r="F219"/>
      <c r="G219"/>
      <c r="H219"/>
      <c r="I219"/>
      <c r="M219" s="26"/>
      <c r="N219" s="34"/>
      <c r="O219" s="26"/>
      <c r="P219" s="26"/>
      <c r="Q219" s="26"/>
      <c r="R219" s="26"/>
      <c r="S219" s="26"/>
      <c r="T219" s="26"/>
      <c r="U219" s="26"/>
      <c r="W219" s="26"/>
    </row>
    <row r="220" spans="6:23" ht="25.15" customHeight="1" x14ac:dyDescent="0.25">
      <c r="F220"/>
      <c r="G220"/>
      <c r="H220"/>
      <c r="I220"/>
      <c r="M220" s="26"/>
      <c r="N220" s="34"/>
      <c r="O220" s="26"/>
      <c r="P220" s="26"/>
      <c r="Q220" s="26"/>
      <c r="R220" s="26"/>
      <c r="S220" s="26"/>
      <c r="T220" s="26"/>
      <c r="U220" s="26"/>
      <c r="W220" s="26"/>
    </row>
    <row r="221" spans="6:23" ht="25.15" customHeight="1" x14ac:dyDescent="0.25">
      <c r="F221"/>
      <c r="G221"/>
      <c r="H221"/>
      <c r="I221"/>
      <c r="M221" s="26"/>
      <c r="N221" s="34"/>
      <c r="O221" s="26"/>
      <c r="P221" s="26"/>
      <c r="Q221" s="26"/>
      <c r="R221" s="26"/>
      <c r="S221" s="26"/>
      <c r="T221" s="26"/>
      <c r="U221" s="26"/>
      <c r="W221" s="26"/>
    </row>
    <row r="222" spans="6:23" ht="25.15" customHeight="1" x14ac:dyDescent="0.25">
      <c r="F222"/>
      <c r="G222"/>
      <c r="H222"/>
      <c r="I222"/>
      <c r="M222" s="26"/>
      <c r="N222" s="34"/>
      <c r="O222" s="26"/>
      <c r="P222" s="26"/>
      <c r="Q222" s="26"/>
      <c r="R222" s="26"/>
      <c r="S222" s="26"/>
      <c r="T222" s="26"/>
      <c r="U222" s="26"/>
      <c r="W222" s="26"/>
    </row>
    <row r="223" spans="6:23" ht="25.15" customHeight="1" x14ac:dyDescent="0.25">
      <c r="F223"/>
      <c r="G223"/>
      <c r="H223"/>
      <c r="I223"/>
      <c r="M223" s="26"/>
      <c r="N223" s="34"/>
      <c r="O223" s="26"/>
      <c r="P223" s="26"/>
      <c r="Q223" s="26"/>
      <c r="R223" s="26"/>
      <c r="S223" s="26"/>
      <c r="T223" s="26"/>
      <c r="U223" s="26"/>
      <c r="W223" s="26"/>
    </row>
    <row r="224" spans="6:23" ht="25.15" customHeight="1" x14ac:dyDescent="0.25">
      <c r="F224"/>
      <c r="G224"/>
      <c r="H224"/>
      <c r="I224"/>
      <c r="M224" s="26"/>
      <c r="N224" s="34"/>
      <c r="O224" s="26"/>
      <c r="P224" s="26"/>
      <c r="Q224" s="26"/>
      <c r="R224" s="26"/>
      <c r="S224" s="26"/>
      <c r="T224" s="26"/>
      <c r="U224" s="26"/>
      <c r="W224" s="26"/>
    </row>
    <row r="225" spans="6:23" ht="25.15" customHeight="1" x14ac:dyDescent="0.25">
      <c r="F225"/>
      <c r="G225"/>
      <c r="H225"/>
      <c r="I225"/>
      <c r="M225" s="26"/>
      <c r="N225" s="34"/>
      <c r="O225" s="26"/>
      <c r="P225" s="26"/>
      <c r="Q225" s="26"/>
      <c r="R225" s="26"/>
      <c r="S225" s="26"/>
      <c r="T225" s="26"/>
      <c r="U225" s="26"/>
      <c r="W225" s="26"/>
    </row>
    <row r="226" spans="6:23" ht="25.15" customHeight="1" x14ac:dyDescent="0.25">
      <c r="F226"/>
      <c r="G226"/>
      <c r="H226"/>
      <c r="I226"/>
      <c r="M226" s="26"/>
      <c r="N226" s="34"/>
      <c r="O226" s="26"/>
      <c r="P226" s="26"/>
      <c r="Q226" s="26"/>
      <c r="R226" s="26"/>
      <c r="S226" s="26"/>
      <c r="T226" s="26"/>
      <c r="U226" s="26"/>
      <c r="W226" s="26"/>
    </row>
    <row r="227" spans="6:23" ht="25.15" customHeight="1" x14ac:dyDescent="0.25">
      <c r="F227"/>
      <c r="G227"/>
      <c r="H227"/>
      <c r="I227"/>
      <c r="M227" s="26"/>
      <c r="N227" s="34"/>
      <c r="O227" s="26"/>
      <c r="P227" s="26"/>
      <c r="Q227" s="26"/>
      <c r="R227" s="26"/>
      <c r="S227" s="26"/>
      <c r="T227" s="26"/>
      <c r="U227" s="26"/>
      <c r="W227" s="26"/>
    </row>
    <row r="228" spans="6:23" ht="25.15" customHeight="1" x14ac:dyDescent="0.25">
      <c r="F228"/>
      <c r="G228"/>
      <c r="H228"/>
      <c r="I228"/>
      <c r="M228" s="26"/>
      <c r="N228" s="34"/>
      <c r="O228" s="26"/>
      <c r="P228" s="26"/>
      <c r="Q228" s="26"/>
      <c r="R228" s="26"/>
      <c r="S228" s="26"/>
      <c r="T228" s="26"/>
      <c r="U228" s="26"/>
      <c r="W228" s="26"/>
    </row>
    <row r="229" spans="6:23" ht="25.15" customHeight="1" x14ac:dyDescent="0.25">
      <c r="F229"/>
      <c r="G229"/>
      <c r="H229"/>
      <c r="I229"/>
      <c r="M229" s="26"/>
      <c r="N229" s="34"/>
      <c r="O229" s="26"/>
      <c r="P229" s="26"/>
      <c r="Q229" s="26"/>
      <c r="R229" s="26"/>
      <c r="S229" s="26"/>
      <c r="T229" s="26"/>
      <c r="U229" s="26"/>
      <c r="W229" s="26"/>
    </row>
    <row r="230" spans="6:23" ht="25.15" customHeight="1" x14ac:dyDescent="0.25">
      <c r="F230"/>
      <c r="G230"/>
      <c r="H230"/>
      <c r="I230"/>
      <c r="M230" s="26"/>
      <c r="N230" s="34"/>
      <c r="O230" s="26"/>
      <c r="P230" s="26"/>
      <c r="Q230" s="26"/>
      <c r="R230" s="26"/>
      <c r="S230" s="26"/>
      <c r="T230" s="26"/>
      <c r="U230" s="26"/>
      <c r="W230" s="26"/>
    </row>
    <row r="231" spans="6:23" ht="25.15" customHeight="1" x14ac:dyDescent="0.25">
      <c r="F231"/>
      <c r="G231"/>
      <c r="H231"/>
      <c r="I231"/>
      <c r="M231" s="26"/>
      <c r="N231" s="34"/>
      <c r="O231" s="26"/>
      <c r="P231" s="26"/>
      <c r="Q231" s="26"/>
      <c r="R231" s="26"/>
      <c r="S231" s="26"/>
      <c r="T231" s="26"/>
      <c r="U231" s="26"/>
      <c r="W231" s="26"/>
    </row>
    <row r="232" spans="6:23" ht="25.15" customHeight="1" x14ac:dyDescent="0.25">
      <c r="F232"/>
      <c r="G232"/>
      <c r="H232"/>
      <c r="I232"/>
      <c r="M232" s="26"/>
      <c r="N232" s="34"/>
      <c r="O232" s="26"/>
      <c r="P232" s="26"/>
      <c r="Q232" s="26"/>
      <c r="R232" s="26"/>
      <c r="S232" s="26"/>
      <c r="T232" s="26"/>
      <c r="U232" s="26"/>
      <c r="W232" s="26"/>
    </row>
    <row r="233" spans="6:23" ht="25.15" customHeight="1" x14ac:dyDescent="0.25">
      <c r="F233"/>
      <c r="G233"/>
      <c r="H233"/>
      <c r="I233"/>
      <c r="M233" s="26"/>
      <c r="N233" s="34"/>
      <c r="O233" s="26"/>
      <c r="P233" s="26"/>
      <c r="Q233" s="26"/>
      <c r="R233" s="26"/>
      <c r="S233" s="26"/>
      <c r="T233" s="26"/>
      <c r="U233" s="26"/>
      <c r="W233" s="26"/>
    </row>
    <row r="234" spans="6:23" ht="25.15" customHeight="1" x14ac:dyDescent="0.25">
      <c r="F234"/>
      <c r="G234"/>
      <c r="H234"/>
      <c r="I234"/>
      <c r="M234" s="26"/>
      <c r="N234" s="34"/>
      <c r="O234" s="26"/>
      <c r="P234" s="26"/>
      <c r="Q234" s="26"/>
      <c r="R234" s="26"/>
      <c r="S234" s="26"/>
      <c r="T234" s="26"/>
      <c r="U234" s="26"/>
      <c r="W234" s="26"/>
    </row>
    <row r="235" spans="6:23" ht="25.15" customHeight="1" x14ac:dyDescent="0.25">
      <c r="F235"/>
      <c r="G235"/>
      <c r="H235"/>
      <c r="I235"/>
      <c r="M235" s="26"/>
      <c r="N235" s="34"/>
      <c r="O235" s="26"/>
      <c r="P235" s="26"/>
      <c r="Q235" s="26"/>
      <c r="R235" s="26"/>
      <c r="S235" s="26"/>
      <c r="T235" s="26"/>
      <c r="U235" s="26"/>
      <c r="W235" s="26"/>
    </row>
    <row r="236" spans="6:23" ht="25.15" customHeight="1" x14ac:dyDescent="0.25">
      <c r="F236"/>
      <c r="G236"/>
      <c r="H236"/>
      <c r="I236"/>
      <c r="M236" s="26"/>
      <c r="N236" s="34"/>
      <c r="O236" s="26"/>
      <c r="P236" s="26"/>
      <c r="Q236" s="26"/>
      <c r="R236" s="26"/>
      <c r="S236" s="26"/>
      <c r="T236" s="26"/>
      <c r="U236" s="26"/>
      <c r="W236" s="26"/>
    </row>
    <row r="237" spans="6:23" ht="25.15" customHeight="1" x14ac:dyDescent="0.25">
      <c r="F237"/>
      <c r="G237"/>
      <c r="H237"/>
      <c r="I237"/>
      <c r="M237" s="26"/>
      <c r="N237" s="34"/>
      <c r="O237" s="26"/>
      <c r="P237" s="26"/>
      <c r="Q237" s="26"/>
      <c r="R237" s="26"/>
      <c r="S237" s="26"/>
      <c r="T237" s="26"/>
      <c r="U237" s="26"/>
      <c r="W237" s="26"/>
    </row>
    <row r="238" spans="6:23" ht="25.15" customHeight="1" x14ac:dyDescent="0.25">
      <c r="F238"/>
      <c r="G238"/>
      <c r="H238"/>
      <c r="I238"/>
      <c r="M238" s="26"/>
      <c r="N238" s="34"/>
      <c r="O238" s="26"/>
      <c r="P238" s="26"/>
      <c r="Q238" s="26"/>
      <c r="R238" s="26"/>
      <c r="S238" s="26"/>
      <c r="T238" s="26"/>
      <c r="U238" s="26"/>
      <c r="W238" s="26"/>
    </row>
    <row r="239" spans="6:23" ht="25.15" customHeight="1" x14ac:dyDescent="0.25">
      <c r="F239"/>
      <c r="G239"/>
      <c r="H239"/>
      <c r="I239"/>
      <c r="M239" s="26"/>
      <c r="N239" s="34"/>
      <c r="O239" s="26"/>
      <c r="P239" s="26"/>
      <c r="Q239" s="26"/>
      <c r="R239" s="26"/>
      <c r="S239" s="26"/>
      <c r="T239" s="26"/>
      <c r="U239" s="26"/>
      <c r="W239" s="26"/>
    </row>
    <row r="240" spans="6:23" ht="25.15" customHeight="1" x14ac:dyDescent="0.25">
      <c r="F240"/>
      <c r="G240"/>
      <c r="H240"/>
      <c r="I240"/>
      <c r="M240" s="26"/>
      <c r="N240" s="34"/>
      <c r="O240" s="26"/>
      <c r="P240" s="26"/>
      <c r="Q240" s="26"/>
      <c r="R240" s="26"/>
      <c r="S240" s="26"/>
      <c r="T240" s="26"/>
      <c r="U240" s="26"/>
      <c r="W240" s="26"/>
    </row>
    <row r="241" spans="6:23" ht="25.15" customHeight="1" x14ac:dyDescent="0.25">
      <c r="F241"/>
      <c r="G241"/>
      <c r="H241"/>
      <c r="I241"/>
      <c r="M241" s="26"/>
      <c r="N241" s="34"/>
      <c r="O241" s="26"/>
      <c r="P241" s="26"/>
      <c r="Q241" s="26"/>
      <c r="R241" s="26"/>
      <c r="S241" s="26"/>
      <c r="T241" s="26"/>
      <c r="U241" s="26"/>
      <c r="W241" s="26"/>
    </row>
    <row r="242" spans="6:23" ht="25.15" customHeight="1" x14ac:dyDescent="0.25">
      <c r="F242"/>
      <c r="G242"/>
      <c r="H242"/>
      <c r="I242"/>
      <c r="M242" s="26"/>
      <c r="N242" s="34"/>
      <c r="O242" s="26"/>
      <c r="P242" s="26"/>
      <c r="Q242" s="26"/>
      <c r="R242" s="26"/>
      <c r="S242" s="26"/>
      <c r="T242" s="26"/>
      <c r="U242" s="26"/>
      <c r="W242" s="26"/>
    </row>
    <row r="243" spans="6:23" ht="25.15" customHeight="1" x14ac:dyDescent="0.25">
      <c r="F243"/>
      <c r="G243"/>
      <c r="H243"/>
      <c r="I243"/>
      <c r="M243" s="26"/>
      <c r="N243" s="34"/>
      <c r="O243" s="26"/>
      <c r="P243" s="26"/>
      <c r="Q243" s="26"/>
      <c r="R243" s="26"/>
      <c r="S243" s="26"/>
      <c r="T243" s="26"/>
      <c r="U243" s="26"/>
      <c r="W243" s="26"/>
    </row>
    <row r="244" spans="6:23" ht="25.15" customHeight="1" x14ac:dyDescent="0.25">
      <c r="F244"/>
      <c r="G244"/>
      <c r="H244"/>
      <c r="I244"/>
      <c r="M244" s="26"/>
      <c r="N244" s="34"/>
      <c r="O244" s="26"/>
      <c r="P244" s="26"/>
      <c r="Q244" s="26"/>
      <c r="R244" s="26"/>
      <c r="S244" s="26"/>
      <c r="T244" s="26"/>
      <c r="U244" s="26"/>
      <c r="W244" s="26"/>
    </row>
    <row r="245" spans="6:23" ht="25.15" customHeight="1" x14ac:dyDescent="0.25">
      <c r="F245"/>
      <c r="G245"/>
      <c r="H245"/>
      <c r="I245"/>
      <c r="M245" s="26"/>
      <c r="N245" s="34"/>
      <c r="O245" s="26"/>
      <c r="P245" s="26"/>
      <c r="Q245" s="26"/>
      <c r="R245" s="26"/>
      <c r="S245" s="26"/>
      <c r="T245" s="26"/>
      <c r="U245" s="26"/>
      <c r="W245" s="26"/>
    </row>
    <row r="246" spans="6:23" ht="25.15" customHeight="1" x14ac:dyDescent="0.25">
      <c r="F246"/>
      <c r="G246"/>
      <c r="H246"/>
      <c r="I246"/>
      <c r="M246" s="26"/>
      <c r="N246" s="34"/>
      <c r="O246" s="26"/>
      <c r="P246" s="26"/>
      <c r="Q246" s="26"/>
      <c r="R246" s="26"/>
      <c r="S246" s="26"/>
      <c r="T246" s="26"/>
      <c r="U246" s="26"/>
      <c r="W246" s="26"/>
    </row>
    <row r="247" spans="6:23" ht="25.15" customHeight="1" x14ac:dyDescent="0.25">
      <c r="F247"/>
      <c r="G247"/>
      <c r="H247"/>
      <c r="I247"/>
      <c r="M247" s="26"/>
      <c r="N247" s="34"/>
      <c r="O247" s="26"/>
      <c r="P247" s="26"/>
      <c r="Q247" s="26"/>
      <c r="R247" s="26"/>
      <c r="S247" s="26"/>
      <c r="T247" s="26"/>
      <c r="U247" s="26"/>
      <c r="W247" s="26"/>
    </row>
    <row r="248" spans="6:23" ht="25.15" customHeight="1" x14ac:dyDescent="0.25">
      <c r="F248"/>
      <c r="G248"/>
      <c r="H248"/>
      <c r="I248"/>
      <c r="M248" s="26"/>
      <c r="N248" s="34"/>
      <c r="O248" s="26"/>
      <c r="P248" s="26"/>
      <c r="Q248" s="26"/>
      <c r="R248" s="26"/>
      <c r="S248" s="26"/>
      <c r="T248" s="26"/>
      <c r="U248" s="26"/>
      <c r="W248" s="26"/>
    </row>
    <row r="249" spans="6:23" ht="25.15" customHeight="1" x14ac:dyDescent="0.25">
      <c r="F249"/>
      <c r="G249"/>
      <c r="H249"/>
      <c r="I249"/>
      <c r="M249" s="26"/>
      <c r="N249" s="34"/>
      <c r="O249" s="26"/>
      <c r="P249" s="26"/>
      <c r="Q249" s="26"/>
      <c r="R249" s="26"/>
      <c r="S249" s="26"/>
      <c r="T249" s="26"/>
      <c r="U249" s="26"/>
      <c r="W249" s="26"/>
    </row>
    <row r="250" spans="6:23" ht="25.15" customHeight="1" x14ac:dyDescent="0.25">
      <c r="F250"/>
      <c r="G250"/>
      <c r="H250"/>
      <c r="I250"/>
      <c r="M250" s="26"/>
      <c r="N250" s="34"/>
      <c r="O250" s="26"/>
      <c r="P250" s="26"/>
      <c r="Q250" s="26"/>
      <c r="R250" s="26"/>
      <c r="S250" s="26"/>
      <c r="T250" s="26"/>
      <c r="U250" s="26"/>
      <c r="W250" s="26"/>
    </row>
    <row r="251" spans="6:23" ht="25.15" customHeight="1" x14ac:dyDescent="0.25">
      <c r="F251"/>
      <c r="G251"/>
      <c r="H251"/>
      <c r="I251"/>
      <c r="M251" s="26"/>
      <c r="N251" s="34"/>
      <c r="O251" s="26"/>
      <c r="P251" s="26"/>
      <c r="Q251" s="26"/>
      <c r="R251" s="26"/>
      <c r="S251" s="26"/>
      <c r="T251" s="26"/>
      <c r="U251" s="26"/>
      <c r="W251" s="26"/>
    </row>
    <row r="252" spans="6:23" ht="25.15" customHeight="1" x14ac:dyDescent="0.25">
      <c r="F252"/>
      <c r="G252"/>
      <c r="H252"/>
      <c r="I252"/>
      <c r="M252" s="26"/>
      <c r="N252" s="34"/>
      <c r="O252" s="26"/>
      <c r="P252" s="26"/>
      <c r="Q252" s="26"/>
      <c r="R252" s="26"/>
      <c r="S252" s="26"/>
      <c r="T252" s="26"/>
      <c r="U252" s="26"/>
      <c r="W252" s="26"/>
    </row>
    <row r="253" spans="6:23" ht="25.15" customHeight="1" x14ac:dyDescent="0.25">
      <c r="F253"/>
      <c r="G253"/>
      <c r="H253"/>
      <c r="I253"/>
      <c r="M253" s="26"/>
      <c r="N253" s="34"/>
      <c r="O253" s="26"/>
      <c r="P253" s="26"/>
      <c r="Q253" s="26"/>
      <c r="R253" s="26"/>
      <c r="S253" s="26"/>
      <c r="T253" s="26"/>
      <c r="U253" s="26"/>
      <c r="W253" s="26"/>
    </row>
    <row r="254" spans="6:23" ht="25.15" customHeight="1" x14ac:dyDescent="0.25">
      <c r="F254"/>
      <c r="G254"/>
      <c r="H254"/>
      <c r="I254"/>
      <c r="M254" s="26"/>
      <c r="N254" s="34"/>
      <c r="O254" s="26"/>
      <c r="P254" s="26"/>
      <c r="Q254" s="26"/>
      <c r="R254" s="26"/>
      <c r="S254" s="26"/>
      <c r="T254" s="26"/>
      <c r="U254" s="26"/>
      <c r="W254" s="26"/>
    </row>
    <row r="255" spans="6:23" ht="25.15" customHeight="1" x14ac:dyDescent="0.25">
      <c r="F255"/>
      <c r="G255"/>
      <c r="H255"/>
      <c r="I255"/>
      <c r="M255" s="26"/>
      <c r="N255" s="34"/>
      <c r="O255" s="26"/>
      <c r="P255" s="26"/>
      <c r="Q255" s="26"/>
      <c r="R255" s="26"/>
      <c r="S255" s="26"/>
      <c r="T255" s="26"/>
      <c r="U255" s="26"/>
      <c r="W255" s="26"/>
    </row>
    <row r="256" spans="6:23" ht="25.15" customHeight="1" x14ac:dyDescent="0.25">
      <c r="F256"/>
      <c r="G256"/>
      <c r="H256"/>
      <c r="I256"/>
      <c r="M256" s="26"/>
      <c r="N256" s="34"/>
      <c r="O256" s="26"/>
      <c r="P256" s="26"/>
      <c r="Q256" s="26"/>
      <c r="R256" s="26"/>
      <c r="S256" s="26"/>
      <c r="T256" s="26"/>
      <c r="U256" s="26"/>
      <c r="W256" s="26"/>
    </row>
    <row r="257" spans="6:23" ht="25.15" customHeight="1" x14ac:dyDescent="0.25">
      <c r="F257"/>
      <c r="G257"/>
      <c r="H257"/>
      <c r="I257"/>
      <c r="M257" s="26"/>
      <c r="N257" s="34"/>
      <c r="O257" s="26"/>
      <c r="P257" s="26"/>
      <c r="Q257" s="26"/>
      <c r="R257" s="26"/>
      <c r="S257" s="26"/>
      <c r="T257" s="26"/>
      <c r="U257" s="26"/>
      <c r="W257" s="26"/>
    </row>
    <row r="258" spans="6:23" ht="25.15" customHeight="1" x14ac:dyDescent="0.25">
      <c r="F258"/>
      <c r="G258"/>
      <c r="H258"/>
      <c r="I258"/>
      <c r="M258" s="26"/>
      <c r="N258" s="34"/>
      <c r="O258" s="26"/>
      <c r="P258" s="26"/>
      <c r="Q258" s="26"/>
      <c r="R258" s="26"/>
      <c r="S258" s="26"/>
      <c r="T258" s="26"/>
      <c r="U258" s="26"/>
      <c r="W258" s="26"/>
    </row>
    <row r="259" spans="6:23" ht="25.15" customHeight="1" x14ac:dyDescent="0.25">
      <c r="F259"/>
      <c r="G259"/>
      <c r="H259"/>
      <c r="I259"/>
      <c r="M259" s="26"/>
      <c r="N259" s="34"/>
      <c r="O259" s="26"/>
      <c r="P259" s="26"/>
      <c r="Q259" s="26"/>
      <c r="R259" s="26"/>
      <c r="S259" s="26"/>
      <c r="T259" s="26"/>
      <c r="U259" s="26"/>
      <c r="W259" s="26"/>
    </row>
    <row r="260" spans="6:23" ht="25.15" customHeight="1" x14ac:dyDescent="0.25">
      <c r="F260"/>
      <c r="G260"/>
      <c r="H260"/>
      <c r="I260"/>
      <c r="M260" s="26"/>
      <c r="N260" s="34"/>
      <c r="O260" s="26"/>
      <c r="P260" s="26"/>
      <c r="Q260" s="26"/>
      <c r="R260" s="26"/>
      <c r="S260" s="26"/>
      <c r="T260" s="26"/>
      <c r="U260" s="26"/>
      <c r="W260" s="26"/>
    </row>
    <row r="261" spans="6:23" ht="25.15" customHeight="1" x14ac:dyDescent="0.25">
      <c r="F261"/>
      <c r="G261"/>
      <c r="H261"/>
      <c r="I261"/>
      <c r="M261" s="26"/>
      <c r="N261" s="34"/>
      <c r="O261" s="26"/>
      <c r="P261" s="26"/>
      <c r="Q261" s="26"/>
      <c r="R261" s="26"/>
      <c r="S261" s="26"/>
      <c r="T261" s="26"/>
      <c r="U261" s="26"/>
      <c r="W261" s="26"/>
    </row>
    <row r="262" spans="6:23" ht="25.15" customHeight="1" x14ac:dyDescent="0.25">
      <c r="F262"/>
      <c r="G262"/>
      <c r="H262"/>
      <c r="I262"/>
      <c r="M262" s="26"/>
      <c r="N262" s="34"/>
      <c r="O262" s="26"/>
      <c r="P262" s="26"/>
      <c r="Q262" s="26"/>
      <c r="R262" s="26"/>
      <c r="S262" s="26"/>
      <c r="T262" s="26"/>
      <c r="U262" s="26"/>
      <c r="W262" s="26"/>
    </row>
    <row r="263" spans="6:23" ht="25.15" customHeight="1" x14ac:dyDescent="0.25">
      <c r="F263"/>
      <c r="G263"/>
      <c r="H263"/>
      <c r="I263"/>
      <c r="M263" s="26"/>
      <c r="N263" s="34"/>
      <c r="O263" s="26"/>
      <c r="P263" s="26"/>
      <c r="Q263" s="26"/>
      <c r="R263" s="26"/>
      <c r="S263" s="26"/>
      <c r="T263" s="26"/>
      <c r="U263" s="26"/>
      <c r="W263" s="26"/>
    </row>
    <row r="264" spans="6:23" ht="25.15" customHeight="1" x14ac:dyDescent="0.25">
      <c r="F264"/>
      <c r="G264"/>
      <c r="H264"/>
      <c r="I264"/>
      <c r="M264" s="26"/>
      <c r="N264" s="34"/>
      <c r="O264" s="26"/>
      <c r="P264" s="26"/>
      <c r="Q264" s="26"/>
      <c r="R264" s="26"/>
      <c r="S264" s="26"/>
      <c r="T264" s="26"/>
      <c r="U264" s="26"/>
      <c r="W264" s="26"/>
    </row>
    <row r="265" spans="6:23" ht="25.15" customHeight="1" x14ac:dyDescent="0.25">
      <c r="F265"/>
      <c r="G265"/>
      <c r="H265"/>
      <c r="I265"/>
      <c r="M265" s="26"/>
      <c r="N265" s="34"/>
      <c r="O265" s="26"/>
      <c r="P265" s="26"/>
      <c r="Q265" s="26"/>
      <c r="R265" s="26"/>
      <c r="S265" s="26"/>
      <c r="T265" s="26"/>
      <c r="U265" s="26"/>
      <c r="W265" s="26"/>
    </row>
    <row r="266" spans="6:23" ht="25.15" customHeight="1" x14ac:dyDescent="0.25">
      <c r="F266"/>
      <c r="G266"/>
      <c r="H266"/>
      <c r="I266"/>
      <c r="M266" s="26"/>
      <c r="N266" s="34"/>
      <c r="O266" s="26"/>
      <c r="P266" s="26"/>
      <c r="Q266" s="26"/>
      <c r="R266" s="26"/>
      <c r="S266" s="26"/>
      <c r="T266" s="26"/>
      <c r="U266" s="26"/>
      <c r="W266" s="26"/>
    </row>
    <row r="267" spans="6:23" ht="25.15" customHeight="1" x14ac:dyDescent="0.25">
      <c r="F267"/>
      <c r="G267"/>
      <c r="H267"/>
      <c r="I267"/>
      <c r="M267" s="26"/>
      <c r="N267" s="34"/>
      <c r="O267" s="26"/>
      <c r="P267" s="26"/>
      <c r="Q267" s="26"/>
      <c r="R267" s="26"/>
      <c r="S267" s="26"/>
      <c r="T267" s="26"/>
      <c r="U267" s="26"/>
      <c r="W267" s="26"/>
    </row>
    <row r="268" spans="6:23" ht="25.15" customHeight="1" x14ac:dyDescent="0.25">
      <c r="F268"/>
      <c r="G268"/>
      <c r="H268"/>
      <c r="I268"/>
      <c r="M268" s="26"/>
      <c r="N268" s="34"/>
      <c r="O268" s="26"/>
      <c r="P268" s="26"/>
      <c r="Q268" s="26"/>
      <c r="R268" s="26"/>
      <c r="S268" s="26"/>
      <c r="T268" s="26"/>
      <c r="U268" s="26"/>
      <c r="W268" s="26"/>
    </row>
    <row r="269" spans="6:23" ht="25.15" customHeight="1" x14ac:dyDescent="0.25">
      <c r="F269"/>
      <c r="G269"/>
      <c r="H269"/>
      <c r="I269"/>
      <c r="M269" s="26"/>
      <c r="N269" s="34"/>
      <c r="O269" s="26"/>
      <c r="P269" s="26"/>
      <c r="Q269" s="26"/>
      <c r="R269" s="26"/>
      <c r="S269" s="26"/>
      <c r="T269" s="26"/>
      <c r="U269" s="26"/>
      <c r="W269" s="26"/>
    </row>
    <row r="270" spans="6:23" ht="25.15" customHeight="1" x14ac:dyDescent="0.25">
      <c r="F270"/>
      <c r="G270"/>
      <c r="H270"/>
      <c r="I270"/>
      <c r="M270" s="26"/>
      <c r="N270" s="34"/>
      <c r="O270" s="26"/>
      <c r="P270" s="26"/>
      <c r="Q270" s="26"/>
      <c r="R270" s="26"/>
      <c r="S270" s="26"/>
      <c r="T270" s="26"/>
      <c r="U270" s="26"/>
      <c r="W270" s="26"/>
    </row>
    <row r="271" spans="6:23" ht="25.15" customHeight="1" x14ac:dyDescent="0.25">
      <c r="F271"/>
      <c r="G271"/>
      <c r="H271"/>
      <c r="I271"/>
      <c r="M271" s="26"/>
      <c r="N271" s="34"/>
      <c r="O271" s="26"/>
      <c r="P271" s="26"/>
      <c r="Q271" s="26"/>
      <c r="R271" s="26"/>
      <c r="S271" s="26"/>
      <c r="T271" s="26"/>
      <c r="U271" s="26"/>
      <c r="W271" s="26"/>
    </row>
    <row r="272" spans="6:23" ht="25.15" customHeight="1" x14ac:dyDescent="0.25">
      <c r="F272"/>
      <c r="G272"/>
      <c r="H272"/>
      <c r="I272"/>
      <c r="M272" s="26"/>
      <c r="N272" s="34"/>
      <c r="O272" s="26"/>
      <c r="P272" s="26"/>
      <c r="Q272" s="26"/>
      <c r="R272" s="26"/>
      <c r="S272" s="26"/>
      <c r="T272" s="26"/>
      <c r="U272" s="26"/>
      <c r="W272" s="26"/>
    </row>
    <row r="273" spans="6:23" ht="25.15" customHeight="1" x14ac:dyDescent="0.25">
      <c r="F273"/>
      <c r="G273"/>
      <c r="H273"/>
      <c r="I273"/>
      <c r="M273" s="26"/>
      <c r="N273" s="34"/>
      <c r="O273" s="26"/>
      <c r="P273" s="26"/>
      <c r="Q273" s="26"/>
      <c r="R273" s="26"/>
      <c r="S273" s="26"/>
      <c r="T273" s="26"/>
      <c r="U273" s="26"/>
      <c r="W273" s="26"/>
    </row>
    <row r="274" spans="6:23" ht="25.15" customHeight="1" x14ac:dyDescent="0.25">
      <c r="F274"/>
      <c r="G274"/>
      <c r="H274"/>
      <c r="I274"/>
      <c r="M274" s="26"/>
      <c r="N274" s="34"/>
      <c r="O274" s="26"/>
      <c r="P274" s="26"/>
      <c r="Q274" s="26"/>
      <c r="R274" s="26"/>
      <c r="S274" s="26"/>
      <c r="T274" s="26"/>
      <c r="U274" s="26"/>
      <c r="W274" s="26"/>
    </row>
    <row r="275" spans="6:23" ht="25.15" customHeight="1" x14ac:dyDescent="0.25">
      <c r="F275"/>
      <c r="G275"/>
      <c r="H275"/>
      <c r="I275"/>
      <c r="M275" s="26"/>
      <c r="N275" s="34"/>
      <c r="O275" s="26"/>
      <c r="P275" s="26"/>
      <c r="Q275" s="26"/>
      <c r="R275" s="26"/>
      <c r="S275" s="26"/>
      <c r="T275" s="26"/>
      <c r="U275" s="26"/>
      <c r="W275" s="26"/>
    </row>
    <row r="276" spans="6:23" ht="25.15" customHeight="1" x14ac:dyDescent="0.25">
      <c r="F276"/>
      <c r="G276"/>
      <c r="H276"/>
      <c r="I276"/>
      <c r="M276" s="26"/>
      <c r="N276" s="34"/>
      <c r="O276" s="26"/>
      <c r="P276" s="26"/>
      <c r="Q276" s="26"/>
      <c r="R276" s="26"/>
      <c r="S276" s="26"/>
      <c r="T276" s="26"/>
      <c r="U276" s="26"/>
      <c r="W276" s="26"/>
    </row>
    <row r="277" spans="6:23" ht="25.15" customHeight="1" x14ac:dyDescent="0.25">
      <c r="F277"/>
      <c r="G277"/>
      <c r="H277"/>
      <c r="I277"/>
      <c r="M277" s="26"/>
      <c r="N277" s="34"/>
      <c r="O277" s="26"/>
      <c r="P277" s="26"/>
      <c r="Q277" s="26"/>
      <c r="R277" s="26"/>
      <c r="S277" s="26"/>
      <c r="T277" s="26"/>
      <c r="U277" s="26"/>
      <c r="W277" s="26"/>
    </row>
    <row r="278" spans="6:23" ht="25.15" customHeight="1" x14ac:dyDescent="0.25">
      <c r="F278"/>
      <c r="G278"/>
      <c r="H278"/>
      <c r="I278"/>
      <c r="M278" s="26"/>
      <c r="N278" s="34"/>
      <c r="O278" s="26"/>
      <c r="P278" s="26"/>
      <c r="Q278" s="26"/>
      <c r="R278" s="26"/>
      <c r="S278" s="26"/>
      <c r="T278" s="26"/>
      <c r="U278" s="26"/>
      <c r="W278" s="26"/>
    </row>
    <row r="279" spans="6:23" ht="25.15" customHeight="1" x14ac:dyDescent="0.25">
      <c r="F279"/>
      <c r="G279"/>
      <c r="H279"/>
      <c r="I279"/>
      <c r="M279" s="26"/>
      <c r="N279" s="34"/>
      <c r="O279" s="26"/>
      <c r="P279" s="26"/>
      <c r="Q279" s="26"/>
      <c r="R279" s="26"/>
      <c r="S279" s="26"/>
      <c r="T279" s="26"/>
      <c r="U279" s="26"/>
      <c r="W279" s="26"/>
    </row>
    <row r="280" spans="6:23" ht="25.15" customHeight="1" x14ac:dyDescent="0.25">
      <c r="F280"/>
      <c r="G280"/>
      <c r="H280"/>
      <c r="I280"/>
      <c r="M280" s="26"/>
      <c r="N280" s="34"/>
      <c r="O280" s="26"/>
      <c r="P280" s="26"/>
      <c r="Q280" s="26"/>
      <c r="R280" s="26"/>
      <c r="S280" s="26"/>
      <c r="T280" s="26"/>
      <c r="U280" s="26"/>
      <c r="W280" s="26"/>
    </row>
    <row r="281" spans="6:23" ht="25.15" customHeight="1" x14ac:dyDescent="0.25">
      <c r="F281"/>
      <c r="G281"/>
      <c r="H281"/>
      <c r="I281"/>
      <c r="M281" s="26"/>
      <c r="N281" s="34"/>
      <c r="O281" s="26"/>
      <c r="P281" s="26"/>
      <c r="Q281" s="26"/>
      <c r="R281" s="26"/>
      <c r="S281" s="26"/>
      <c r="T281" s="26"/>
      <c r="U281" s="26"/>
      <c r="W281" s="26"/>
    </row>
    <row r="282" spans="6:23" ht="25.15" customHeight="1" x14ac:dyDescent="0.25">
      <c r="F282"/>
      <c r="G282"/>
      <c r="H282"/>
      <c r="I282"/>
      <c r="M282" s="26"/>
      <c r="N282" s="34"/>
      <c r="O282" s="26"/>
      <c r="P282" s="26"/>
      <c r="Q282" s="26"/>
      <c r="R282" s="26"/>
      <c r="S282" s="26"/>
      <c r="T282" s="26"/>
      <c r="U282" s="26"/>
      <c r="W282" s="26"/>
    </row>
    <row r="283" spans="6:23" ht="25.15" customHeight="1" x14ac:dyDescent="0.25">
      <c r="F283"/>
      <c r="G283"/>
      <c r="H283"/>
      <c r="I283"/>
      <c r="M283" s="26"/>
      <c r="N283" s="34"/>
      <c r="O283" s="26"/>
      <c r="P283" s="26"/>
      <c r="Q283" s="26"/>
      <c r="R283" s="26"/>
      <c r="S283" s="26"/>
      <c r="T283" s="26"/>
      <c r="U283" s="26"/>
      <c r="W283" s="26"/>
    </row>
    <row r="284" spans="6:23" ht="25.15" customHeight="1" x14ac:dyDescent="0.25">
      <c r="F284"/>
      <c r="G284"/>
      <c r="H284"/>
      <c r="I284"/>
      <c r="M284" s="26"/>
      <c r="N284" s="34"/>
      <c r="O284" s="26"/>
      <c r="P284" s="26"/>
      <c r="Q284" s="26"/>
      <c r="R284" s="26"/>
      <c r="S284" s="26"/>
      <c r="T284" s="26"/>
      <c r="U284" s="26"/>
      <c r="W284" s="26"/>
    </row>
    <row r="285" spans="6:23" ht="25.15" customHeight="1" x14ac:dyDescent="0.25">
      <c r="F285"/>
      <c r="G285"/>
      <c r="H285"/>
      <c r="I285"/>
      <c r="M285" s="26"/>
      <c r="N285" s="34"/>
      <c r="O285" s="26"/>
      <c r="P285" s="26"/>
      <c r="Q285" s="26"/>
      <c r="R285" s="26"/>
      <c r="S285" s="26"/>
      <c r="T285" s="26"/>
      <c r="U285" s="26"/>
      <c r="W285" s="26"/>
    </row>
    <row r="286" spans="6:23" ht="25.15" customHeight="1" x14ac:dyDescent="0.25">
      <c r="F286"/>
      <c r="G286"/>
      <c r="H286"/>
      <c r="I286"/>
      <c r="M286" s="26"/>
      <c r="N286" s="34"/>
      <c r="O286" s="26"/>
      <c r="P286" s="26"/>
      <c r="Q286" s="26"/>
      <c r="R286" s="26"/>
      <c r="S286" s="26"/>
      <c r="T286" s="26"/>
      <c r="U286" s="26"/>
      <c r="W286" s="26"/>
    </row>
    <row r="287" spans="6:23" ht="25.15" customHeight="1" x14ac:dyDescent="0.25">
      <c r="F287"/>
      <c r="G287"/>
      <c r="H287"/>
      <c r="I287"/>
      <c r="M287" s="26"/>
      <c r="N287" s="34"/>
      <c r="O287" s="26"/>
      <c r="P287" s="26"/>
      <c r="Q287" s="26"/>
      <c r="R287" s="26"/>
      <c r="S287" s="26"/>
      <c r="T287" s="26"/>
      <c r="U287" s="26"/>
      <c r="W287" s="26"/>
    </row>
    <row r="288" spans="6:23" ht="25.15" customHeight="1" x14ac:dyDescent="0.25">
      <c r="F288"/>
      <c r="G288"/>
      <c r="H288"/>
      <c r="I288"/>
      <c r="M288" s="26"/>
      <c r="N288" s="34"/>
      <c r="O288" s="26"/>
      <c r="P288" s="26"/>
      <c r="Q288" s="26"/>
      <c r="R288" s="26"/>
      <c r="S288" s="26"/>
      <c r="T288" s="26"/>
      <c r="U288" s="26"/>
      <c r="W288" s="26"/>
    </row>
    <row r="289" spans="6:23" ht="25.15" customHeight="1" x14ac:dyDescent="0.25">
      <c r="F289"/>
      <c r="G289"/>
      <c r="H289"/>
      <c r="I289"/>
      <c r="M289" s="26"/>
      <c r="N289" s="34"/>
      <c r="O289" s="26"/>
      <c r="P289" s="26"/>
      <c r="Q289" s="26"/>
      <c r="R289" s="26"/>
      <c r="S289" s="26"/>
      <c r="T289" s="26"/>
      <c r="U289" s="26"/>
      <c r="W289" s="26"/>
    </row>
    <row r="290" spans="6:23" ht="25.15" customHeight="1" x14ac:dyDescent="0.25">
      <c r="F290"/>
      <c r="G290"/>
      <c r="H290"/>
      <c r="I290"/>
      <c r="M290" s="26"/>
      <c r="N290" s="34"/>
      <c r="O290" s="26"/>
      <c r="P290" s="26"/>
      <c r="Q290" s="26"/>
      <c r="R290" s="26"/>
      <c r="S290" s="26"/>
      <c r="T290" s="26"/>
      <c r="U290" s="26"/>
      <c r="W290" s="26"/>
    </row>
    <row r="291" spans="6:23" ht="25.15" customHeight="1" x14ac:dyDescent="0.25">
      <c r="F291"/>
      <c r="G291"/>
      <c r="H291"/>
      <c r="I291"/>
      <c r="M291" s="26"/>
      <c r="N291" s="34"/>
      <c r="O291" s="26"/>
      <c r="P291" s="26"/>
      <c r="Q291" s="26"/>
      <c r="R291" s="26"/>
      <c r="S291" s="26"/>
      <c r="T291" s="26"/>
      <c r="U291" s="26"/>
      <c r="W291" s="26"/>
    </row>
    <row r="292" spans="6:23" ht="25.15" customHeight="1" x14ac:dyDescent="0.25">
      <c r="F292"/>
      <c r="G292"/>
      <c r="H292"/>
      <c r="I292"/>
      <c r="M292" s="26"/>
      <c r="N292" s="34"/>
      <c r="O292" s="26"/>
      <c r="P292" s="26"/>
      <c r="Q292" s="26"/>
      <c r="R292" s="26"/>
      <c r="S292" s="26"/>
      <c r="T292" s="26"/>
      <c r="U292" s="26"/>
      <c r="W292" s="26"/>
    </row>
    <row r="293" spans="6:23" ht="25.15" customHeight="1" x14ac:dyDescent="0.25">
      <c r="F293"/>
      <c r="G293"/>
      <c r="H293"/>
      <c r="I293"/>
      <c r="M293" s="26"/>
      <c r="N293" s="34"/>
      <c r="O293" s="26"/>
      <c r="P293" s="26"/>
      <c r="Q293" s="26"/>
      <c r="R293" s="26"/>
      <c r="S293" s="26"/>
      <c r="T293" s="26"/>
      <c r="U293" s="26"/>
      <c r="W293" s="26"/>
    </row>
    <row r="294" spans="6:23" ht="25.15" customHeight="1" x14ac:dyDescent="0.25">
      <c r="F294"/>
      <c r="G294"/>
      <c r="H294"/>
      <c r="I294"/>
      <c r="M294" s="26"/>
      <c r="N294" s="34"/>
      <c r="O294" s="26"/>
      <c r="P294" s="26"/>
      <c r="Q294" s="26"/>
      <c r="R294" s="26"/>
      <c r="S294" s="26"/>
      <c r="T294" s="26"/>
      <c r="U294" s="26"/>
      <c r="W294" s="26"/>
    </row>
    <row r="295" spans="6:23" ht="25.15" customHeight="1" x14ac:dyDescent="0.25">
      <c r="F295"/>
      <c r="G295"/>
      <c r="H295"/>
      <c r="I295"/>
      <c r="M295" s="26"/>
      <c r="N295" s="34"/>
      <c r="O295" s="26"/>
      <c r="P295" s="26"/>
      <c r="Q295" s="26"/>
      <c r="R295" s="26"/>
      <c r="S295" s="26"/>
      <c r="T295" s="26"/>
      <c r="U295" s="26"/>
      <c r="W295" s="26"/>
    </row>
    <row r="296" spans="6:23" ht="25.15" customHeight="1" x14ac:dyDescent="0.25">
      <c r="F296"/>
      <c r="G296"/>
      <c r="H296"/>
      <c r="I296"/>
      <c r="M296" s="26"/>
      <c r="N296" s="34"/>
      <c r="O296" s="26"/>
      <c r="P296" s="26"/>
      <c r="Q296" s="26"/>
      <c r="R296" s="26"/>
      <c r="S296" s="26"/>
      <c r="T296" s="26"/>
      <c r="U296" s="26"/>
      <c r="W296" s="26"/>
    </row>
    <row r="297" spans="6:23" ht="25.15" customHeight="1" x14ac:dyDescent="0.25">
      <c r="F297"/>
      <c r="G297"/>
      <c r="H297"/>
      <c r="I297"/>
      <c r="M297" s="26"/>
      <c r="N297" s="34"/>
      <c r="O297" s="26"/>
      <c r="P297" s="26"/>
      <c r="Q297" s="26"/>
      <c r="R297" s="26"/>
      <c r="S297" s="26"/>
      <c r="T297" s="26"/>
      <c r="U297" s="26"/>
      <c r="W297" s="26"/>
    </row>
    <row r="298" spans="6:23" ht="25.15" customHeight="1" x14ac:dyDescent="0.25">
      <c r="F298"/>
      <c r="G298"/>
      <c r="H298"/>
      <c r="I298"/>
      <c r="M298" s="26"/>
      <c r="N298" s="34"/>
      <c r="O298" s="26"/>
      <c r="P298" s="26"/>
      <c r="Q298" s="26"/>
      <c r="R298" s="26"/>
      <c r="S298" s="26"/>
      <c r="T298" s="26"/>
      <c r="U298" s="26"/>
      <c r="W298" s="26"/>
    </row>
    <row r="299" spans="6:23" ht="25.15" customHeight="1" x14ac:dyDescent="0.25">
      <c r="F299"/>
      <c r="G299"/>
      <c r="H299"/>
      <c r="I299"/>
      <c r="M299" s="26"/>
      <c r="N299" s="34"/>
      <c r="O299" s="26"/>
      <c r="P299" s="26"/>
      <c r="Q299" s="26"/>
      <c r="R299" s="26"/>
      <c r="S299" s="26"/>
      <c r="T299" s="26"/>
      <c r="U299" s="26"/>
      <c r="W299" s="26"/>
    </row>
    <row r="300" spans="6:23" ht="25.15" customHeight="1" x14ac:dyDescent="0.25">
      <c r="F300"/>
      <c r="G300"/>
      <c r="H300"/>
      <c r="I300"/>
      <c r="M300" s="26"/>
      <c r="N300" s="34"/>
      <c r="O300" s="26"/>
      <c r="P300" s="26"/>
      <c r="Q300" s="26"/>
      <c r="R300" s="26"/>
      <c r="S300" s="26"/>
      <c r="T300" s="26"/>
      <c r="U300" s="26"/>
      <c r="W300" s="26"/>
    </row>
    <row r="301" spans="6:23" ht="25.15" customHeight="1" x14ac:dyDescent="0.25">
      <c r="F301"/>
      <c r="G301"/>
      <c r="H301"/>
      <c r="I301"/>
      <c r="M301" s="26"/>
      <c r="N301" s="34"/>
      <c r="O301" s="26"/>
      <c r="P301" s="26"/>
      <c r="Q301" s="26"/>
      <c r="R301" s="26"/>
      <c r="S301" s="26"/>
      <c r="T301" s="26"/>
      <c r="U301" s="26"/>
      <c r="W301" s="26"/>
    </row>
    <row r="302" spans="6:23" ht="25.15" customHeight="1" x14ac:dyDescent="0.25">
      <c r="F302"/>
      <c r="G302"/>
      <c r="H302"/>
      <c r="I302"/>
      <c r="M302" s="26"/>
      <c r="N302" s="34"/>
      <c r="O302" s="26"/>
      <c r="P302" s="26"/>
      <c r="Q302" s="26"/>
      <c r="R302" s="26"/>
      <c r="S302" s="26"/>
      <c r="T302" s="26"/>
      <c r="U302" s="26"/>
      <c r="W302" s="26"/>
    </row>
    <row r="303" spans="6:23" ht="25.15" customHeight="1" x14ac:dyDescent="0.25">
      <c r="F303"/>
      <c r="G303"/>
      <c r="H303"/>
      <c r="I303"/>
      <c r="M303" s="26"/>
      <c r="N303" s="34"/>
      <c r="O303" s="26"/>
      <c r="P303" s="26"/>
      <c r="Q303" s="26"/>
      <c r="R303" s="26"/>
      <c r="S303" s="26"/>
      <c r="T303" s="26"/>
      <c r="U303" s="26"/>
      <c r="W303" s="26"/>
    </row>
    <row r="304" spans="6:23" ht="25.15" customHeight="1" x14ac:dyDescent="0.25">
      <c r="F304"/>
      <c r="G304"/>
      <c r="H304"/>
      <c r="I304"/>
      <c r="M304" s="26"/>
      <c r="N304" s="34"/>
      <c r="O304" s="26"/>
      <c r="P304" s="26"/>
      <c r="Q304" s="26"/>
      <c r="R304" s="26"/>
      <c r="S304" s="26"/>
      <c r="T304" s="26"/>
      <c r="U304" s="26"/>
      <c r="W304" s="26"/>
    </row>
    <row r="305" spans="6:23" ht="25.15" customHeight="1" x14ac:dyDescent="0.25">
      <c r="F305"/>
      <c r="G305"/>
      <c r="H305"/>
      <c r="I305"/>
      <c r="M305" s="26"/>
      <c r="N305" s="34"/>
      <c r="O305" s="26"/>
      <c r="P305" s="26"/>
      <c r="Q305" s="26"/>
      <c r="R305" s="26"/>
      <c r="S305" s="26"/>
      <c r="T305" s="26"/>
      <c r="U305" s="26"/>
      <c r="W305" s="26"/>
    </row>
    <row r="306" spans="6:23" ht="25.15" customHeight="1" x14ac:dyDescent="0.25">
      <c r="F306"/>
      <c r="G306"/>
      <c r="H306"/>
      <c r="I306"/>
      <c r="M306" s="26"/>
      <c r="N306" s="34"/>
      <c r="O306" s="26"/>
      <c r="P306" s="26"/>
      <c r="Q306" s="26"/>
      <c r="R306" s="26"/>
      <c r="S306" s="26"/>
      <c r="T306" s="26"/>
      <c r="U306" s="26"/>
      <c r="W306" s="26"/>
    </row>
    <row r="307" spans="6:23" ht="25.15" customHeight="1" x14ac:dyDescent="0.25">
      <c r="F307"/>
      <c r="G307"/>
      <c r="H307"/>
      <c r="I307"/>
      <c r="M307" s="26"/>
      <c r="N307" s="34"/>
      <c r="O307" s="26"/>
      <c r="P307" s="26"/>
      <c r="Q307" s="26"/>
      <c r="R307" s="26"/>
      <c r="S307" s="26"/>
      <c r="T307" s="26"/>
      <c r="U307" s="26"/>
      <c r="W307" s="26"/>
    </row>
    <row r="308" spans="6:23" ht="25.15" customHeight="1" x14ac:dyDescent="0.25">
      <c r="F308"/>
      <c r="G308"/>
      <c r="H308"/>
      <c r="I308"/>
      <c r="M308" s="26"/>
      <c r="N308" s="34"/>
      <c r="O308" s="26"/>
      <c r="P308" s="26"/>
      <c r="Q308" s="26"/>
      <c r="R308" s="26"/>
      <c r="S308" s="26"/>
      <c r="T308" s="26"/>
      <c r="U308" s="26"/>
      <c r="W308" s="26"/>
    </row>
    <row r="309" spans="6:23" ht="25.15" customHeight="1" x14ac:dyDescent="0.25">
      <c r="F309"/>
      <c r="G309"/>
      <c r="H309"/>
      <c r="I309"/>
      <c r="M309" s="26"/>
      <c r="N309" s="34"/>
      <c r="O309" s="26"/>
      <c r="P309" s="26"/>
      <c r="Q309" s="26"/>
      <c r="R309" s="26"/>
      <c r="S309" s="26"/>
      <c r="T309" s="26"/>
      <c r="U309" s="26"/>
      <c r="W309" s="26"/>
    </row>
    <row r="310" spans="6:23" ht="25.15" customHeight="1" x14ac:dyDescent="0.25">
      <c r="F310"/>
      <c r="G310"/>
      <c r="H310"/>
      <c r="I310"/>
      <c r="M310" s="26"/>
      <c r="N310" s="34"/>
      <c r="O310" s="26"/>
      <c r="P310" s="26"/>
      <c r="Q310" s="26"/>
      <c r="R310" s="26"/>
      <c r="S310" s="26"/>
      <c r="T310" s="26"/>
      <c r="U310" s="26"/>
      <c r="W310" s="26"/>
    </row>
    <row r="311" spans="6:23" ht="25.15" customHeight="1" x14ac:dyDescent="0.25">
      <c r="F311"/>
      <c r="G311"/>
      <c r="H311"/>
      <c r="I311"/>
      <c r="M311" s="26"/>
      <c r="N311" s="34"/>
      <c r="O311" s="26"/>
      <c r="P311" s="26"/>
      <c r="Q311" s="26"/>
      <c r="R311" s="26"/>
      <c r="S311" s="26"/>
      <c r="T311" s="26"/>
      <c r="U311" s="26"/>
      <c r="W311" s="26"/>
    </row>
    <row r="312" spans="6:23" ht="25.15" customHeight="1" x14ac:dyDescent="0.25">
      <c r="F312"/>
      <c r="G312"/>
      <c r="H312"/>
      <c r="I312"/>
      <c r="M312" s="26"/>
      <c r="N312" s="34"/>
      <c r="O312" s="26"/>
      <c r="P312" s="26"/>
      <c r="Q312" s="26"/>
      <c r="R312" s="26"/>
      <c r="S312" s="26"/>
      <c r="T312" s="26"/>
      <c r="U312" s="26"/>
      <c r="W312" s="26"/>
    </row>
    <row r="313" spans="6:23" ht="25.15" customHeight="1" x14ac:dyDescent="0.25">
      <c r="F313"/>
      <c r="G313"/>
      <c r="H313"/>
      <c r="I313"/>
      <c r="M313" s="26"/>
      <c r="N313" s="34"/>
      <c r="O313" s="26"/>
      <c r="P313" s="26"/>
      <c r="Q313" s="26"/>
      <c r="R313" s="26"/>
      <c r="S313" s="26"/>
      <c r="T313" s="26"/>
      <c r="U313" s="26"/>
      <c r="W313" s="26"/>
    </row>
    <row r="314" spans="6:23" ht="25.15" customHeight="1" x14ac:dyDescent="0.25">
      <c r="F314"/>
      <c r="G314"/>
      <c r="H314"/>
      <c r="I314"/>
      <c r="M314" s="26"/>
      <c r="N314" s="34"/>
      <c r="O314" s="26"/>
      <c r="P314" s="26"/>
      <c r="Q314" s="26"/>
      <c r="R314" s="26"/>
      <c r="S314" s="26"/>
      <c r="T314" s="26"/>
      <c r="U314" s="26"/>
      <c r="W314" s="26"/>
    </row>
    <row r="315" spans="6:23" ht="25.15" customHeight="1" x14ac:dyDescent="0.25">
      <c r="F315"/>
      <c r="G315"/>
      <c r="H315"/>
      <c r="I315"/>
      <c r="M315" s="26"/>
      <c r="N315" s="34"/>
      <c r="O315" s="26"/>
      <c r="P315" s="26"/>
      <c r="Q315" s="26"/>
      <c r="R315" s="26"/>
      <c r="S315" s="26"/>
      <c r="T315" s="26"/>
      <c r="U315" s="26"/>
      <c r="W315" s="26"/>
    </row>
    <row r="316" spans="6:23" ht="25.15" customHeight="1" x14ac:dyDescent="0.25">
      <c r="F316"/>
      <c r="G316"/>
      <c r="H316"/>
      <c r="I316"/>
      <c r="M316" s="26"/>
      <c r="N316" s="34"/>
      <c r="O316" s="26"/>
      <c r="P316" s="26"/>
      <c r="Q316" s="26"/>
      <c r="R316" s="26"/>
      <c r="S316" s="26"/>
      <c r="T316" s="26"/>
      <c r="U316" s="26"/>
      <c r="W316" s="26"/>
    </row>
    <row r="317" spans="6:23" ht="25.15" customHeight="1" x14ac:dyDescent="0.25">
      <c r="F317"/>
      <c r="G317"/>
      <c r="H317"/>
      <c r="I317"/>
      <c r="M317" s="26"/>
      <c r="N317" s="34"/>
      <c r="O317" s="26"/>
      <c r="P317" s="26"/>
      <c r="Q317" s="26"/>
      <c r="R317" s="26"/>
      <c r="S317" s="26"/>
      <c r="T317" s="26"/>
      <c r="U317" s="26"/>
      <c r="W317" s="26"/>
    </row>
    <row r="318" spans="6:23" ht="25.15" customHeight="1" x14ac:dyDescent="0.25">
      <c r="F318"/>
      <c r="G318"/>
      <c r="H318"/>
      <c r="I318"/>
      <c r="M318" s="26"/>
      <c r="N318" s="34"/>
      <c r="O318" s="26"/>
      <c r="P318" s="26"/>
      <c r="Q318" s="26"/>
      <c r="R318" s="26"/>
      <c r="S318" s="26"/>
      <c r="T318" s="26"/>
      <c r="U318" s="26"/>
      <c r="W318" s="26"/>
    </row>
    <row r="319" spans="6:23" ht="25.15" customHeight="1" x14ac:dyDescent="0.25">
      <c r="F319"/>
      <c r="G319"/>
      <c r="H319"/>
      <c r="I319"/>
      <c r="M319" s="26"/>
      <c r="N319" s="34"/>
      <c r="O319" s="26"/>
      <c r="P319" s="26"/>
      <c r="Q319" s="26"/>
      <c r="R319" s="26"/>
      <c r="S319" s="26"/>
      <c r="T319" s="26"/>
      <c r="U319" s="26"/>
      <c r="W319" s="26"/>
    </row>
    <row r="320" spans="6:23" ht="25.15" customHeight="1" x14ac:dyDescent="0.25">
      <c r="F320"/>
      <c r="G320"/>
      <c r="H320"/>
      <c r="I320"/>
      <c r="M320" s="26"/>
      <c r="N320" s="34"/>
      <c r="O320" s="26"/>
      <c r="P320" s="26"/>
      <c r="Q320" s="26"/>
      <c r="R320" s="26"/>
      <c r="S320" s="26"/>
      <c r="T320" s="26"/>
      <c r="U320" s="26"/>
      <c r="W320" s="26"/>
    </row>
    <row r="321" spans="6:23" ht="25.15" customHeight="1" x14ac:dyDescent="0.25">
      <c r="F321"/>
      <c r="G321"/>
      <c r="H321"/>
      <c r="I321"/>
      <c r="M321" s="26"/>
      <c r="N321" s="34"/>
      <c r="O321" s="26"/>
      <c r="P321" s="26"/>
      <c r="Q321" s="26"/>
      <c r="R321" s="26"/>
      <c r="S321" s="26"/>
      <c r="T321" s="26"/>
      <c r="U321" s="26"/>
      <c r="W321" s="26"/>
    </row>
    <row r="322" spans="6:23" ht="25.15" customHeight="1" x14ac:dyDescent="0.25">
      <c r="F322"/>
      <c r="G322"/>
      <c r="H322"/>
      <c r="I322"/>
      <c r="M322" s="26"/>
      <c r="N322" s="34"/>
      <c r="O322" s="26"/>
      <c r="P322" s="26"/>
      <c r="Q322" s="26"/>
      <c r="R322" s="26"/>
      <c r="S322" s="26"/>
      <c r="T322" s="26"/>
      <c r="U322" s="26"/>
      <c r="W322" s="26"/>
    </row>
    <row r="323" spans="6:23" ht="25.15" customHeight="1" x14ac:dyDescent="0.25">
      <c r="F323"/>
      <c r="G323"/>
      <c r="H323"/>
      <c r="I323"/>
      <c r="M323" s="26"/>
      <c r="N323" s="34"/>
      <c r="O323" s="26"/>
      <c r="P323" s="26"/>
      <c r="Q323" s="26"/>
      <c r="R323" s="26"/>
      <c r="S323" s="26"/>
      <c r="T323" s="26"/>
      <c r="U323" s="26"/>
      <c r="W323" s="26"/>
    </row>
    <row r="324" spans="6:23" ht="25.15" customHeight="1" x14ac:dyDescent="0.25">
      <c r="F324"/>
      <c r="G324"/>
      <c r="H324"/>
      <c r="I324"/>
      <c r="M324" s="26"/>
      <c r="N324" s="34"/>
      <c r="O324" s="26"/>
      <c r="P324" s="26"/>
      <c r="Q324" s="26"/>
      <c r="R324" s="26"/>
      <c r="S324" s="26"/>
      <c r="T324" s="26"/>
      <c r="U324" s="26"/>
      <c r="W324" s="26"/>
    </row>
    <row r="325" spans="6:23" ht="25.15" customHeight="1" x14ac:dyDescent="0.25">
      <c r="F325"/>
      <c r="G325"/>
      <c r="H325"/>
      <c r="I325"/>
      <c r="M325" s="26"/>
      <c r="N325" s="34"/>
      <c r="O325" s="26"/>
      <c r="P325" s="26"/>
      <c r="Q325" s="26"/>
      <c r="R325" s="26"/>
      <c r="S325" s="26"/>
      <c r="T325" s="26"/>
      <c r="U325" s="26"/>
      <c r="W325" s="26"/>
    </row>
    <row r="326" spans="6:23" ht="25.15" customHeight="1" x14ac:dyDescent="0.25">
      <c r="F326"/>
      <c r="G326"/>
      <c r="H326"/>
      <c r="I326"/>
      <c r="M326" s="26"/>
      <c r="N326" s="34"/>
      <c r="O326" s="26"/>
      <c r="P326" s="26"/>
      <c r="Q326" s="26"/>
      <c r="R326" s="26"/>
      <c r="S326" s="26"/>
      <c r="T326" s="26"/>
      <c r="U326" s="26"/>
      <c r="W326" s="26"/>
    </row>
    <row r="327" spans="6:23" ht="25.15" customHeight="1" x14ac:dyDescent="0.25">
      <c r="F327"/>
      <c r="G327"/>
      <c r="H327"/>
      <c r="I327"/>
      <c r="M327" s="26"/>
      <c r="N327" s="34"/>
      <c r="O327" s="26"/>
      <c r="P327" s="26"/>
      <c r="Q327" s="26"/>
      <c r="R327" s="26"/>
      <c r="S327" s="26"/>
      <c r="T327" s="26"/>
      <c r="U327" s="26"/>
      <c r="W327" s="26"/>
    </row>
    <row r="328" spans="6:23" ht="25.15" customHeight="1" x14ac:dyDescent="0.25">
      <c r="F328"/>
      <c r="G328"/>
      <c r="H328"/>
      <c r="I328"/>
      <c r="M328" s="26"/>
      <c r="N328" s="34"/>
      <c r="O328" s="26"/>
      <c r="P328" s="26"/>
      <c r="Q328" s="26"/>
      <c r="R328" s="26"/>
      <c r="S328" s="26"/>
      <c r="T328" s="26"/>
      <c r="U328" s="26"/>
      <c r="W328" s="26"/>
    </row>
    <row r="329" spans="6:23" ht="25.15" customHeight="1" x14ac:dyDescent="0.25">
      <c r="F329"/>
      <c r="G329"/>
      <c r="H329"/>
      <c r="I329"/>
      <c r="M329" s="26"/>
      <c r="N329" s="34"/>
      <c r="O329" s="26"/>
      <c r="P329" s="26"/>
      <c r="Q329" s="26"/>
      <c r="R329" s="26"/>
      <c r="S329" s="26"/>
      <c r="T329" s="26"/>
      <c r="U329" s="26"/>
      <c r="W329" s="26"/>
    </row>
    <row r="330" spans="6:23" ht="25.15" customHeight="1" x14ac:dyDescent="0.25">
      <c r="F330"/>
      <c r="G330"/>
      <c r="H330"/>
      <c r="I330"/>
      <c r="M330" s="26"/>
      <c r="N330" s="34"/>
      <c r="O330" s="26"/>
      <c r="P330" s="26"/>
      <c r="Q330" s="26"/>
      <c r="R330" s="26"/>
      <c r="S330" s="26"/>
      <c r="T330" s="26"/>
      <c r="U330" s="26"/>
      <c r="W330" s="26"/>
    </row>
    <row r="331" spans="6:23" ht="25.15" customHeight="1" x14ac:dyDescent="0.25">
      <c r="F331"/>
      <c r="G331"/>
      <c r="H331"/>
      <c r="I331"/>
      <c r="M331" s="26"/>
      <c r="N331" s="34"/>
      <c r="O331" s="26"/>
      <c r="P331" s="26"/>
      <c r="Q331" s="26"/>
      <c r="R331" s="26"/>
      <c r="S331" s="26"/>
      <c r="T331" s="26"/>
      <c r="U331" s="26"/>
      <c r="W331" s="26"/>
    </row>
    <row r="332" spans="6:23" ht="25.15" customHeight="1" x14ac:dyDescent="0.25">
      <c r="F332"/>
      <c r="G332"/>
      <c r="H332"/>
      <c r="I332"/>
      <c r="M332" s="26"/>
      <c r="N332" s="34"/>
      <c r="O332" s="26"/>
      <c r="P332" s="26"/>
      <c r="Q332" s="26"/>
      <c r="R332" s="26"/>
      <c r="S332" s="26"/>
      <c r="T332" s="26"/>
      <c r="U332" s="26"/>
      <c r="W332" s="26"/>
    </row>
    <row r="333" spans="6:23" ht="25.15" customHeight="1" x14ac:dyDescent="0.25">
      <c r="F333"/>
      <c r="G333"/>
      <c r="H333"/>
      <c r="I333"/>
      <c r="M333" s="26"/>
      <c r="N333" s="34"/>
      <c r="O333" s="26"/>
      <c r="P333" s="26"/>
      <c r="Q333" s="26"/>
      <c r="R333" s="26"/>
      <c r="S333" s="26"/>
      <c r="T333" s="26"/>
      <c r="U333" s="26"/>
      <c r="W333" s="26"/>
    </row>
    <row r="334" spans="6:23" ht="25.15" customHeight="1" x14ac:dyDescent="0.25">
      <c r="F334"/>
      <c r="G334"/>
      <c r="H334"/>
      <c r="I334"/>
      <c r="M334" s="26"/>
      <c r="N334" s="34"/>
      <c r="O334" s="26"/>
      <c r="P334" s="26"/>
      <c r="Q334" s="26"/>
      <c r="R334" s="26"/>
      <c r="S334" s="26"/>
      <c r="T334" s="26"/>
      <c r="U334" s="26"/>
      <c r="W334" s="26"/>
    </row>
    <row r="335" spans="6:23" ht="25.15" customHeight="1" x14ac:dyDescent="0.25">
      <c r="F335"/>
      <c r="G335"/>
      <c r="H335"/>
      <c r="I335"/>
      <c r="M335" s="26"/>
      <c r="N335" s="34"/>
      <c r="O335" s="26"/>
      <c r="P335" s="26"/>
      <c r="Q335" s="26"/>
      <c r="R335" s="26"/>
      <c r="S335" s="26"/>
      <c r="T335" s="26"/>
      <c r="U335" s="26"/>
      <c r="W335" s="26"/>
    </row>
    <row r="336" spans="6:23" ht="25.15" customHeight="1" x14ac:dyDescent="0.25">
      <c r="F336"/>
      <c r="G336"/>
      <c r="H336"/>
      <c r="I336"/>
      <c r="M336" s="26"/>
      <c r="N336" s="34"/>
      <c r="O336" s="26"/>
      <c r="P336" s="26"/>
      <c r="Q336" s="26"/>
      <c r="R336" s="26"/>
      <c r="S336" s="26"/>
      <c r="T336" s="26"/>
      <c r="U336" s="26"/>
      <c r="W336" s="26"/>
    </row>
    <row r="337" spans="6:23" ht="25.15" customHeight="1" x14ac:dyDescent="0.25">
      <c r="F337"/>
      <c r="G337"/>
      <c r="H337"/>
      <c r="I337"/>
      <c r="M337" s="26"/>
      <c r="N337" s="34"/>
      <c r="O337" s="26"/>
      <c r="P337" s="26"/>
      <c r="Q337" s="26"/>
      <c r="R337" s="26"/>
      <c r="S337" s="26"/>
      <c r="T337" s="26"/>
      <c r="U337" s="26"/>
      <c r="W337" s="26"/>
    </row>
    <row r="338" spans="6:23" ht="25.15" customHeight="1" x14ac:dyDescent="0.25">
      <c r="F338"/>
      <c r="G338"/>
      <c r="H338"/>
      <c r="I338"/>
      <c r="M338" s="26"/>
      <c r="N338" s="34"/>
      <c r="O338" s="26"/>
      <c r="P338" s="26"/>
      <c r="Q338" s="26"/>
      <c r="R338" s="26"/>
      <c r="S338" s="26"/>
      <c r="T338" s="26"/>
      <c r="U338" s="26"/>
      <c r="W338" s="26"/>
    </row>
    <row r="339" spans="6:23" ht="25.15" customHeight="1" x14ac:dyDescent="0.25">
      <c r="F339"/>
      <c r="G339"/>
      <c r="H339"/>
      <c r="I339"/>
      <c r="M339" s="26"/>
      <c r="N339" s="34"/>
      <c r="O339" s="26"/>
      <c r="P339" s="26"/>
      <c r="Q339" s="26"/>
      <c r="R339" s="26"/>
      <c r="S339" s="26"/>
      <c r="T339" s="26"/>
      <c r="U339" s="26"/>
      <c r="W339" s="26"/>
    </row>
    <row r="340" spans="6:23" ht="25.15" customHeight="1" x14ac:dyDescent="0.25">
      <c r="F340"/>
      <c r="G340"/>
      <c r="H340"/>
      <c r="I340"/>
      <c r="M340" s="26"/>
      <c r="N340" s="34"/>
      <c r="O340" s="26"/>
      <c r="P340" s="26"/>
      <c r="Q340" s="26"/>
      <c r="R340" s="26"/>
      <c r="S340" s="26"/>
      <c r="T340" s="26"/>
      <c r="U340" s="26"/>
      <c r="W340" s="26"/>
    </row>
    <row r="341" spans="6:23" ht="25.15" customHeight="1" x14ac:dyDescent="0.25">
      <c r="F341"/>
      <c r="G341"/>
      <c r="H341"/>
      <c r="I341"/>
      <c r="M341" s="26"/>
      <c r="N341" s="34"/>
      <c r="O341" s="26"/>
      <c r="P341" s="26"/>
      <c r="Q341" s="26"/>
      <c r="R341" s="26"/>
      <c r="S341" s="26"/>
      <c r="T341" s="26"/>
      <c r="U341" s="26"/>
      <c r="W341" s="26"/>
    </row>
    <row r="342" spans="6:23" ht="25.15" customHeight="1" x14ac:dyDescent="0.25">
      <c r="F342"/>
      <c r="G342"/>
      <c r="H342"/>
      <c r="I342"/>
      <c r="M342" s="26"/>
      <c r="N342" s="34"/>
      <c r="O342" s="26"/>
      <c r="P342" s="26"/>
      <c r="Q342" s="26"/>
      <c r="R342" s="26"/>
      <c r="S342" s="26"/>
      <c r="T342" s="26"/>
      <c r="U342" s="26"/>
      <c r="W342" s="26"/>
    </row>
    <row r="343" spans="6:23" ht="25.15" customHeight="1" x14ac:dyDescent="0.25">
      <c r="F343"/>
      <c r="G343"/>
      <c r="H343"/>
      <c r="I343"/>
      <c r="M343" s="26"/>
      <c r="N343" s="34"/>
      <c r="O343" s="26"/>
      <c r="P343" s="26"/>
      <c r="Q343" s="26"/>
      <c r="R343" s="26"/>
      <c r="S343" s="26"/>
      <c r="T343" s="26"/>
      <c r="U343" s="26"/>
      <c r="W343" s="26"/>
    </row>
    <row r="344" spans="6:23" ht="25.15" customHeight="1" x14ac:dyDescent="0.25">
      <c r="F344"/>
      <c r="G344"/>
      <c r="H344"/>
      <c r="I344"/>
      <c r="M344" s="26"/>
      <c r="N344" s="34"/>
      <c r="O344" s="26"/>
      <c r="P344" s="26"/>
      <c r="Q344" s="26"/>
      <c r="R344" s="26"/>
      <c r="S344" s="26"/>
      <c r="T344" s="26"/>
      <c r="U344" s="26"/>
      <c r="W344" s="26"/>
    </row>
    <row r="345" spans="6:23" ht="25.15" customHeight="1" x14ac:dyDescent="0.25">
      <c r="F345"/>
      <c r="G345"/>
      <c r="H345"/>
      <c r="I345"/>
      <c r="M345" s="26"/>
      <c r="N345" s="34"/>
      <c r="O345" s="26"/>
      <c r="P345" s="26"/>
      <c r="Q345" s="26"/>
      <c r="R345" s="26"/>
      <c r="S345" s="26"/>
      <c r="T345" s="26"/>
      <c r="U345" s="26"/>
      <c r="W345" s="26"/>
    </row>
    <row r="346" spans="6:23" ht="25.15" customHeight="1" x14ac:dyDescent="0.25">
      <c r="F346"/>
      <c r="G346"/>
      <c r="H346"/>
      <c r="I346"/>
      <c r="M346" s="26"/>
      <c r="N346" s="34"/>
      <c r="O346" s="26"/>
      <c r="P346" s="26"/>
      <c r="Q346" s="26"/>
      <c r="R346" s="26"/>
      <c r="S346" s="26"/>
      <c r="T346" s="26"/>
      <c r="U346" s="26"/>
      <c r="W346" s="26"/>
    </row>
    <row r="347" spans="6:23" ht="25.15" customHeight="1" x14ac:dyDescent="0.25">
      <c r="F347"/>
      <c r="G347"/>
      <c r="H347"/>
      <c r="I347"/>
      <c r="M347" s="26"/>
      <c r="N347" s="34"/>
      <c r="O347" s="26"/>
      <c r="P347" s="26"/>
      <c r="Q347" s="26"/>
      <c r="R347" s="26"/>
      <c r="S347" s="26"/>
      <c r="T347" s="26"/>
      <c r="U347" s="26"/>
      <c r="W347" s="26"/>
    </row>
    <row r="348" spans="6:23" ht="25.15" customHeight="1" x14ac:dyDescent="0.25">
      <c r="F348"/>
      <c r="G348"/>
      <c r="H348"/>
      <c r="I348"/>
      <c r="M348" s="26"/>
      <c r="N348" s="34"/>
      <c r="O348" s="26"/>
      <c r="P348" s="26"/>
      <c r="Q348" s="26"/>
      <c r="R348" s="26"/>
      <c r="S348" s="26"/>
      <c r="T348" s="26"/>
      <c r="U348" s="26"/>
      <c r="W348" s="26"/>
    </row>
    <row r="349" spans="6:23" ht="25.15" customHeight="1" x14ac:dyDescent="0.25">
      <c r="F349"/>
      <c r="G349"/>
      <c r="H349"/>
      <c r="I349"/>
      <c r="M349" s="26"/>
      <c r="N349" s="34"/>
      <c r="O349" s="26"/>
      <c r="P349" s="26"/>
      <c r="Q349" s="26"/>
      <c r="R349" s="26"/>
      <c r="S349" s="26"/>
      <c r="T349" s="26"/>
      <c r="U349" s="26"/>
      <c r="W349" s="26"/>
    </row>
    <row r="350" spans="6:23" ht="25.15" customHeight="1" x14ac:dyDescent="0.25">
      <c r="F350"/>
      <c r="G350"/>
      <c r="H350"/>
      <c r="I350"/>
      <c r="M350" s="26"/>
      <c r="N350" s="34"/>
      <c r="O350" s="26"/>
      <c r="P350" s="26"/>
      <c r="Q350" s="26"/>
      <c r="R350" s="26"/>
      <c r="S350" s="26"/>
      <c r="T350" s="26"/>
      <c r="U350" s="26"/>
      <c r="W350" s="26"/>
    </row>
    <row r="351" spans="6:23" ht="25.15" customHeight="1" x14ac:dyDescent="0.25">
      <c r="F351"/>
      <c r="G351"/>
      <c r="H351"/>
      <c r="I351"/>
      <c r="M351" s="26"/>
      <c r="N351" s="34"/>
      <c r="O351" s="26"/>
      <c r="P351" s="26"/>
      <c r="Q351" s="26"/>
      <c r="R351" s="26"/>
      <c r="S351" s="26"/>
      <c r="T351" s="26"/>
      <c r="U351" s="26"/>
      <c r="W351" s="26"/>
    </row>
    <row r="352" spans="6:23" ht="25.15" customHeight="1" x14ac:dyDescent="0.25">
      <c r="F352"/>
      <c r="G352"/>
      <c r="H352"/>
      <c r="I352"/>
      <c r="M352" s="26"/>
      <c r="N352" s="34"/>
      <c r="O352" s="26"/>
      <c r="P352" s="26"/>
      <c r="Q352" s="26"/>
      <c r="R352" s="26"/>
      <c r="S352" s="26"/>
      <c r="T352" s="26"/>
      <c r="U352" s="26"/>
      <c r="W352" s="26"/>
    </row>
    <row r="353" spans="6:23" ht="25.15" customHeight="1" x14ac:dyDescent="0.25">
      <c r="F353"/>
      <c r="G353"/>
      <c r="H353"/>
      <c r="I353"/>
      <c r="M353" s="26"/>
      <c r="N353" s="34"/>
      <c r="O353" s="26"/>
      <c r="P353" s="26"/>
      <c r="Q353" s="26"/>
      <c r="R353" s="26"/>
      <c r="S353" s="26"/>
      <c r="T353" s="26"/>
      <c r="U353" s="26"/>
      <c r="W353" s="26"/>
    </row>
    <row r="354" spans="6:23" ht="25.15" customHeight="1" x14ac:dyDescent="0.25">
      <c r="F354"/>
      <c r="G354"/>
      <c r="H354"/>
      <c r="I354"/>
      <c r="M354" s="26"/>
      <c r="N354" s="34"/>
      <c r="O354" s="26"/>
      <c r="P354" s="26"/>
      <c r="Q354" s="26"/>
      <c r="R354" s="26"/>
      <c r="S354" s="26"/>
      <c r="T354" s="26"/>
      <c r="U354" s="26"/>
      <c r="W354" s="26"/>
    </row>
    <row r="355" spans="6:23" ht="25.15" customHeight="1" x14ac:dyDescent="0.25">
      <c r="F355"/>
      <c r="G355"/>
      <c r="H355"/>
      <c r="I355"/>
      <c r="M355" s="26"/>
      <c r="N355" s="34"/>
      <c r="O355" s="26"/>
      <c r="P355" s="26"/>
      <c r="Q355" s="26"/>
      <c r="R355" s="26"/>
      <c r="S355" s="26"/>
      <c r="T355" s="26"/>
      <c r="U355" s="26"/>
      <c r="W355" s="26"/>
    </row>
    <row r="356" spans="6:23" ht="25.15" customHeight="1" x14ac:dyDescent="0.25">
      <c r="F356"/>
      <c r="G356"/>
      <c r="H356"/>
      <c r="I356"/>
      <c r="M356" s="26"/>
      <c r="N356" s="34"/>
      <c r="O356" s="26"/>
      <c r="P356" s="26"/>
      <c r="Q356" s="26"/>
      <c r="R356" s="26"/>
      <c r="S356" s="26"/>
      <c r="T356" s="26"/>
      <c r="U356" s="26"/>
      <c r="W356" s="26"/>
    </row>
    <row r="357" spans="6:23" ht="25.15" customHeight="1" x14ac:dyDescent="0.25">
      <c r="F357"/>
      <c r="G357"/>
      <c r="H357"/>
      <c r="I357"/>
      <c r="M357" s="26"/>
      <c r="N357" s="34"/>
      <c r="O357" s="26"/>
      <c r="P357" s="26"/>
      <c r="Q357" s="26"/>
      <c r="R357" s="26"/>
      <c r="S357" s="26"/>
      <c r="T357" s="26"/>
      <c r="U357" s="26"/>
      <c r="W357" s="26"/>
    </row>
    <row r="358" spans="6:23" ht="25.15" customHeight="1" x14ac:dyDescent="0.25">
      <c r="F358"/>
      <c r="G358"/>
      <c r="H358"/>
      <c r="I358"/>
      <c r="M358" s="26"/>
      <c r="N358" s="34"/>
      <c r="O358" s="26"/>
      <c r="P358" s="26"/>
      <c r="Q358" s="26"/>
      <c r="R358" s="26"/>
      <c r="S358" s="26"/>
      <c r="T358" s="26"/>
      <c r="U358" s="26"/>
      <c r="W358" s="26"/>
    </row>
    <row r="359" spans="6:23" ht="25.15" customHeight="1" x14ac:dyDescent="0.25">
      <c r="F359"/>
      <c r="G359"/>
      <c r="H359"/>
      <c r="I359"/>
      <c r="M359" s="26"/>
      <c r="N359" s="34"/>
      <c r="O359" s="26"/>
      <c r="P359" s="26"/>
      <c r="Q359" s="26"/>
      <c r="R359" s="26"/>
      <c r="S359" s="26"/>
      <c r="T359" s="26"/>
      <c r="U359" s="26"/>
      <c r="W359" s="26"/>
    </row>
    <row r="360" spans="6:23" ht="25.15" customHeight="1" x14ac:dyDescent="0.25">
      <c r="F360"/>
      <c r="G360"/>
      <c r="H360"/>
      <c r="I360"/>
      <c r="M360" s="26"/>
      <c r="N360" s="34"/>
      <c r="O360" s="26"/>
      <c r="P360" s="26"/>
      <c r="Q360" s="26"/>
      <c r="R360" s="26"/>
      <c r="S360" s="26"/>
      <c r="T360" s="26"/>
      <c r="U360" s="26"/>
      <c r="W360" s="26"/>
    </row>
    <row r="361" spans="6:23" ht="25.15" customHeight="1" x14ac:dyDescent="0.25">
      <c r="F361"/>
      <c r="G361"/>
      <c r="H361"/>
      <c r="I361"/>
      <c r="M361" s="26"/>
      <c r="N361" s="34"/>
      <c r="O361" s="26"/>
      <c r="P361" s="26"/>
      <c r="Q361" s="26"/>
      <c r="R361" s="26"/>
      <c r="S361" s="26"/>
      <c r="T361" s="26"/>
      <c r="U361" s="26"/>
      <c r="W361" s="26"/>
    </row>
    <row r="362" spans="6:23" ht="25.15" customHeight="1" x14ac:dyDescent="0.25">
      <c r="F362"/>
      <c r="G362"/>
      <c r="H362"/>
      <c r="I362"/>
      <c r="M362" s="26"/>
      <c r="N362" s="34"/>
      <c r="O362" s="26"/>
      <c r="P362" s="26"/>
      <c r="Q362" s="26"/>
      <c r="R362" s="26"/>
      <c r="S362" s="26"/>
      <c r="T362" s="26"/>
      <c r="U362" s="26"/>
      <c r="W362" s="26"/>
    </row>
    <row r="363" spans="6:23" ht="25.15" customHeight="1" x14ac:dyDescent="0.25">
      <c r="F363"/>
      <c r="G363"/>
      <c r="H363"/>
      <c r="I363"/>
      <c r="M363" s="26"/>
      <c r="N363" s="34"/>
      <c r="O363" s="26"/>
      <c r="P363" s="26"/>
      <c r="Q363" s="26"/>
      <c r="R363" s="26"/>
      <c r="S363" s="26"/>
      <c r="T363" s="26"/>
      <c r="U363" s="26"/>
      <c r="W363" s="26"/>
    </row>
    <row r="364" spans="6:23" ht="25.15" customHeight="1" x14ac:dyDescent="0.25">
      <c r="F364"/>
      <c r="G364"/>
      <c r="H364"/>
      <c r="I364"/>
      <c r="M364" s="26"/>
      <c r="N364" s="34"/>
      <c r="O364" s="26"/>
      <c r="P364" s="26"/>
      <c r="Q364" s="26"/>
      <c r="R364" s="26"/>
      <c r="S364" s="26"/>
      <c r="T364" s="26"/>
      <c r="U364" s="26"/>
      <c r="W364" s="26"/>
    </row>
    <row r="365" spans="6:23" ht="25.15" customHeight="1" x14ac:dyDescent="0.25">
      <c r="F365"/>
      <c r="G365"/>
      <c r="H365"/>
      <c r="I365"/>
      <c r="M365" s="26"/>
      <c r="N365" s="34"/>
      <c r="O365" s="26"/>
      <c r="P365" s="26"/>
      <c r="Q365" s="26"/>
      <c r="R365" s="26"/>
      <c r="S365" s="26"/>
      <c r="T365" s="26"/>
      <c r="U365" s="26"/>
      <c r="W365" s="26"/>
    </row>
    <row r="366" spans="6:23" ht="25.15" customHeight="1" x14ac:dyDescent="0.25">
      <c r="F366"/>
      <c r="G366"/>
      <c r="H366"/>
      <c r="I366"/>
      <c r="M366" s="26"/>
      <c r="N366" s="34"/>
      <c r="O366" s="26"/>
      <c r="P366" s="26"/>
      <c r="Q366" s="26"/>
      <c r="R366" s="26"/>
      <c r="S366" s="26"/>
      <c r="T366" s="26"/>
      <c r="U366" s="26"/>
      <c r="W366" s="26"/>
    </row>
    <row r="367" spans="6:23" ht="25.15" customHeight="1" x14ac:dyDescent="0.25">
      <c r="F367"/>
      <c r="G367"/>
      <c r="H367"/>
      <c r="I367"/>
      <c r="M367" s="26"/>
      <c r="N367" s="34"/>
      <c r="O367" s="26"/>
      <c r="P367" s="26"/>
      <c r="Q367" s="26"/>
      <c r="R367" s="26"/>
      <c r="S367" s="26"/>
      <c r="T367" s="26"/>
      <c r="U367" s="26"/>
      <c r="W367" s="26"/>
    </row>
    <row r="368" spans="6:23" ht="25.15" customHeight="1" x14ac:dyDescent="0.25">
      <c r="F368"/>
      <c r="G368"/>
      <c r="H368"/>
      <c r="I368"/>
      <c r="M368" s="26"/>
      <c r="N368" s="34"/>
      <c r="O368" s="26"/>
      <c r="P368" s="26"/>
      <c r="Q368" s="26"/>
      <c r="R368" s="26"/>
      <c r="S368" s="26"/>
      <c r="T368" s="26"/>
      <c r="U368" s="26"/>
      <c r="W368" s="26"/>
    </row>
    <row r="369" spans="6:23" ht="25.15" customHeight="1" x14ac:dyDescent="0.25">
      <c r="F369"/>
      <c r="G369"/>
      <c r="H369"/>
      <c r="I369"/>
      <c r="M369" s="26"/>
      <c r="N369" s="34"/>
      <c r="O369" s="26"/>
      <c r="P369" s="26"/>
      <c r="Q369" s="26"/>
      <c r="R369" s="26"/>
      <c r="S369" s="26"/>
      <c r="T369" s="26"/>
      <c r="U369" s="26"/>
      <c r="W369" s="26"/>
    </row>
    <row r="370" spans="6:23" ht="25.15" customHeight="1" x14ac:dyDescent="0.25">
      <c r="F370"/>
      <c r="G370"/>
      <c r="H370"/>
      <c r="I370"/>
      <c r="M370" s="26"/>
      <c r="N370" s="34"/>
      <c r="O370" s="26"/>
      <c r="P370" s="26"/>
      <c r="Q370" s="26"/>
      <c r="R370" s="26"/>
      <c r="S370" s="26"/>
      <c r="T370" s="26"/>
      <c r="U370" s="26"/>
      <c r="W370" s="26"/>
    </row>
    <row r="371" spans="6:23" ht="25.15" customHeight="1" x14ac:dyDescent="0.25">
      <c r="F371"/>
      <c r="G371"/>
      <c r="H371"/>
      <c r="I371"/>
      <c r="M371" s="26"/>
      <c r="N371" s="34"/>
      <c r="O371" s="26"/>
      <c r="P371" s="26"/>
      <c r="Q371" s="26"/>
      <c r="R371" s="26"/>
      <c r="S371" s="26"/>
      <c r="T371" s="26"/>
      <c r="U371" s="26"/>
      <c r="W371" s="26"/>
    </row>
    <row r="372" spans="6:23" ht="25.15" customHeight="1" x14ac:dyDescent="0.25">
      <c r="F372"/>
      <c r="G372"/>
      <c r="H372"/>
      <c r="I372"/>
      <c r="M372" s="26"/>
      <c r="N372" s="34"/>
      <c r="O372" s="26"/>
      <c r="P372" s="26"/>
      <c r="Q372" s="26"/>
      <c r="R372" s="26"/>
      <c r="S372" s="26"/>
      <c r="T372" s="26"/>
      <c r="U372" s="26"/>
      <c r="W372" s="26"/>
    </row>
    <row r="373" spans="6:23" ht="25.15" customHeight="1" x14ac:dyDescent="0.25">
      <c r="F373"/>
      <c r="G373"/>
      <c r="H373"/>
      <c r="I373"/>
      <c r="M373" s="26"/>
      <c r="N373" s="34"/>
      <c r="O373" s="26"/>
      <c r="P373" s="26"/>
      <c r="Q373" s="26"/>
      <c r="R373" s="26"/>
      <c r="S373" s="26"/>
      <c r="T373" s="26"/>
      <c r="U373" s="26"/>
      <c r="W373" s="26"/>
    </row>
    <row r="374" spans="6:23" ht="25.15" customHeight="1" x14ac:dyDescent="0.25">
      <c r="F374"/>
      <c r="G374"/>
      <c r="H374"/>
      <c r="I374"/>
      <c r="M374" s="26"/>
      <c r="N374" s="34"/>
      <c r="O374" s="26"/>
      <c r="P374" s="26"/>
      <c r="Q374" s="26"/>
      <c r="R374" s="26"/>
      <c r="S374" s="26"/>
      <c r="T374" s="26"/>
      <c r="U374" s="26"/>
      <c r="W374" s="26"/>
    </row>
    <row r="375" spans="6:23" ht="25.15" customHeight="1" x14ac:dyDescent="0.25">
      <c r="F375"/>
      <c r="G375"/>
      <c r="H375"/>
      <c r="I375"/>
      <c r="M375" s="26"/>
      <c r="N375" s="34"/>
      <c r="O375" s="26"/>
      <c r="P375" s="26"/>
      <c r="Q375" s="26"/>
      <c r="R375" s="26"/>
      <c r="S375" s="26"/>
      <c r="T375" s="26"/>
      <c r="U375" s="26"/>
      <c r="W375" s="26"/>
    </row>
    <row r="376" spans="6:23" ht="25.15" customHeight="1" x14ac:dyDescent="0.25">
      <c r="F376"/>
      <c r="G376"/>
      <c r="H376"/>
      <c r="I376"/>
      <c r="M376" s="26"/>
      <c r="N376" s="34"/>
      <c r="O376" s="26"/>
      <c r="P376" s="26"/>
      <c r="Q376" s="26"/>
      <c r="R376" s="26"/>
      <c r="S376" s="26"/>
      <c r="T376" s="26"/>
      <c r="U376" s="26"/>
      <c r="W376" s="26"/>
    </row>
    <row r="377" spans="6:23" ht="25.15" customHeight="1" x14ac:dyDescent="0.25">
      <c r="F377"/>
      <c r="G377"/>
      <c r="H377"/>
      <c r="I377"/>
      <c r="M377" s="26"/>
      <c r="N377" s="34"/>
      <c r="O377" s="26"/>
      <c r="P377" s="26"/>
      <c r="Q377" s="26"/>
      <c r="R377" s="26"/>
      <c r="S377" s="26"/>
      <c r="T377" s="26"/>
      <c r="U377" s="26"/>
      <c r="W377" s="26"/>
    </row>
    <row r="378" spans="6:23" ht="25.15" customHeight="1" x14ac:dyDescent="0.25">
      <c r="F378"/>
      <c r="G378"/>
      <c r="H378"/>
      <c r="I378"/>
      <c r="M378" s="26"/>
      <c r="N378" s="34"/>
      <c r="O378" s="26"/>
      <c r="P378" s="26"/>
      <c r="Q378" s="26"/>
      <c r="R378" s="26"/>
      <c r="S378" s="26"/>
      <c r="T378" s="26"/>
      <c r="U378" s="26"/>
      <c r="W378" s="26"/>
    </row>
    <row r="379" spans="6:23" ht="25.15" customHeight="1" x14ac:dyDescent="0.25">
      <c r="F379"/>
      <c r="G379"/>
      <c r="H379"/>
      <c r="I379"/>
      <c r="M379" s="26"/>
      <c r="N379" s="34"/>
      <c r="O379" s="26"/>
      <c r="P379" s="26"/>
      <c r="Q379" s="26"/>
      <c r="R379" s="26"/>
      <c r="S379" s="26"/>
      <c r="T379" s="26"/>
      <c r="U379" s="26"/>
      <c r="W379" s="26"/>
    </row>
    <row r="380" spans="6:23" ht="25.15" customHeight="1" x14ac:dyDescent="0.25">
      <c r="F380"/>
      <c r="G380"/>
      <c r="H380"/>
      <c r="I380"/>
      <c r="M380" s="26"/>
      <c r="N380" s="34"/>
      <c r="O380" s="26"/>
      <c r="P380" s="26"/>
      <c r="Q380" s="26"/>
      <c r="R380" s="26"/>
      <c r="S380" s="26"/>
      <c r="T380" s="26"/>
      <c r="U380" s="26"/>
      <c r="W380" s="26"/>
    </row>
    <row r="381" spans="6:23" ht="25.15" customHeight="1" x14ac:dyDescent="0.25">
      <c r="F381"/>
      <c r="G381"/>
      <c r="H381"/>
      <c r="I381"/>
      <c r="M381" s="26"/>
      <c r="N381" s="34"/>
      <c r="O381" s="26"/>
      <c r="P381" s="26"/>
      <c r="Q381" s="26"/>
      <c r="R381" s="26"/>
      <c r="S381" s="26"/>
      <c r="T381" s="26"/>
      <c r="U381" s="26"/>
      <c r="W381" s="26"/>
    </row>
    <row r="382" spans="6:23" ht="25.15" customHeight="1" x14ac:dyDescent="0.25">
      <c r="F382"/>
      <c r="G382"/>
      <c r="H382"/>
      <c r="I382"/>
      <c r="M382" s="26"/>
      <c r="N382" s="34"/>
      <c r="O382" s="26"/>
      <c r="P382" s="26"/>
      <c r="Q382" s="26"/>
      <c r="R382" s="26"/>
      <c r="S382" s="26"/>
      <c r="T382" s="26"/>
      <c r="U382" s="26"/>
      <c r="W382" s="26"/>
    </row>
    <row r="383" spans="6:23" ht="25.15" customHeight="1" x14ac:dyDescent="0.25">
      <c r="F383"/>
      <c r="G383"/>
      <c r="H383"/>
      <c r="I383"/>
      <c r="M383" s="26"/>
      <c r="N383" s="34"/>
      <c r="O383" s="26"/>
      <c r="P383" s="26"/>
      <c r="Q383" s="26"/>
      <c r="R383" s="26"/>
      <c r="S383" s="26"/>
      <c r="T383" s="26"/>
      <c r="U383" s="26"/>
      <c r="W383" s="26"/>
    </row>
    <row r="384" spans="6:23" ht="25.15" customHeight="1" x14ac:dyDescent="0.25">
      <c r="F384"/>
      <c r="G384"/>
      <c r="H384"/>
      <c r="I384"/>
      <c r="M384" s="26"/>
      <c r="N384" s="34"/>
      <c r="O384" s="26"/>
      <c r="P384" s="26"/>
      <c r="Q384" s="26"/>
      <c r="R384" s="26"/>
      <c r="S384" s="26"/>
      <c r="T384" s="26"/>
      <c r="U384" s="26"/>
      <c r="W384" s="26"/>
    </row>
    <row r="385" spans="6:23" ht="25.15" customHeight="1" x14ac:dyDescent="0.25">
      <c r="F385"/>
      <c r="G385"/>
      <c r="H385"/>
      <c r="I385"/>
      <c r="M385" s="26"/>
      <c r="N385" s="34"/>
      <c r="O385" s="26"/>
      <c r="P385" s="26"/>
      <c r="Q385" s="26"/>
      <c r="R385" s="26"/>
      <c r="S385" s="26"/>
      <c r="T385" s="26"/>
      <c r="U385" s="26"/>
      <c r="W385" s="26"/>
    </row>
    <row r="386" spans="6:23" ht="25.15" customHeight="1" x14ac:dyDescent="0.25">
      <c r="F386"/>
      <c r="G386"/>
      <c r="H386"/>
      <c r="I386"/>
      <c r="M386" s="26"/>
      <c r="N386" s="34"/>
      <c r="O386" s="26"/>
      <c r="P386" s="26"/>
      <c r="Q386" s="26"/>
      <c r="R386" s="26"/>
      <c r="S386" s="26"/>
      <c r="T386" s="26"/>
      <c r="U386" s="26"/>
      <c r="W386" s="26"/>
    </row>
    <row r="387" spans="6:23" ht="25.15" customHeight="1" x14ac:dyDescent="0.25">
      <c r="F387"/>
      <c r="G387"/>
      <c r="H387"/>
      <c r="I387"/>
      <c r="M387" s="26"/>
      <c r="N387" s="34"/>
      <c r="O387" s="26"/>
      <c r="P387" s="26"/>
      <c r="Q387" s="26"/>
      <c r="R387" s="26"/>
      <c r="S387" s="26"/>
      <c r="T387" s="26"/>
      <c r="U387" s="26"/>
      <c r="W387" s="26"/>
    </row>
    <row r="388" spans="6:23" ht="25.15" customHeight="1" x14ac:dyDescent="0.25">
      <c r="F388"/>
      <c r="G388"/>
      <c r="H388"/>
      <c r="I388"/>
      <c r="M388" s="26"/>
      <c r="N388" s="34"/>
      <c r="O388" s="26"/>
      <c r="P388" s="26"/>
      <c r="Q388" s="26"/>
      <c r="R388" s="26"/>
      <c r="S388" s="26"/>
      <c r="T388" s="26"/>
      <c r="U388" s="26"/>
      <c r="W388" s="26"/>
    </row>
    <row r="389" spans="6:23" ht="25.15" customHeight="1" x14ac:dyDescent="0.25">
      <c r="F389"/>
      <c r="G389"/>
      <c r="H389"/>
      <c r="I389"/>
      <c r="M389" s="26"/>
      <c r="N389" s="34"/>
      <c r="O389" s="26"/>
      <c r="P389" s="26"/>
      <c r="Q389" s="26"/>
      <c r="R389" s="26"/>
      <c r="S389" s="26"/>
      <c r="T389" s="26"/>
      <c r="U389" s="26"/>
      <c r="W389" s="26"/>
    </row>
    <row r="390" spans="6:23" ht="25.15" customHeight="1" x14ac:dyDescent="0.25">
      <c r="F390"/>
      <c r="G390"/>
      <c r="H390"/>
      <c r="I390"/>
      <c r="M390" s="26"/>
      <c r="N390" s="34"/>
      <c r="O390" s="26"/>
      <c r="P390" s="26"/>
      <c r="Q390" s="26"/>
      <c r="R390" s="26"/>
      <c r="S390" s="26"/>
      <c r="T390" s="26"/>
      <c r="U390" s="26"/>
      <c r="W390" s="26"/>
    </row>
    <row r="391" spans="6:23" ht="25.15" customHeight="1" x14ac:dyDescent="0.25">
      <c r="F391"/>
      <c r="G391"/>
      <c r="H391"/>
      <c r="I391"/>
      <c r="M391" s="26"/>
      <c r="N391" s="34"/>
      <c r="O391" s="26"/>
      <c r="P391" s="26"/>
      <c r="Q391" s="26"/>
      <c r="R391" s="26"/>
      <c r="S391" s="26"/>
      <c r="T391" s="26"/>
      <c r="U391" s="26"/>
      <c r="W391" s="26"/>
    </row>
    <row r="392" spans="6:23" ht="25.15" customHeight="1" x14ac:dyDescent="0.25">
      <c r="F392"/>
      <c r="G392"/>
      <c r="H392"/>
      <c r="I392"/>
      <c r="M392" s="26"/>
      <c r="N392" s="34"/>
      <c r="O392" s="26"/>
      <c r="P392" s="26"/>
      <c r="Q392" s="26"/>
      <c r="R392" s="26"/>
      <c r="S392" s="26"/>
      <c r="T392" s="26"/>
      <c r="U392" s="26"/>
      <c r="W392" s="26"/>
    </row>
    <row r="393" spans="6:23" ht="25.15" customHeight="1" x14ac:dyDescent="0.25">
      <c r="F393"/>
      <c r="G393"/>
      <c r="H393"/>
      <c r="I393"/>
      <c r="M393" s="26"/>
      <c r="N393" s="34"/>
      <c r="O393" s="26"/>
      <c r="P393" s="26"/>
      <c r="Q393" s="26"/>
      <c r="R393" s="26"/>
      <c r="S393" s="26"/>
      <c r="T393" s="26"/>
      <c r="U393" s="26"/>
      <c r="W393" s="26"/>
    </row>
    <row r="394" spans="6:23" ht="25.15" customHeight="1" x14ac:dyDescent="0.25">
      <c r="F394"/>
      <c r="G394"/>
      <c r="H394"/>
      <c r="I394"/>
      <c r="M394" s="26"/>
      <c r="N394" s="34"/>
      <c r="O394" s="26"/>
      <c r="P394" s="26"/>
      <c r="Q394" s="26"/>
      <c r="R394" s="26"/>
      <c r="S394" s="26"/>
      <c r="T394" s="26"/>
      <c r="U394" s="26"/>
      <c r="W394" s="26"/>
    </row>
    <row r="395" spans="6:23" ht="25.15" customHeight="1" x14ac:dyDescent="0.25">
      <c r="F395"/>
      <c r="G395"/>
      <c r="H395"/>
      <c r="I395"/>
      <c r="M395" s="26"/>
      <c r="N395" s="34"/>
      <c r="O395" s="26"/>
      <c r="P395" s="26"/>
      <c r="Q395" s="26"/>
      <c r="R395" s="26"/>
      <c r="S395" s="26"/>
      <c r="T395" s="26"/>
      <c r="U395" s="26"/>
      <c r="W395" s="26"/>
    </row>
    <row r="396" spans="6:23" ht="25.15" customHeight="1" x14ac:dyDescent="0.25">
      <c r="F396"/>
      <c r="G396"/>
      <c r="H396"/>
      <c r="I396"/>
      <c r="M396" s="26"/>
      <c r="N396" s="34"/>
      <c r="O396" s="26"/>
      <c r="P396" s="26"/>
      <c r="Q396" s="26"/>
      <c r="R396" s="26"/>
      <c r="S396" s="26"/>
      <c r="T396" s="26"/>
      <c r="U396" s="26"/>
      <c r="W396" s="26"/>
    </row>
    <row r="397" spans="6:23" ht="25.15" customHeight="1" x14ac:dyDescent="0.25">
      <c r="F397"/>
      <c r="G397"/>
      <c r="H397"/>
      <c r="I397"/>
      <c r="M397" s="26"/>
      <c r="N397" s="34"/>
      <c r="O397" s="26"/>
      <c r="P397" s="26"/>
      <c r="Q397" s="26"/>
      <c r="R397" s="26"/>
      <c r="S397" s="26"/>
      <c r="T397" s="26"/>
      <c r="U397" s="26"/>
      <c r="W397" s="26"/>
    </row>
    <row r="398" spans="6:23" ht="25.15" customHeight="1" x14ac:dyDescent="0.25">
      <c r="F398"/>
      <c r="G398"/>
      <c r="H398"/>
      <c r="I398"/>
      <c r="M398" s="26"/>
      <c r="N398" s="34"/>
      <c r="O398" s="26"/>
      <c r="P398" s="26"/>
      <c r="Q398" s="26"/>
      <c r="R398" s="26"/>
      <c r="S398" s="26"/>
      <c r="T398" s="26"/>
      <c r="U398" s="26"/>
      <c r="W398" s="26"/>
    </row>
    <row r="399" spans="6:23" ht="25.15" customHeight="1" x14ac:dyDescent="0.25">
      <c r="F399"/>
      <c r="G399"/>
      <c r="H399"/>
      <c r="I399"/>
      <c r="M399" s="26"/>
      <c r="N399" s="34"/>
      <c r="O399" s="26"/>
      <c r="P399" s="26"/>
      <c r="Q399" s="26"/>
      <c r="R399" s="26"/>
      <c r="S399" s="26"/>
      <c r="T399" s="26"/>
      <c r="U399" s="26"/>
      <c r="W399" s="26"/>
    </row>
    <row r="400" spans="6:23" ht="25.15" customHeight="1" x14ac:dyDescent="0.25">
      <c r="F400"/>
      <c r="G400"/>
      <c r="H400"/>
      <c r="I400"/>
      <c r="M400" s="26"/>
      <c r="N400" s="34"/>
      <c r="O400" s="26"/>
      <c r="P400" s="26"/>
      <c r="Q400" s="26"/>
      <c r="R400" s="26"/>
      <c r="S400" s="26"/>
      <c r="T400" s="26"/>
      <c r="U400" s="26"/>
      <c r="W400" s="26"/>
    </row>
    <row r="401" spans="6:23" ht="25.15" customHeight="1" x14ac:dyDescent="0.25">
      <c r="F401"/>
      <c r="G401"/>
      <c r="H401"/>
      <c r="I401"/>
      <c r="M401" s="26"/>
      <c r="N401" s="34"/>
      <c r="O401" s="26"/>
      <c r="P401" s="26"/>
      <c r="Q401" s="26"/>
      <c r="R401" s="26"/>
      <c r="S401" s="26"/>
      <c r="T401" s="26"/>
      <c r="U401" s="26"/>
      <c r="W401" s="26"/>
    </row>
    <row r="402" spans="6:23" ht="25.15" customHeight="1" x14ac:dyDescent="0.25">
      <c r="F402"/>
      <c r="G402"/>
      <c r="H402"/>
      <c r="I402"/>
      <c r="M402" s="26"/>
      <c r="N402" s="34"/>
      <c r="O402" s="26"/>
      <c r="P402" s="26"/>
      <c r="Q402" s="26"/>
      <c r="R402" s="26"/>
      <c r="S402" s="26"/>
      <c r="T402" s="26"/>
      <c r="U402" s="26"/>
      <c r="W402" s="26"/>
    </row>
    <row r="403" spans="6:23" ht="25.15" customHeight="1" x14ac:dyDescent="0.25">
      <c r="F403"/>
      <c r="G403"/>
      <c r="H403"/>
      <c r="I403"/>
      <c r="M403" s="26"/>
      <c r="N403" s="34"/>
      <c r="O403" s="26"/>
      <c r="P403" s="26"/>
      <c r="Q403" s="26"/>
      <c r="R403" s="26"/>
      <c r="S403" s="26"/>
      <c r="T403" s="26"/>
      <c r="U403" s="26"/>
      <c r="W403" s="26"/>
    </row>
    <row r="404" spans="6:23" ht="25.15" customHeight="1" x14ac:dyDescent="0.25">
      <c r="F404"/>
      <c r="G404"/>
      <c r="H404"/>
      <c r="I404"/>
      <c r="M404" s="26"/>
      <c r="N404" s="34"/>
      <c r="O404" s="26"/>
      <c r="P404" s="26"/>
      <c r="Q404" s="26"/>
      <c r="R404" s="26"/>
      <c r="S404" s="26"/>
      <c r="T404" s="26"/>
      <c r="U404" s="26"/>
      <c r="W404" s="26"/>
    </row>
    <row r="405" spans="6:23" ht="25.15" customHeight="1" x14ac:dyDescent="0.25">
      <c r="F405"/>
      <c r="G405"/>
      <c r="H405"/>
      <c r="I405"/>
      <c r="M405" s="26"/>
      <c r="N405" s="34"/>
      <c r="O405" s="26"/>
      <c r="P405" s="26"/>
      <c r="Q405" s="26"/>
      <c r="R405" s="26"/>
      <c r="S405" s="26"/>
      <c r="T405" s="26"/>
      <c r="U405" s="26"/>
      <c r="W405" s="26"/>
    </row>
    <row r="406" spans="6:23" ht="25.15" customHeight="1" x14ac:dyDescent="0.25">
      <c r="F406"/>
      <c r="G406"/>
      <c r="H406"/>
      <c r="I406"/>
      <c r="M406" s="26"/>
      <c r="N406" s="34"/>
      <c r="O406" s="26"/>
      <c r="P406" s="26"/>
      <c r="Q406" s="26"/>
      <c r="R406" s="26"/>
      <c r="S406" s="26"/>
      <c r="T406" s="26"/>
      <c r="U406" s="26"/>
      <c r="W406" s="26"/>
    </row>
    <row r="407" spans="6:23" ht="25.15" customHeight="1" x14ac:dyDescent="0.25">
      <c r="F407"/>
      <c r="G407"/>
      <c r="H407"/>
      <c r="I407"/>
      <c r="M407" s="26"/>
      <c r="N407" s="34"/>
      <c r="O407" s="26"/>
      <c r="P407" s="26"/>
      <c r="Q407" s="26"/>
      <c r="R407" s="26"/>
      <c r="S407" s="26"/>
      <c r="T407" s="26"/>
      <c r="U407" s="26"/>
      <c r="W407" s="26"/>
    </row>
    <row r="408" spans="6:23" ht="25.15" customHeight="1" x14ac:dyDescent="0.25">
      <c r="F408"/>
      <c r="G408"/>
      <c r="H408"/>
      <c r="I408"/>
      <c r="M408" s="26"/>
      <c r="N408" s="34"/>
      <c r="O408" s="26"/>
      <c r="P408" s="26"/>
      <c r="Q408" s="26"/>
      <c r="R408" s="26"/>
      <c r="S408" s="26"/>
      <c r="T408" s="26"/>
      <c r="U408" s="26"/>
      <c r="W408" s="26"/>
    </row>
    <row r="409" spans="6:23" ht="25.15" customHeight="1" x14ac:dyDescent="0.25">
      <c r="F409"/>
      <c r="G409"/>
      <c r="H409"/>
      <c r="I409"/>
      <c r="M409" s="26"/>
      <c r="N409" s="34"/>
      <c r="O409" s="26"/>
      <c r="P409" s="26"/>
      <c r="Q409" s="26"/>
      <c r="R409" s="26"/>
      <c r="S409" s="26"/>
      <c r="T409" s="26"/>
      <c r="U409" s="26"/>
      <c r="W409" s="26"/>
    </row>
    <row r="410" spans="6:23" ht="25.15" customHeight="1" x14ac:dyDescent="0.25">
      <c r="F410"/>
      <c r="G410"/>
      <c r="H410"/>
      <c r="I410"/>
      <c r="M410" s="26"/>
      <c r="N410" s="34"/>
      <c r="O410" s="26"/>
      <c r="P410" s="26"/>
      <c r="Q410" s="26"/>
      <c r="R410" s="26"/>
      <c r="S410" s="26"/>
      <c r="T410" s="26"/>
      <c r="U410" s="26"/>
      <c r="W410" s="26"/>
    </row>
    <row r="411" spans="6:23" ht="25.15" customHeight="1" x14ac:dyDescent="0.25">
      <c r="F411"/>
      <c r="G411"/>
      <c r="H411"/>
      <c r="I411"/>
      <c r="M411" s="26"/>
      <c r="N411" s="34"/>
      <c r="O411" s="26"/>
      <c r="P411" s="26"/>
      <c r="Q411" s="26"/>
      <c r="R411" s="26"/>
      <c r="S411" s="26"/>
      <c r="T411" s="26"/>
      <c r="U411" s="26"/>
      <c r="W411" s="26"/>
    </row>
    <row r="412" spans="6:23" ht="25.15" customHeight="1" x14ac:dyDescent="0.25">
      <c r="F412"/>
      <c r="G412"/>
      <c r="H412"/>
      <c r="I412"/>
      <c r="M412" s="26"/>
      <c r="N412" s="34"/>
      <c r="O412" s="26"/>
      <c r="P412" s="26"/>
      <c r="Q412" s="26"/>
      <c r="R412" s="26"/>
      <c r="S412" s="26"/>
      <c r="T412" s="26"/>
      <c r="U412" s="26"/>
      <c r="W412" s="26"/>
    </row>
    <row r="413" spans="6:23" ht="25.15" customHeight="1" x14ac:dyDescent="0.25">
      <c r="F413"/>
      <c r="G413"/>
      <c r="H413"/>
      <c r="I413"/>
      <c r="M413" s="26"/>
      <c r="N413" s="34"/>
      <c r="O413" s="26"/>
      <c r="P413" s="26"/>
      <c r="Q413" s="26"/>
      <c r="R413" s="26"/>
      <c r="S413" s="26"/>
      <c r="T413" s="26"/>
      <c r="U413" s="26"/>
      <c r="W413" s="26"/>
    </row>
    <row r="414" spans="6:23" ht="25.15" customHeight="1" x14ac:dyDescent="0.25">
      <c r="F414"/>
      <c r="G414"/>
      <c r="H414"/>
      <c r="I414"/>
      <c r="M414" s="26"/>
      <c r="N414" s="34"/>
      <c r="O414" s="26"/>
      <c r="P414" s="26"/>
      <c r="Q414" s="26"/>
      <c r="R414" s="26"/>
      <c r="S414" s="26"/>
      <c r="T414" s="26"/>
      <c r="U414" s="26"/>
      <c r="W414" s="26"/>
    </row>
    <row r="415" spans="6:23" ht="25.15" customHeight="1" x14ac:dyDescent="0.25">
      <c r="F415"/>
      <c r="G415"/>
      <c r="H415"/>
      <c r="I415"/>
      <c r="M415" s="26"/>
      <c r="N415" s="34"/>
      <c r="O415" s="26"/>
      <c r="P415" s="26"/>
      <c r="Q415" s="26"/>
      <c r="R415" s="26"/>
      <c r="S415" s="26"/>
      <c r="T415" s="26"/>
      <c r="U415" s="26"/>
      <c r="W415" s="26"/>
    </row>
    <row r="416" spans="6:23" ht="25.15" customHeight="1" x14ac:dyDescent="0.25">
      <c r="F416"/>
      <c r="G416"/>
      <c r="H416"/>
      <c r="I416"/>
      <c r="M416" s="26"/>
      <c r="N416" s="34"/>
      <c r="O416" s="26"/>
      <c r="P416" s="26"/>
      <c r="Q416" s="26"/>
      <c r="R416" s="26"/>
      <c r="S416" s="26"/>
      <c r="T416" s="26"/>
      <c r="U416" s="26"/>
      <c r="W416" s="26"/>
    </row>
    <row r="417" spans="6:23" ht="25.15" customHeight="1" x14ac:dyDescent="0.25">
      <c r="F417"/>
      <c r="G417"/>
      <c r="H417"/>
      <c r="I417"/>
      <c r="M417" s="26"/>
      <c r="N417" s="34"/>
      <c r="O417" s="26"/>
      <c r="P417" s="26"/>
      <c r="Q417" s="26"/>
      <c r="R417" s="26"/>
      <c r="S417" s="26"/>
      <c r="T417" s="26"/>
      <c r="U417" s="26"/>
      <c r="W417" s="26"/>
    </row>
    <row r="418" spans="6:23" ht="25.15" customHeight="1" x14ac:dyDescent="0.25">
      <c r="F418"/>
      <c r="G418"/>
      <c r="H418"/>
      <c r="I418"/>
      <c r="M418" s="26"/>
      <c r="N418" s="34"/>
      <c r="O418" s="26"/>
      <c r="P418" s="26"/>
      <c r="Q418" s="26"/>
      <c r="R418" s="26"/>
      <c r="S418" s="26"/>
      <c r="T418" s="26"/>
      <c r="U418" s="26"/>
      <c r="W418" s="26"/>
    </row>
    <row r="419" spans="6:23" ht="25.15" customHeight="1" x14ac:dyDescent="0.25">
      <c r="F419"/>
      <c r="G419"/>
      <c r="H419"/>
      <c r="I419"/>
      <c r="M419" s="26"/>
      <c r="N419" s="34"/>
      <c r="O419" s="26"/>
      <c r="P419" s="26"/>
      <c r="Q419" s="26"/>
      <c r="R419" s="26"/>
      <c r="S419" s="26"/>
      <c r="T419" s="26"/>
      <c r="U419" s="26"/>
      <c r="W419" s="26"/>
    </row>
    <row r="420" spans="6:23" ht="25.15" customHeight="1" x14ac:dyDescent="0.25">
      <c r="F420"/>
      <c r="G420"/>
      <c r="H420"/>
      <c r="I420"/>
      <c r="M420" s="26"/>
      <c r="N420" s="34"/>
      <c r="O420" s="26"/>
      <c r="P420" s="26"/>
      <c r="Q420" s="26"/>
      <c r="R420" s="26"/>
      <c r="S420" s="26"/>
      <c r="T420" s="26"/>
      <c r="U420" s="26"/>
      <c r="W420" s="26"/>
    </row>
    <row r="421" spans="6:23" ht="25.15" customHeight="1" x14ac:dyDescent="0.25">
      <c r="F421"/>
      <c r="G421"/>
      <c r="H421"/>
      <c r="I421"/>
      <c r="M421" s="26"/>
      <c r="N421" s="34"/>
      <c r="O421" s="26"/>
      <c r="P421" s="26"/>
      <c r="Q421" s="26"/>
      <c r="R421" s="26"/>
      <c r="S421" s="26"/>
      <c r="T421" s="26"/>
      <c r="U421" s="26"/>
      <c r="W421" s="26"/>
    </row>
    <row r="422" spans="6:23" ht="25.15" customHeight="1" x14ac:dyDescent="0.25">
      <c r="F422"/>
      <c r="G422"/>
      <c r="H422"/>
      <c r="I422"/>
      <c r="M422" s="26"/>
      <c r="N422" s="34"/>
      <c r="O422" s="26"/>
      <c r="P422" s="26"/>
      <c r="Q422" s="26"/>
      <c r="R422" s="26"/>
      <c r="S422" s="26"/>
      <c r="T422" s="26"/>
      <c r="U422" s="26"/>
      <c r="W422" s="26"/>
    </row>
    <row r="423" spans="6:23" ht="25.15" customHeight="1" x14ac:dyDescent="0.25">
      <c r="F423"/>
      <c r="G423"/>
      <c r="H423"/>
      <c r="I423"/>
      <c r="M423" s="26"/>
      <c r="N423" s="34"/>
      <c r="O423" s="26"/>
      <c r="P423" s="26"/>
      <c r="Q423" s="26"/>
      <c r="R423" s="26"/>
      <c r="S423" s="26"/>
      <c r="T423" s="26"/>
      <c r="U423" s="26"/>
      <c r="W423" s="26"/>
    </row>
    <row r="424" spans="6:23" ht="25.15" customHeight="1" x14ac:dyDescent="0.25">
      <c r="F424"/>
      <c r="G424"/>
      <c r="H424"/>
      <c r="I424"/>
      <c r="M424" s="26"/>
      <c r="N424" s="34"/>
      <c r="O424" s="26"/>
      <c r="P424" s="26"/>
      <c r="Q424" s="26"/>
      <c r="R424" s="26"/>
      <c r="S424" s="26"/>
      <c r="T424" s="26"/>
      <c r="U424" s="26"/>
      <c r="W424" s="26"/>
    </row>
    <row r="425" spans="6:23" ht="25.15" customHeight="1" x14ac:dyDescent="0.25">
      <c r="F425"/>
      <c r="G425"/>
      <c r="H425"/>
      <c r="I425"/>
      <c r="M425" s="26"/>
      <c r="N425" s="34"/>
      <c r="O425" s="26"/>
      <c r="P425" s="26"/>
      <c r="Q425" s="26"/>
      <c r="R425" s="26"/>
      <c r="S425" s="26"/>
      <c r="T425" s="26"/>
      <c r="U425" s="26"/>
      <c r="W425" s="26"/>
    </row>
    <row r="426" spans="6:23" ht="25.15" customHeight="1" x14ac:dyDescent="0.25">
      <c r="F426"/>
      <c r="G426"/>
      <c r="H426"/>
      <c r="I426"/>
      <c r="M426" s="26"/>
      <c r="N426" s="34"/>
      <c r="O426" s="26"/>
      <c r="P426" s="26"/>
      <c r="Q426" s="26"/>
      <c r="R426" s="26"/>
      <c r="S426" s="26"/>
      <c r="T426" s="26"/>
      <c r="U426" s="26"/>
      <c r="W426" s="26"/>
    </row>
    <row r="427" spans="6:23" ht="25.15" customHeight="1" x14ac:dyDescent="0.25">
      <c r="F427"/>
      <c r="G427"/>
      <c r="H427"/>
      <c r="I427"/>
      <c r="M427" s="26"/>
      <c r="N427" s="34"/>
      <c r="O427" s="26"/>
      <c r="P427" s="26"/>
      <c r="Q427" s="26"/>
      <c r="R427" s="26"/>
      <c r="S427" s="26"/>
      <c r="T427" s="26"/>
      <c r="U427" s="26"/>
      <c r="W427" s="26"/>
    </row>
    <row r="428" spans="6:23" ht="25.15" customHeight="1" x14ac:dyDescent="0.25">
      <c r="F428"/>
      <c r="G428"/>
      <c r="H428"/>
      <c r="I428"/>
      <c r="M428" s="26"/>
      <c r="N428" s="34"/>
      <c r="O428" s="26"/>
      <c r="P428" s="26"/>
      <c r="Q428" s="26"/>
      <c r="R428" s="26"/>
      <c r="S428" s="26"/>
      <c r="T428" s="26"/>
      <c r="U428" s="26"/>
      <c r="W428" s="26"/>
    </row>
    <row r="429" spans="6:23" ht="25.15" customHeight="1" x14ac:dyDescent="0.25">
      <c r="F429"/>
      <c r="G429"/>
      <c r="H429"/>
      <c r="I429"/>
      <c r="M429" s="26"/>
      <c r="N429" s="34"/>
      <c r="O429" s="26"/>
      <c r="P429" s="26"/>
      <c r="Q429" s="26"/>
      <c r="R429" s="26"/>
      <c r="S429" s="26"/>
      <c r="T429" s="26"/>
      <c r="U429" s="26"/>
      <c r="W429" s="26"/>
    </row>
    <row r="430" spans="6:23" ht="25.15" customHeight="1" x14ac:dyDescent="0.25">
      <c r="F430"/>
      <c r="G430"/>
      <c r="H430"/>
      <c r="I430"/>
      <c r="M430" s="26"/>
      <c r="N430" s="34"/>
      <c r="O430" s="26"/>
      <c r="P430" s="26"/>
      <c r="Q430" s="26"/>
      <c r="R430" s="26"/>
      <c r="S430" s="26"/>
      <c r="T430" s="26"/>
      <c r="U430" s="26"/>
      <c r="W430" s="26"/>
    </row>
    <row r="431" spans="6:23" ht="25.15" customHeight="1" x14ac:dyDescent="0.25">
      <c r="F431"/>
      <c r="G431"/>
      <c r="H431"/>
      <c r="I431"/>
      <c r="M431" s="26"/>
      <c r="N431" s="34"/>
      <c r="O431" s="26"/>
      <c r="P431" s="26"/>
      <c r="Q431" s="26"/>
      <c r="R431" s="26"/>
      <c r="S431" s="26"/>
      <c r="T431" s="26"/>
      <c r="U431" s="26"/>
      <c r="W431" s="26"/>
    </row>
    <row r="432" spans="6:23" ht="25.15" customHeight="1" x14ac:dyDescent="0.25">
      <c r="F432"/>
      <c r="G432"/>
      <c r="H432"/>
      <c r="I432"/>
      <c r="M432" s="26"/>
      <c r="N432" s="34"/>
      <c r="O432" s="26"/>
      <c r="P432" s="26"/>
      <c r="Q432" s="26"/>
      <c r="R432" s="26"/>
      <c r="S432" s="26"/>
      <c r="T432" s="26"/>
      <c r="U432" s="26"/>
      <c r="W432" s="26"/>
    </row>
    <row r="433" spans="6:23" ht="25.15" customHeight="1" x14ac:dyDescent="0.25">
      <c r="F433"/>
      <c r="G433"/>
      <c r="H433"/>
      <c r="I433"/>
      <c r="M433" s="26"/>
      <c r="N433" s="34"/>
      <c r="O433" s="26"/>
      <c r="P433" s="26"/>
      <c r="Q433" s="26"/>
      <c r="R433" s="26"/>
      <c r="S433" s="26"/>
      <c r="T433" s="26"/>
      <c r="U433" s="26"/>
      <c r="W433" s="26"/>
    </row>
    <row r="434" spans="6:23" ht="25.15" customHeight="1" x14ac:dyDescent="0.25">
      <c r="F434"/>
      <c r="G434"/>
      <c r="H434"/>
      <c r="I434"/>
      <c r="M434" s="26"/>
      <c r="N434" s="34"/>
      <c r="O434" s="26"/>
      <c r="P434" s="26"/>
      <c r="Q434" s="26"/>
      <c r="R434" s="26"/>
      <c r="S434" s="26"/>
      <c r="T434" s="26"/>
      <c r="U434" s="26"/>
      <c r="W434" s="26"/>
    </row>
    <row r="435" spans="6:23" ht="25.15" customHeight="1" x14ac:dyDescent="0.25">
      <c r="F435"/>
      <c r="G435"/>
      <c r="H435"/>
      <c r="I435"/>
      <c r="M435" s="26"/>
      <c r="N435" s="34"/>
      <c r="O435" s="26"/>
      <c r="P435" s="26"/>
      <c r="Q435" s="26"/>
      <c r="R435" s="26"/>
      <c r="S435" s="26"/>
      <c r="T435" s="26"/>
      <c r="U435" s="26"/>
      <c r="W435" s="26"/>
    </row>
    <row r="436" spans="6:23" ht="25.15" customHeight="1" x14ac:dyDescent="0.25">
      <c r="F436"/>
      <c r="G436"/>
      <c r="H436"/>
      <c r="I436"/>
      <c r="M436" s="26"/>
      <c r="N436" s="34"/>
      <c r="O436" s="26"/>
      <c r="P436" s="26"/>
      <c r="Q436" s="26"/>
      <c r="R436" s="26"/>
      <c r="S436" s="26"/>
      <c r="T436" s="26"/>
      <c r="U436" s="26"/>
      <c r="W436" s="26"/>
    </row>
    <row r="437" spans="6:23" ht="25.15" customHeight="1" x14ac:dyDescent="0.25">
      <c r="F437"/>
      <c r="G437"/>
      <c r="H437"/>
      <c r="I437"/>
      <c r="M437" s="26"/>
      <c r="N437" s="34"/>
      <c r="O437" s="26"/>
      <c r="P437" s="26"/>
      <c r="Q437" s="26"/>
      <c r="R437" s="26"/>
      <c r="S437" s="26"/>
      <c r="T437" s="26"/>
      <c r="U437" s="26"/>
      <c r="W437" s="26"/>
    </row>
    <row r="438" spans="6:23" ht="25.15" customHeight="1" x14ac:dyDescent="0.25">
      <c r="F438"/>
      <c r="G438"/>
      <c r="H438"/>
      <c r="I438"/>
      <c r="M438" s="26"/>
      <c r="N438" s="34"/>
      <c r="O438" s="26"/>
      <c r="P438" s="26"/>
      <c r="Q438" s="26"/>
      <c r="R438" s="26"/>
      <c r="S438" s="26"/>
      <c r="T438" s="26"/>
      <c r="U438" s="26"/>
      <c r="W438" s="26"/>
    </row>
    <row r="439" spans="6:23" ht="25.15" customHeight="1" x14ac:dyDescent="0.25">
      <c r="F439"/>
      <c r="G439"/>
      <c r="H439"/>
      <c r="I439"/>
      <c r="M439" s="26"/>
      <c r="N439" s="34"/>
      <c r="O439" s="26"/>
      <c r="P439" s="26"/>
      <c r="Q439" s="26"/>
      <c r="R439" s="26"/>
      <c r="S439" s="26"/>
      <c r="T439" s="26"/>
      <c r="U439" s="26"/>
      <c r="W439" s="26"/>
    </row>
    <row r="440" spans="6:23" ht="25.15" customHeight="1" x14ac:dyDescent="0.25">
      <c r="F440"/>
      <c r="G440"/>
      <c r="H440"/>
      <c r="I440"/>
      <c r="M440" s="26"/>
      <c r="N440" s="34"/>
      <c r="O440" s="26"/>
      <c r="P440" s="26"/>
      <c r="Q440" s="26"/>
      <c r="R440" s="26"/>
      <c r="S440" s="26"/>
      <c r="T440" s="26"/>
      <c r="U440" s="26"/>
      <c r="W440" s="26"/>
    </row>
    <row r="441" spans="6:23" ht="25.15" customHeight="1" x14ac:dyDescent="0.25">
      <c r="F441"/>
      <c r="G441"/>
      <c r="H441"/>
      <c r="I441"/>
      <c r="M441" s="26"/>
      <c r="N441" s="34"/>
      <c r="O441" s="26"/>
      <c r="P441" s="26"/>
      <c r="Q441" s="26"/>
      <c r="R441" s="26"/>
      <c r="S441" s="26"/>
      <c r="T441" s="26"/>
      <c r="U441" s="26"/>
      <c r="W441" s="26"/>
    </row>
    <row r="442" spans="6:23" ht="25.15" customHeight="1" x14ac:dyDescent="0.25">
      <c r="F442"/>
      <c r="G442"/>
      <c r="H442"/>
      <c r="I442"/>
      <c r="M442" s="26"/>
      <c r="N442" s="34"/>
      <c r="O442" s="26"/>
      <c r="P442" s="26"/>
      <c r="Q442" s="26"/>
      <c r="R442" s="26"/>
      <c r="S442" s="26"/>
      <c r="T442" s="26"/>
      <c r="U442" s="26"/>
      <c r="W442" s="26"/>
    </row>
    <row r="443" spans="6:23" ht="25.15" customHeight="1" x14ac:dyDescent="0.25">
      <c r="F443"/>
      <c r="G443"/>
      <c r="H443"/>
      <c r="I443"/>
      <c r="M443" s="26"/>
      <c r="N443" s="34"/>
      <c r="O443" s="26"/>
      <c r="P443" s="26"/>
      <c r="Q443" s="26"/>
      <c r="R443" s="26"/>
      <c r="S443" s="26"/>
      <c r="T443" s="26"/>
      <c r="U443" s="26"/>
      <c r="W443" s="26"/>
    </row>
    <row r="444" spans="6:23" ht="25.15" customHeight="1" x14ac:dyDescent="0.25">
      <c r="F444"/>
      <c r="G444"/>
      <c r="H444"/>
      <c r="I444"/>
      <c r="M444" s="26"/>
      <c r="N444" s="34"/>
      <c r="O444" s="26"/>
      <c r="P444" s="26"/>
      <c r="Q444" s="26"/>
      <c r="R444" s="26"/>
      <c r="S444" s="26"/>
      <c r="T444" s="26"/>
      <c r="U444" s="26"/>
      <c r="W444" s="26"/>
    </row>
    <row r="445" spans="6:23" ht="25.15" customHeight="1" x14ac:dyDescent="0.25">
      <c r="F445"/>
      <c r="G445"/>
      <c r="H445"/>
      <c r="I445"/>
      <c r="M445" s="26"/>
      <c r="N445" s="34"/>
      <c r="O445" s="26"/>
      <c r="P445" s="26"/>
      <c r="Q445" s="26"/>
      <c r="R445" s="26"/>
      <c r="S445" s="26"/>
      <c r="T445" s="26"/>
      <c r="U445" s="26"/>
      <c r="W445" s="26"/>
    </row>
    <row r="446" spans="6:23" ht="25.15" customHeight="1" x14ac:dyDescent="0.25">
      <c r="F446"/>
      <c r="G446"/>
      <c r="H446"/>
      <c r="I446"/>
      <c r="M446" s="26"/>
      <c r="N446" s="34"/>
      <c r="O446" s="26"/>
      <c r="P446" s="26"/>
      <c r="Q446" s="26"/>
      <c r="R446" s="26"/>
      <c r="S446" s="26"/>
      <c r="T446" s="26"/>
      <c r="U446" s="26"/>
      <c r="W446" s="26"/>
    </row>
    <row r="447" spans="6:23" ht="25.15" customHeight="1" x14ac:dyDescent="0.25">
      <c r="F447"/>
      <c r="G447"/>
      <c r="H447"/>
      <c r="I447"/>
      <c r="M447" s="26"/>
      <c r="N447" s="34"/>
      <c r="O447" s="26"/>
      <c r="P447" s="26"/>
      <c r="Q447" s="26"/>
      <c r="R447" s="26"/>
      <c r="S447" s="26"/>
      <c r="T447" s="26"/>
      <c r="U447" s="26"/>
      <c r="W447" s="26"/>
    </row>
    <row r="448" spans="6:23" ht="25.15" customHeight="1" x14ac:dyDescent="0.25">
      <c r="F448"/>
      <c r="G448"/>
      <c r="H448"/>
      <c r="I448"/>
      <c r="M448" s="26"/>
      <c r="N448" s="34"/>
      <c r="O448" s="26"/>
      <c r="P448" s="26"/>
      <c r="Q448" s="26"/>
      <c r="R448" s="26"/>
      <c r="S448" s="26"/>
      <c r="T448" s="26"/>
      <c r="U448" s="26"/>
      <c r="W448" s="26"/>
    </row>
    <row r="449" spans="6:23" ht="25.15" customHeight="1" x14ac:dyDescent="0.25">
      <c r="F449"/>
      <c r="G449"/>
      <c r="H449"/>
      <c r="I449"/>
      <c r="M449" s="26"/>
      <c r="N449" s="34"/>
      <c r="O449" s="26"/>
      <c r="P449" s="26"/>
      <c r="Q449" s="26"/>
      <c r="R449" s="26"/>
      <c r="S449" s="26"/>
      <c r="T449" s="26"/>
      <c r="U449" s="26"/>
      <c r="W449" s="26"/>
    </row>
    <row r="450" spans="6:23" ht="25.15" customHeight="1" x14ac:dyDescent="0.25">
      <c r="F450"/>
      <c r="G450"/>
      <c r="H450"/>
      <c r="I450"/>
      <c r="M450" s="26"/>
      <c r="N450" s="34"/>
      <c r="O450" s="26"/>
      <c r="P450" s="26"/>
      <c r="Q450" s="26"/>
      <c r="R450" s="26"/>
      <c r="S450" s="26"/>
      <c r="T450" s="26"/>
      <c r="U450" s="26"/>
      <c r="W450" s="26"/>
    </row>
    <row r="451" spans="6:23" ht="25.15" customHeight="1" x14ac:dyDescent="0.25">
      <c r="F451"/>
      <c r="G451"/>
      <c r="H451"/>
      <c r="I451"/>
      <c r="M451" s="26"/>
      <c r="N451" s="34"/>
      <c r="O451" s="26"/>
      <c r="P451" s="26"/>
      <c r="Q451" s="26"/>
      <c r="R451" s="26"/>
      <c r="S451" s="26"/>
      <c r="T451" s="26"/>
      <c r="U451" s="26"/>
      <c r="W451" s="26"/>
    </row>
    <row r="452" spans="6:23" ht="25.15" customHeight="1" x14ac:dyDescent="0.25">
      <c r="F452"/>
      <c r="G452"/>
      <c r="H452"/>
      <c r="I452"/>
      <c r="M452" s="26"/>
      <c r="N452" s="34"/>
      <c r="O452" s="26"/>
      <c r="P452" s="26"/>
      <c r="Q452" s="26"/>
      <c r="R452" s="26"/>
      <c r="S452" s="26"/>
      <c r="T452" s="26"/>
      <c r="U452" s="26"/>
      <c r="W452" s="26"/>
    </row>
    <row r="453" spans="6:23" ht="25.15" customHeight="1" x14ac:dyDescent="0.25">
      <c r="F453"/>
      <c r="G453"/>
      <c r="H453"/>
      <c r="I453"/>
      <c r="M453" s="26"/>
      <c r="N453" s="34"/>
      <c r="O453" s="26"/>
      <c r="P453" s="26"/>
      <c r="Q453" s="26"/>
      <c r="R453" s="26"/>
      <c r="S453" s="26"/>
      <c r="T453" s="26"/>
      <c r="U453" s="26"/>
      <c r="W453" s="26"/>
    </row>
    <row r="454" spans="6:23" ht="25.15" customHeight="1" x14ac:dyDescent="0.25">
      <c r="F454"/>
      <c r="G454"/>
      <c r="H454"/>
      <c r="I454"/>
      <c r="M454" s="26"/>
      <c r="N454" s="34"/>
      <c r="O454" s="26"/>
      <c r="P454" s="26"/>
      <c r="Q454" s="26"/>
      <c r="R454" s="26"/>
      <c r="S454" s="26"/>
      <c r="T454" s="26"/>
      <c r="U454" s="26"/>
      <c r="W454" s="26"/>
    </row>
    <row r="455" spans="6:23" ht="25.15" customHeight="1" x14ac:dyDescent="0.25">
      <c r="F455"/>
      <c r="G455"/>
      <c r="H455"/>
      <c r="I455"/>
      <c r="M455" s="26"/>
      <c r="N455" s="34"/>
      <c r="O455" s="26"/>
      <c r="P455" s="26"/>
      <c r="Q455" s="26"/>
      <c r="R455" s="26"/>
      <c r="S455" s="26"/>
      <c r="T455" s="26"/>
      <c r="U455" s="26"/>
      <c r="W455" s="26"/>
    </row>
    <row r="456" spans="6:23" ht="25.15" customHeight="1" x14ac:dyDescent="0.25">
      <c r="F456"/>
      <c r="G456"/>
      <c r="H456"/>
      <c r="I456"/>
      <c r="M456" s="26"/>
      <c r="N456" s="34"/>
      <c r="O456" s="26"/>
      <c r="P456" s="26"/>
      <c r="Q456" s="26"/>
      <c r="R456" s="26"/>
      <c r="S456" s="26"/>
      <c r="T456" s="26"/>
      <c r="U456" s="26"/>
      <c r="W456" s="26"/>
    </row>
    <row r="457" spans="6:23" ht="25.15" customHeight="1" x14ac:dyDescent="0.25">
      <c r="F457"/>
      <c r="G457"/>
      <c r="H457"/>
      <c r="I457"/>
      <c r="M457" s="26"/>
      <c r="N457" s="34"/>
      <c r="O457" s="26"/>
      <c r="P457" s="26"/>
      <c r="Q457" s="26"/>
      <c r="R457" s="26"/>
      <c r="S457" s="26"/>
      <c r="T457" s="26"/>
      <c r="U457" s="26"/>
      <c r="W457" s="26"/>
    </row>
    <row r="458" spans="6:23" ht="25.15" customHeight="1" x14ac:dyDescent="0.25">
      <c r="F458"/>
      <c r="G458"/>
      <c r="H458"/>
      <c r="I458"/>
      <c r="M458" s="26"/>
      <c r="N458" s="34"/>
      <c r="O458" s="26"/>
      <c r="P458" s="26"/>
      <c r="Q458" s="26"/>
      <c r="R458" s="26"/>
      <c r="S458" s="26"/>
      <c r="T458" s="26"/>
      <c r="U458" s="26"/>
      <c r="W458" s="26"/>
    </row>
    <row r="459" spans="6:23" ht="25.15" customHeight="1" x14ac:dyDescent="0.25">
      <c r="F459"/>
      <c r="G459"/>
      <c r="H459"/>
      <c r="I459"/>
      <c r="M459" s="26"/>
      <c r="N459" s="34"/>
      <c r="O459" s="26"/>
      <c r="P459" s="26"/>
      <c r="Q459" s="26"/>
      <c r="R459" s="26"/>
      <c r="S459" s="26"/>
      <c r="T459" s="26"/>
      <c r="U459" s="26"/>
      <c r="W459" s="26"/>
    </row>
    <row r="460" spans="6:23" ht="25.15" customHeight="1" x14ac:dyDescent="0.25">
      <c r="F460"/>
      <c r="G460"/>
      <c r="H460"/>
      <c r="I460"/>
      <c r="M460" s="26"/>
      <c r="N460" s="34"/>
      <c r="O460" s="26"/>
      <c r="P460" s="26"/>
      <c r="Q460" s="26"/>
      <c r="R460" s="26"/>
      <c r="S460" s="26"/>
      <c r="T460" s="26"/>
      <c r="U460" s="26"/>
      <c r="W460" s="26"/>
    </row>
    <row r="461" spans="6:23" ht="25.15" customHeight="1" x14ac:dyDescent="0.25">
      <c r="F461"/>
      <c r="G461"/>
      <c r="H461"/>
      <c r="I461"/>
      <c r="M461" s="26"/>
      <c r="N461" s="34"/>
      <c r="O461" s="26"/>
      <c r="P461" s="26"/>
      <c r="Q461" s="26"/>
      <c r="R461" s="26"/>
      <c r="S461" s="26"/>
      <c r="T461" s="26"/>
      <c r="U461" s="26"/>
      <c r="W461" s="26"/>
    </row>
    <row r="462" spans="6:23" ht="25.15" customHeight="1" x14ac:dyDescent="0.25">
      <c r="F462"/>
      <c r="G462"/>
      <c r="H462"/>
      <c r="I462"/>
      <c r="M462" s="26"/>
      <c r="N462" s="34"/>
      <c r="O462" s="26"/>
      <c r="P462" s="26"/>
      <c r="Q462" s="26"/>
      <c r="R462" s="26"/>
      <c r="S462" s="26"/>
      <c r="T462" s="26"/>
      <c r="U462" s="26"/>
      <c r="W462" s="26"/>
    </row>
    <row r="463" spans="6:23" ht="25.15" customHeight="1" x14ac:dyDescent="0.25">
      <c r="F463"/>
      <c r="G463"/>
      <c r="H463"/>
      <c r="I463"/>
      <c r="M463" s="26"/>
      <c r="N463" s="34"/>
      <c r="O463" s="26"/>
      <c r="P463" s="26"/>
      <c r="Q463" s="26"/>
      <c r="R463" s="26"/>
      <c r="S463" s="26"/>
      <c r="T463" s="26"/>
      <c r="U463" s="26"/>
      <c r="W463" s="26"/>
    </row>
    <row r="464" spans="6:23" ht="25.15" customHeight="1" x14ac:dyDescent="0.25">
      <c r="F464"/>
      <c r="G464"/>
      <c r="H464"/>
      <c r="I464"/>
      <c r="M464" s="26"/>
      <c r="N464" s="34"/>
      <c r="O464" s="26"/>
      <c r="P464" s="26"/>
      <c r="Q464" s="26"/>
      <c r="R464" s="26"/>
      <c r="S464" s="26"/>
      <c r="T464" s="26"/>
      <c r="U464" s="26"/>
      <c r="W464" s="26"/>
    </row>
    <row r="465" spans="6:23" ht="25.15" customHeight="1" x14ac:dyDescent="0.25">
      <c r="F465"/>
      <c r="G465"/>
      <c r="H465"/>
      <c r="I465"/>
      <c r="M465" s="26"/>
      <c r="N465" s="34"/>
      <c r="O465" s="26"/>
      <c r="P465" s="26"/>
      <c r="Q465" s="26"/>
      <c r="R465" s="26"/>
      <c r="S465" s="26"/>
      <c r="T465" s="26"/>
      <c r="U465" s="26"/>
      <c r="W465" s="26"/>
    </row>
    <row r="466" spans="6:23" ht="25.15" customHeight="1" x14ac:dyDescent="0.25">
      <c r="F466"/>
      <c r="G466"/>
      <c r="H466"/>
      <c r="I466"/>
      <c r="M466" s="26"/>
      <c r="N466" s="34"/>
      <c r="O466" s="26"/>
      <c r="P466" s="26"/>
      <c r="Q466" s="26"/>
      <c r="R466" s="26"/>
      <c r="S466" s="26"/>
      <c r="T466" s="26"/>
      <c r="U466" s="26"/>
      <c r="W466" s="26"/>
    </row>
    <row r="467" spans="6:23" ht="25.15" customHeight="1" x14ac:dyDescent="0.25">
      <c r="F467"/>
      <c r="G467"/>
      <c r="H467"/>
      <c r="I467"/>
      <c r="M467" s="26"/>
      <c r="N467" s="34"/>
      <c r="O467" s="26"/>
      <c r="P467" s="26"/>
      <c r="Q467" s="26"/>
      <c r="R467" s="26"/>
      <c r="S467" s="26"/>
      <c r="T467" s="26"/>
      <c r="U467" s="26"/>
      <c r="W467" s="26"/>
    </row>
    <row r="468" spans="6:23" ht="25.15" customHeight="1" x14ac:dyDescent="0.25">
      <c r="F468"/>
      <c r="G468"/>
      <c r="H468"/>
      <c r="I468"/>
      <c r="M468" s="26"/>
      <c r="N468" s="34"/>
      <c r="O468" s="26"/>
      <c r="P468" s="26"/>
      <c r="Q468" s="26"/>
      <c r="R468" s="26"/>
      <c r="S468" s="26"/>
      <c r="T468" s="26"/>
      <c r="U468" s="26"/>
      <c r="W468" s="26"/>
    </row>
    <row r="469" spans="6:23" ht="25.15" customHeight="1" x14ac:dyDescent="0.25">
      <c r="F469"/>
      <c r="G469"/>
      <c r="H469"/>
      <c r="I469"/>
      <c r="M469" s="26"/>
      <c r="N469" s="34"/>
      <c r="O469" s="26"/>
      <c r="P469" s="26"/>
      <c r="Q469" s="26"/>
      <c r="R469" s="26"/>
      <c r="S469" s="26"/>
      <c r="T469" s="26"/>
      <c r="U469" s="26"/>
      <c r="W469" s="26"/>
    </row>
    <row r="470" spans="6:23" ht="25.15" customHeight="1" x14ac:dyDescent="0.25">
      <c r="F470"/>
      <c r="G470"/>
      <c r="H470"/>
      <c r="I470"/>
      <c r="M470" s="26"/>
      <c r="N470" s="34"/>
      <c r="O470" s="26"/>
      <c r="P470" s="26"/>
      <c r="Q470" s="26"/>
      <c r="R470" s="26"/>
      <c r="S470" s="26"/>
      <c r="T470" s="26"/>
      <c r="U470" s="26"/>
      <c r="W470" s="26"/>
    </row>
    <row r="471" spans="6:23" ht="25.15" customHeight="1" x14ac:dyDescent="0.25">
      <c r="F471"/>
      <c r="G471"/>
      <c r="H471"/>
      <c r="I471"/>
      <c r="M471" s="26"/>
      <c r="N471" s="34"/>
      <c r="O471" s="26"/>
      <c r="P471" s="26"/>
      <c r="Q471" s="26"/>
      <c r="R471" s="26"/>
      <c r="S471" s="26"/>
      <c r="T471" s="26"/>
      <c r="U471" s="26"/>
      <c r="W471" s="26"/>
    </row>
    <row r="472" spans="6:23" ht="25.15" customHeight="1" x14ac:dyDescent="0.25">
      <c r="F472"/>
      <c r="G472"/>
      <c r="H472"/>
      <c r="I472"/>
      <c r="M472" s="26"/>
      <c r="N472" s="34"/>
      <c r="O472" s="26"/>
      <c r="P472" s="26"/>
      <c r="Q472" s="26"/>
      <c r="R472" s="26"/>
      <c r="S472" s="26"/>
      <c r="T472" s="26"/>
      <c r="U472" s="26"/>
      <c r="W472" s="26"/>
    </row>
    <row r="473" spans="6:23" ht="25.15" customHeight="1" x14ac:dyDescent="0.25">
      <c r="F473"/>
      <c r="G473"/>
      <c r="H473"/>
      <c r="I473"/>
      <c r="M473" s="26"/>
      <c r="N473" s="34"/>
      <c r="O473" s="26"/>
      <c r="P473" s="26"/>
      <c r="Q473" s="26"/>
      <c r="R473" s="26"/>
      <c r="S473" s="26"/>
      <c r="T473" s="26"/>
      <c r="U473" s="26"/>
      <c r="W473" s="26"/>
    </row>
    <row r="474" spans="6:23" ht="25.15" customHeight="1" x14ac:dyDescent="0.25">
      <c r="F474"/>
      <c r="G474"/>
      <c r="H474"/>
      <c r="I474"/>
      <c r="M474" s="26"/>
      <c r="N474" s="34"/>
      <c r="O474" s="26"/>
      <c r="P474" s="26"/>
      <c r="Q474" s="26"/>
      <c r="R474" s="26"/>
      <c r="S474" s="26"/>
      <c r="T474" s="26"/>
      <c r="U474" s="26"/>
      <c r="W474" s="26"/>
    </row>
    <row r="475" spans="6:23" ht="25.15" customHeight="1" x14ac:dyDescent="0.25">
      <c r="F475"/>
      <c r="G475"/>
      <c r="H475"/>
      <c r="I475"/>
      <c r="M475" s="26"/>
      <c r="N475" s="34"/>
      <c r="O475" s="26"/>
      <c r="P475" s="26"/>
      <c r="Q475" s="26"/>
      <c r="R475" s="26"/>
      <c r="S475" s="26"/>
      <c r="T475" s="26"/>
      <c r="U475" s="26"/>
      <c r="W475" s="26"/>
    </row>
    <row r="476" spans="6:23" ht="25.15" customHeight="1" x14ac:dyDescent="0.25">
      <c r="F476"/>
      <c r="G476"/>
      <c r="H476"/>
      <c r="I476"/>
      <c r="M476" s="26"/>
      <c r="N476" s="34"/>
      <c r="O476" s="26"/>
      <c r="P476" s="26"/>
      <c r="Q476" s="26"/>
      <c r="R476" s="26"/>
      <c r="S476" s="26"/>
      <c r="T476" s="26"/>
      <c r="U476" s="26"/>
      <c r="W476" s="26"/>
    </row>
    <row r="477" spans="6:23" ht="25.15" customHeight="1" x14ac:dyDescent="0.25">
      <c r="F477"/>
      <c r="G477"/>
      <c r="H477"/>
      <c r="I477"/>
      <c r="M477" s="26"/>
      <c r="N477" s="34"/>
      <c r="O477" s="26"/>
      <c r="P477" s="26"/>
      <c r="Q477" s="26"/>
      <c r="R477" s="26"/>
      <c r="S477" s="26"/>
      <c r="T477" s="26"/>
      <c r="U477" s="26"/>
      <c r="W477" s="26"/>
    </row>
    <row r="478" spans="6:23" ht="25.15" customHeight="1" x14ac:dyDescent="0.25">
      <c r="F478"/>
      <c r="G478"/>
      <c r="H478"/>
      <c r="I478"/>
      <c r="M478" s="26"/>
      <c r="N478" s="34"/>
      <c r="O478" s="26"/>
      <c r="P478" s="26"/>
      <c r="Q478" s="26"/>
      <c r="R478" s="26"/>
      <c r="S478" s="26"/>
      <c r="T478" s="26"/>
      <c r="U478" s="26"/>
      <c r="W478" s="26"/>
    </row>
    <row r="479" spans="6:23" ht="25.15" customHeight="1" x14ac:dyDescent="0.25">
      <c r="F479"/>
      <c r="G479"/>
      <c r="H479"/>
      <c r="I479"/>
      <c r="M479" s="26"/>
      <c r="N479" s="34"/>
      <c r="O479" s="26"/>
      <c r="P479" s="26"/>
      <c r="Q479" s="26"/>
      <c r="R479" s="26"/>
      <c r="S479" s="26"/>
      <c r="T479" s="26"/>
      <c r="U479" s="26"/>
      <c r="W479" s="26"/>
    </row>
    <row r="480" spans="6:23" ht="25.15" customHeight="1" x14ac:dyDescent="0.25">
      <c r="F480"/>
      <c r="G480"/>
      <c r="H480"/>
      <c r="I480"/>
      <c r="M480" s="26"/>
      <c r="N480" s="34"/>
      <c r="O480" s="26"/>
      <c r="P480" s="26"/>
      <c r="Q480" s="26"/>
      <c r="R480" s="26"/>
      <c r="S480" s="26"/>
      <c r="T480" s="26"/>
      <c r="U480" s="26"/>
      <c r="W480" s="26"/>
    </row>
    <row r="481" spans="6:23" ht="25.15" customHeight="1" x14ac:dyDescent="0.25">
      <c r="F481"/>
      <c r="G481"/>
      <c r="H481"/>
      <c r="I481"/>
      <c r="M481" s="26"/>
      <c r="N481" s="34"/>
      <c r="O481" s="26"/>
      <c r="P481" s="26"/>
      <c r="Q481" s="26"/>
      <c r="R481" s="26"/>
      <c r="S481" s="26"/>
      <c r="T481" s="26"/>
      <c r="U481" s="26"/>
      <c r="W481" s="26"/>
    </row>
    <row r="482" spans="6:23" ht="25.15" customHeight="1" x14ac:dyDescent="0.25">
      <c r="F482"/>
      <c r="G482"/>
      <c r="H482"/>
      <c r="I482"/>
      <c r="M482" s="26"/>
      <c r="N482" s="34"/>
      <c r="O482" s="26"/>
      <c r="P482" s="26"/>
      <c r="Q482" s="26"/>
      <c r="R482" s="26"/>
      <c r="S482" s="26"/>
      <c r="T482" s="26"/>
      <c r="U482" s="26"/>
      <c r="W482" s="26"/>
    </row>
    <row r="483" spans="6:23" ht="25.15" customHeight="1" x14ac:dyDescent="0.25">
      <c r="F483"/>
      <c r="G483"/>
      <c r="H483"/>
      <c r="I483"/>
      <c r="M483" s="26"/>
      <c r="N483" s="34"/>
      <c r="O483" s="26"/>
      <c r="P483" s="26"/>
      <c r="Q483" s="26"/>
      <c r="R483" s="26"/>
      <c r="S483" s="26"/>
      <c r="T483" s="26"/>
      <c r="U483" s="26"/>
      <c r="W483" s="26"/>
    </row>
    <row r="484" spans="6:23" ht="25.15" customHeight="1" x14ac:dyDescent="0.25">
      <c r="F484"/>
      <c r="G484"/>
      <c r="H484"/>
      <c r="I484"/>
      <c r="M484" s="26"/>
      <c r="N484" s="34"/>
      <c r="O484" s="26"/>
      <c r="P484" s="26"/>
      <c r="Q484" s="26"/>
      <c r="R484" s="26"/>
      <c r="S484" s="26"/>
      <c r="T484" s="26"/>
      <c r="U484" s="26"/>
      <c r="W484" s="26"/>
    </row>
    <row r="485" spans="6:23" ht="25.15" customHeight="1" x14ac:dyDescent="0.25">
      <c r="F485"/>
      <c r="G485"/>
      <c r="H485"/>
      <c r="I485"/>
      <c r="M485" s="26"/>
      <c r="N485" s="34"/>
      <c r="O485" s="26"/>
      <c r="P485" s="26"/>
      <c r="Q485" s="26"/>
      <c r="R485" s="26"/>
      <c r="S485" s="26"/>
      <c r="T485" s="26"/>
      <c r="U485" s="26"/>
      <c r="W485" s="26"/>
    </row>
    <row r="486" spans="6:23" ht="25.15" customHeight="1" x14ac:dyDescent="0.25">
      <c r="F486"/>
      <c r="G486"/>
      <c r="H486"/>
      <c r="I486"/>
      <c r="M486" s="26"/>
      <c r="N486" s="34"/>
      <c r="O486" s="26"/>
      <c r="P486" s="26"/>
      <c r="Q486" s="26"/>
      <c r="R486" s="26"/>
      <c r="S486" s="26"/>
      <c r="T486" s="26"/>
      <c r="U486" s="26"/>
      <c r="W486" s="26"/>
    </row>
    <row r="487" spans="6:23" ht="25.15" customHeight="1" x14ac:dyDescent="0.25">
      <c r="F487"/>
      <c r="G487"/>
      <c r="H487"/>
      <c r="I487"/>
      <c r="M487" s="26"/>
      <c r="N487" s="34"/>
      <c r="O487" s="26"/>
      <c r="P487" s="26"/>
      <c r="Q487" s="26"/>
      <c r="R487" s="26"/>
      <c r="S487" s="26"/>
      <c r="T487" s="26"/>
      <c r="U487" s="26"/>
      <c r="W487" s="26"/>
    </row>
    <row r="488" spans="6:23" ht="25.15" customHeight="1" x14ac:dyDescent="0.25">
      <c r="F488"/>
      <c r="G488"/>
      <c r="H488"/>
      <c r="I488"/>
      <c r="M488" s="26"/>
      <c r="N488" s="34"/>
      <c r="O488" s="26"/>
      <c r="P488" s="26"/>
      <c r="Q488" s="26"/>
      <c r="R488" s="26"/>
      <c r="S488" s="26"/>
      <c r="T488" s="26"/>
      <c r="U488" s="26"/>
      <c r="W488" s="26"/>
    </row>
    <row r="489" spans="6:23" ht="25.15" customHeight="1" x14ac:dyDescent="0.25">
      <c r="F489"/>
      <c r="G489"/>
      <c r="H489"/>
      <c r="I489"/>
      <c r="M489" s="26"/>
      <c r="N489" s="34"/>
      <c r="O489" s="26"/>
      <c r="P489" s="26"/>
      <c r="Q489" s="26"/>
      <c r="R489" s="26"/>
      <c r="S489" s="26"/>
      <c r="T489" s="26"/>
      <c r="U489" s="26"/>
      <c r="W489" s="26"/>
    </row>
    <row r="490" spans="6:23" ht="25.15" customHeight="1" x14ac:dyDescent="0.25">
      <c r="F490"/>
      <c r="G490"/>
      <c r="H490"/>
      <c r="I490"/>
      <c r="M490" s="26"/>
      <c r="N490" s="34"/>
      <c r="O490" s="26"/>
      <c r="P490" s="26"/>
      <c r="Q490" s="26"/>
      <c r="R490" s="26"/>
      <c r="S490" s="26"/>
      <c r="T490" s="26"/>
      <c r="U490" s="26"/>
      <c r="W490" s="26"/>
    </row>
    <row r="491" spans="6:23" ht="25.15" customHeight="1" x14ac:dyDescent="0.25">
      <c r="F491"/>
      <c r="G491"/>
      <c r="H491"/>
      <c r="I491"/>
      <c r="M491" s="26"/>
      <c r="N491" s="34"/>
      <c r="O491" s="26"/>
      <c r="P491" s="26"/>
      <c r="Q491" s="26"/>
      <c r="R491" s="26"/>
      <c r="S491" s="26"/>
      <c r="T491" s="26"/>
      <c r="U491" s="26"/>
      <c r="W491" s="26"/>
    </row>
    <row r="492" spans="6:23" ht="25.15" customHeight="1" x14ac:dyDescent="0.25">
      <c r="F492"/>
      <c r="G492"/>
      <c r="H492"/>
      <c r="I492"/>
      <c r="M492" s="26"/>
      <c r="N492" s="34"/>
      <c r="O492" s="26"/>
      <c r="P492" s="26"/>
      <c r="Q492" s="26"/>
      <c r="R492" s="26"/>
      <c r="S492" s="26"/>
      <c r="T492" s="26"/>
      <c r="U492" s="26"/>
      <c r="W492" s="26"/>
    </row>
    <row r="493" spans="6:23" ht="25.15" customHeight="1" x14ac:dyDescent="0.25">
      <c r="F493"/>
      <c r="G493"/>
      <c r="H493"/>
      <c r="I493"/>
      <c r="M493" s="26"/>
      <c r="N493" s="34"/>
      <c r="O493" s="26"/>
      <c r="P493" s="26"/>
      <c r="Q493" s="26"/>
      <c r="R493" s="26"/>
      <c r="S493" s="26"/>
      <c r="T493" s="26"/>
      <c r="U493" s="26"/>
      <c r="W493" s="26"/>
    </row>
    <row r="494" spans="6:23" ht="25.15" customHeight="1" x14ac:dyDescent="0.25">
      <c r="F494"/>
      <c r="G494"/>
      <c r="H494"/>
      <c r="I494"/>
      <c r="M494" s="26"/>
      <c r="N494" s="34"/>
      <c r="O494" s="26"/>
      <c r="P494" s="26"/>
      <c r="Q494" s="26"/>
      <c r="R494" s="26"/>
      <c r="S494" s="26"/>
      <c r="T494" s="26"/>
      <c r="U494" s="26"/>
      <c r="W494" s="26"/>
    </row>
    <row r="495" spans="6:23" ht="25.15" customHeight="1" x14ac:dyDescent="0.25">
      <c r="F495"/>
      <c r="G495"/>
      <c r="H495"/>
      <c r="I495"/>
      <c r="M495" s="26"/>
      <c r="N495" s="34"/>
      <c r="O495" s="26"/>
      <c r="P495" s="26"/>
      <c r="Q495" s="26"/>
      <c r="R495" s="26"/>
      <c r="S495" s="26"/>
      <c r="T495" s="26"/>
      <c r="U495" s="26"/>
      <c r="W495" s="26"/>
    </row>
    <row r="496" spans="6:23" ht="25.15" customHeight="1" x14ac:dyDescent="0.25">
      <c r="F496"/>
      <c r="G496"/>
      <c r="H496"/>
      <c r="I496"/>
      <c r="M496" s="26"/>
      <c r="N496" s="34"/>
      <c r="O496" s="26"/>
      <c r="P496" s="26"/>
      <c r="Q496" s="26"/>
      <c r="R496" s="26"/>
      <c r="S496" s="26"/>
      <c r="T496" s="26"/>
      <c r="U496" s="26"/>
      <c r="W496" s="26"/>
    </row>
    <row r="497" spans="6:23" ht="25.15" customHeight="1" x14ac:dyDescent="0.25">
      <c r="F497"/>
      <c r="G497"/>
      <c r="H497"/>
      <c r="I497"/>
      <c r="M497" s="26"/>
      <c r="N497" s="34"/>
      <c r="O497" s="26"/>
      <c r="P497" s="26"/>
      <c r="Q497" s="26"/>
      <c r="R497" s="26"/>
      <c r="S497" s="26"/>
      <c r="T497" s="26"/>
      <c r="U497" s="26"/>
      <c r="W497" s="26"/>
    </row>
    <row r="498" spans="6:23" ht="25.15" customHeight="1" x14ac:dyDescent="0.25">
      <c r="F498"/>
      <c r="G498"/>
      <c r="H498"/>
      <c r="I498"/>
      <c r="M498" s="26"/>
      <c r="N498" s="34"/>
      <c r="O498" s="26"/>
      <c r="P498" s="26"/>
      <c r="Q498" s="26"/>
      <c r="R498" s="26"/>
      <c r="S498" s="26"/>
      <c r="T498" s="26"/>
      <c r="U498" s="26"/>
      <c r="W498" s="26"/>
    </row>
    <row r="499" spans="6:23" ht="25.15" customHeight="1" x14ac:dyDescent="0.25">
      <c r="F499"/>
      <c r="G499"/>
      <c r="H499"/>
      <c r="I499"/>
      <c r="M499" s="26"/>
      <c r="N499" s="34"/>
      <c r="O499" s="26"/>
      <c r="P499" s="26"/>
      <c r="Q499" s="26"/>
      <c r="R499" s="26"/>
      <c r="S499" s="26"/>
      <c r="T499" s="26"/>
      <c r="U499" s="26"/>
      <c r="W499" s="26"/>
    </row>
    <row r="500" spans="6:23" ht="25.15" customHeight="1" x14ac:dyDescent="0.25">
      <c r="F500"/>
      <c r="G500"/>
      <c r="H500"/>
      <c r="I500"/>
      <c r="M500" s="26"/>
      <c r="N500" s="34"/>
      <c r="O500" s="26"/>
      <c r="P500" s="26"/>
      <c r="Q500" s="26"/>
      <c r="R500" s="26"/>
      <c r="S500" s="26"/>
      <c r="T500" s="26"/>
      <c r="U500" s="26"/>
      <c r="W500" s="26"/>
    </row>
    <row r="501" spans="6:23" ht="25.15" customHeight="1" x14ac:dyDescent="0.25">
      <c r="F501"/>
      <c r="G501"/>
      <c r="H501"/>
      <c r="I501"/>
      <c r="M501" s="26"/>
      <c r="N501" s="34"/>
      <c r="O501" s="26"/>
      <c r="P501" s="26"/>
      <c r="Q501" s="26"/>
      <c r="R501" s="26"/>
      <c r="S501" s="26"/>
      <c r="T501" s="26"/>
      <c r="U501" s="26"/>
      <c r="W501" s="26"/>
    </row>
    <row r="502" spans="6:23" ht="25.15" customHeight="1" x14ac:dyDescent="0.25">
      <c r="F502"/>
      <c r="G502"/>
      <c r="H502"/>
      <c r="I502"/>
      <c r="M502" s="26"/>
      <c r="N502" s="34"/>
      <c r="O502" s="26"/>
      <c r="P502" s="26"/>
      <c r="Q502" s="26"/>
      <c r="R502" s="26"/>
      <c r="S502" s="26"/>
      <c r="T502" s="26"/>
      <c r="U502" s="26"/>
      <c r="W502" s="26"/>
    </row>
    <row r="503" spans="6:23" ht="25.15" customHeight="1" x14ac:dyDescent="0.25">
      <c r="F503"/>
      <c r="G503"/>
      <c r="H503"/>
      <c r="I503"/>
      <c r="M503" s="26"/>
      <c r="N503" s="34"/>
      <c r="O503" s="26"/>
      <c r="P503" s="26"/>
      <c r="Q503" s="26"/>
      <c r="R503" s="26"/>
      <c r="S503" s="26"/>
      <c r="T503" s="26"/>
      <c r="U503" s="26"/>
      <c r="W503" s="26"/>
    </row>
    <row r="504" spans="6:23" ht="25.15" customHeight="1" x14ac:dyDescent="0.25">
      <c r="F504"/>
      <c r="G504"/>
      <c r="H504"/>
      <c r="I504"/>
      <c r="M504" s="26"/>
      <c r="N504" s="34"/>
      <c r="O504" s="26"/>
      <c r="P504" s="26"/>
      <c r="Q504" s="26"/>
      <c r="R504" s="26"/>
      <c r="S504" s="26"/>
      <c r="T504" s="26"/>
      <c r="U504" s="26"/>
      <c r="W504" s="26"/>
    </row>
    <row r="505" spans="6:23" ht="25.15" customHeight="1" x14ac:dyDescent="0.25">
      <c r="F505"/>
      <c r="G505"/>
      <c r="H505"/>
      <c r="I505"/>
      <c r="M505" s="26"/>
      <c r="N505" s="34"/>
      <c r="O505" s="26"/>
      <c r="P505" s="26"/>
      <c r="Q505" s="26"/>
      <c r="R505" s="26"/>
      <c r="S505" s="26"/>
      <c r="T505" s="26"/>
      <c r="U505" s="26"/>
      <c r="W505" s="26"/>
    </row>
    <row r="506" spans="6:23" ht="25.15" customHeight="1" x14ac:dyDescent="0.25">
      <c r="F506"/>
      <c r="G506"/>
      <c r="H506"/>
      <c r="I506"/>
      <c r="M506" s="26"/>
      <c r="N506" s="34"/>
      <c r="O506" s="26"/>
      <c r="P506" s="26"/>
      <c r="Q506" s="26"/>
      <c r="R506" s="26"/>
      <c r="S506" s="26"/>
      <c r="T506" s="26"/>
      <c r="U506" s="26"/>
      <c r="W506" s="26"/>
    </row>
    <row r="507" spans="6:23" ht="25.15" customHeight="1" x14ac:dyDescent="0.25">
      <c r="F507"/>
      <c r="G507"/>
      <c r="H507"/>
      <c r="I507"/>
      <c r="M507" s="26"/>
      <c r="N507" s="34"/>
      <c r="O507" s="26"/>
      <c r="P507" s="26"/>
      <c r="Q507" s="26"/>
      <c r="R507" s="26"/>
      <c r="S507" s="26"/>
      <c r="T507" s="26"/>
      <c r="U507" s="26"/>
      <c r="W507" s="26"/>
    </row>
    <row r="508" spans="6:23" ht="25.15" customHeight="1" x14ac:dyDescent="0.25">
      <c r="F508"/>
      <c r="G508"/>
      <c r="H508"/>
      <c r="I508"/>
      <c r="M508" s="26"/>
      <c r="N508" s="34"/>
      <c r="O508" s="26"/>
      <c r="P508" s="26"/>
      <c r="Q508" s="26"/>
      <c r="R508" s="26"/>
      <c r="S508" s="26"/>
      <c r="T508" s="26"/>
      <c r="U508" s="26"/>
      <c r="W508" s="26"/>
    </row>
    <row r="509" spans="6:23" ht="25.15" customHeight="1" x14ac:dyDescent="0.25">
      <c r="F509"/>
      <c r="G509"/>
      <c r="H509"/>
      <c r="I509"/>
      <c r="M509" s="26"/>
      <c r="N509" s="34"/>
      <c r="O509" s="26"/>
      <c r="P509" s="26"/>
      <c r="Q509" s="26"/>
      <c r="R509" s="26"/>
      <c r="S509" s="26"/>
      <c r="T509" s="26"/>
      <c r="U509" s="26"/>
      <c r="W509" s="26"/>
    </row>
    <row r="510" spans="6:23" ht="25.15" customHeight="1" x14ac:dyDescent="0.25">
      <c r="F510"/>
      <c r="G510"/>
      <c r="H510"/>
      <c r="I510"/>
      <c r="M510" s="26"/>
      <c r="N510" s="34"/>
      <c r="O510" s="26"/>
      <c r="P510" s="26"/>
      <c r="Q510" s="26"/>
      <c r="R510" s="26"/>
      <c r="S510" s="26"/>
      <c r="T510" s="26"/>
      <c r="U510" s="26"/>
      <c r="W510" s="26"/>
    </row>
    <row r="511" spans="6:23" ht="25.15" customHeight="1" x14ac:dyDescent="0.25">
      <c r="F511"/>
      <c r="G511"/>
      <c r="H511"/>
      <c r="I511"/>
      <c r="M511" s="26"/>
      <c r="N511" s="34"/>
      <c r="O511" s="26"/>
      <c r="P511" s="26"/>
      <c r="Q511" s="26"/>
      <c r="R511" s="26"/>
      <c r="S511" s="26"/>
      <c r="T511" s="26"/>
      <c r="U511" s="26"/>
      <c r="W511" s="26"/>
    </row>
    <row r="512" spans="6:23" ht="25.15" customHeight="1" x14ac:dyDescent="0.25">
      <c r="F512"/>
      <c r="G512"/>
      <c r="H512"/>
      <c r="I512"/>
      <c r="M512" s="26"/>
      <c r="N512" s="34"/>
      <c r="O512" s="26"/>
      <c r="P512" s="26"/>
      <c r="Q512" s="26"/>
      <c r="R512" s="26"/>
      <c r="S512" s="26"/>
      <c r="T512" s="26"/>
      <c r="U512" s="26"/>
      <c r="W512" s="26"/>
    </row>
    <row r="513" spans="6:23" ht="25.15" customHeight="1" x14ac:dyDescent="0.25">
      <c r="F513"/>
      <c r="G513"/>
      <c r="H513"/>
      <c r="I513"/>
      <c r="M513" s="26"/>
      <c r="N513" s="34"/>
      <c r="O513" s="26"/>
      <c r="P513" s="26"/>
      <c r="Q513" s="26"/>
      <c r="R513" s="26"/>
      <c r="S513" s="26"/>
      <c r="T513" s="26"/>
      <c r="U513" s="26"/>
      <c r="W513" s="26"/>
    </row>
    <row r="514" spans="6:23" ht="25.15" customHeight="1" x14ac:dyDescent="0.25">
      <c r="F514"/>
      <c r="G514"/>
      <c r="H514"/>
      <c r="I514"/>
      <c r="M514" s="26"/>
      <c r="N514" s="34"/>
      <c r="O514" s="26"/>
      <c r="P514" s="26"/>
      <c r="Q514" s="26"/>
      <c r="R514" s="26"/>
      <c r="S514" s="26"/>
      <c r="T514" s="26"/>
      <c r="U514" s="26"/>
      <c r="W514" s="26"/>
    </row>
    <row r="515" spans="6:23" ht="25.15" customHeight="1" x14ac:dyDescent="0.25">
      <c r="F515"/>
      <c r="G515"/>
      <c r="H515"/>
      <c r="I515"/>
      <c r="M515" s="26"/>
      <c r="N515" s="34"/>
      <c r="O515" s="26"/>
      <c r="P515" s="26"/>
      <c r="Q515" s="26"/>
      <c r="R515" s="26"/>
      <c r="S515" s="26"/>
      <c r="T515" s="26"/>
      <c r="U515" s="26"/>
      <c r="W515" s="26"/>
    </row>
    <row r="516" spans="6:23" ht="25.15" customHeight="1" x14ac:dyDescent="0.25">
      <c r="F516"/>
      <c r="G516"/>
      <c r="H516"/>
      <c r="I516"/>
      <c r="M516" s="26"/>
      <c r="N516" s="34"/>
      <c r="O516" s="26"/>
      <c r="P516" s="26"/>
      <c r="Q516" s="26"/>
      <c r="R516" s="26"/>
      <c r="S516" s="26"/>
      <c r="T516" s="26"/>
      <c r="U516" s="26"/>
      <c r="W516" s="26"/>
    </row>
    <row r="517" spans="6:23" ht="25.15" customHeight="1" x14ac:dyDescent="0.25">
      <c r="F517"/>
      <c r="G517"/>
      <c r="H517"/>
      <c r="I517"/>
      <c r="M517" s="26"/>
      <c r="N517" s="34"/>
      <c r="O517" s="26"/>
      <c r="P517" s="26"/>
      <c r="Q517" s="26"/>
      <c r="R517" s="26"/>
      <c r="S517" s="26"/>
      <c r="T517" s="26"/>
      <c r="U517" s="26"/>
      <c r="W517" s="26"/>
    </row>
    <row r="518" spans="6:23" ht="25.15" customHeight="1" x14ac:dyDescent="0.25">
      <c r="F518"/>
      <c r="G518"/>
      <c r="H518"/>
      <c r="I518"/>
      <c r="M518" s="26"/>
      <c r="N518" s="34"/>
      <c r="O518" s="26"/>
      <c r="P518" s="26"/>
      <c r="Q518" s="26"/>
      <c r="R518" s="26"/>
      <c r="S518" s="26"/>
      <c r="T518" s="26"/>
      <c r="U518" s="26"/>
      <c r="W518" s="26"/>
    </row>
    <row r="519" spans="6:23" ht="25.15" customHeight="1" x14ac:dyDescent="0.25">
      <c r="F519"/>
      <c r="G519"/>
      <c r="H519"/>
      <c r="I519"/>
      <c r="M519" s="26"/>
      <c r="N519" s="34"/>
      <c r="O519" s="26"/>
      <c r="P519" s="26"/>
      <c r="Q519" s="26"/>
      <c r="R519" s="26"/>
      <c r="S519" s="26"/>
      <c r="T519" s="26"/>
      <c r="U519" s="26"/>
      <c r="W519" s="26"/>
    </row>
    <row r="520" spans="6:23" ht="25.15" customHeight="1" x14ac:dyDescent="0.25">
      <c r="F520"/>
      <c r="G520"/>
      <c r="H520"/>
      <c r="I520"/>
      <c r="M520" s="26"/>
      <c r="N520" s="34"/>
      <c r="O520" s="26"/>
      <c r="P520" s="26"/>
      <c r="Q520" s="26"/>
      <c r="R520" s="26"/>
      <c r="S520" s="26"/>
      <c r="T520" s="26"/>
      <c r="U520" s="26"/>
      <c r="W520" s="26"/>
    </row>
    <row r="521" spans="6:23" ht="25.15" customHeight="1" x14ac:dyDescent="0.25">
      <c r="F521"/>
      <c r="G521"/>
      <c r="H521"/>
      <c r="I521"/>
      <c r="M521" s="26"/>
      <c r="N521" s="34"/>
      <c r="O521" s="26"/>
      <c r="P521" s="26"/>
      <c r="Q521" s="26"/>
      <c r="R521" s="26"/>
      <c r="S521" s="26"/>
      <c r="T521" s="26"/>
      <c r="U521" s="26"/>
      <c r="W521" s="26"/>
    </row>
    <row r="522" spans="6:23" ht="25.15" customHeight="1" x14ac:dyDescent="0.25">
      <c r="F522"/>
      <c r="G522"/>
      <c r="H522"/>
      <c r="I522"/>
      <c r="M522" s="26"/>
      <c r="N522" s="34"/>
      <c r="O522" s="26"/>
      <c r="P522" s="26"/>
      <c r="Q522" s="26"/>
      <c r="R522" s="26"/>
      <c r="S522" s="26"/>
      <c r="T522" s="26"/>
      <c r="U522" s="26"/>
      <c r="W522" s="26"/>
    </row>
    <row r="523" spans="6:23" ht="25.15" customHeight="1" x14ac:dyDescent="0.25">
      <c r="F523"/>
      <c r="G523"/>
      <c r="H523"/>
      <c r="I523"/>
      <c r="M523" s="26"/>
      <c r="N523" s="34"/>
      <c r="O523" s="26"/>
      <c r="P523" s="26"/>
      <c r="Q523" s="26"/>
      <c r="R523" s="26"/>
      <c r="S523" s="26"/>
      <c r="T523" s="26"/>
      <c r="U523" s="26"/>
      <c r="W523" s="26"/>
    </row>
    <row r="524" spans="6:23" ht="25.15" customHeight="1" x14ac:dyDescent="0.25">
      <c r="F524"/>
      <c r="G524"/>
      <c r="H524"/>
      <c r="I524"/>
      <c r="M524" s="26"/>
      <c r="N524" s="34"/>
      <c r="O524" s="26"/>
      <c r="P524" s="26"/>
      <c r="Q524" s="26"/>
      <c r="R524" s="26"/>
      <c r="S524" s="26"/>
      <c r="T524" s="26"/>
      <c r="U524" s="26"/>
      <c r="W524" s="26"/>
    </row>
    <row r="525" spans="6:23" ht="25.15" customHeight="1" x14ac:dyDescent="0.25">
      <c r="F525"/>
      <c r="G525"/>
      <c r="H525"/>
      <c r="I525"/>
      <c r="M525" s="26"/>
      <c r="N525" s="34"/>
      <c r="O525" s="26"/>
      <c r="P525" s="26"/>
      <c r="Q525" s="26"/>
      <c r="R525" s="26"/>
      <c r="S525" s="26"/>
      <c r="T525" s="26"/>
      <c r="U525" s="26"/>
      <c r="W525" s="26"/>
    </row>
    <row r="526" spans="6:23" ht="25.15" customHeight="1" x14ac:dyDescent="0.25">
      <c r="F526"/>
      <c r="G526"/>
      <c r="H526"/>
      <c r="I526"/>
      <c r="M526" s="26"/>
      <c r="N526" s="34"/>
      <c r="O526" s="26"/>
      <c r="P526" s="26"/>
      <c r="Q526" s="26"/>
      <c r="R526" s="26"/>
      <c r="S526" s="26"/>
      <c r="T526" s="26"/>
      <c r="U526" s="26"/>
      <c r="W526" s="26"/>
    </row>
    <row r="527" spans="6:23" ht="25.15" customHeight="1" x14ac:dyDescent="0.25">
      <c r="F527"/>
      <c r="G527"/>
      <c r="H527"/>
      <c r="I527"/>
      <c r="M527" s="26"/>
      <c r="N527" s="34"/>
      <c r="O527" s="26"/>
      <c r="P527" s="26"/>
      <c r="Q527" s="26"/>
      <c r="R527" s="26"/>
      <c r="S527" s="26"/>
      <c r="T527" s="26"/>
      <c r="U527" s="26"/>
      <c r="W527" s="26"/>
    </row>
    <row r="528" spans="6:23" ht="25.15" customHeight="1" x14ac:dyDescent="0.25">
      <c r="F528"/>
      <c r="G528"/>
      <c r="H528"/>
      <c r="I528"/>
      <c r="M528" s="26"/>
      <c r="N528" s="34"/>
      <c r="O528" s="26"/>
      <c r="P528" s="26"/>
      <c r="Q528" s="26"/>
      <c r="R528" s="26"/>
      <c r="S528" s="26"/>
      <c r="T528" s="26"/>
      <c r="U528" s="26"/>
      <c r="W528" s="26"/>
    </row>
    <row r="529" spans="6:23" ht="25.15" customHeight="1" x14ac:dyDescent="0.25">
      <c r="F529"/>
      <c r="G529"/>
      <c r="H529"/>
      <c r="I529"/>
      <c r="M529" s="26"/>
      <c r="N529" s="34"/>
      <c r="O529" s="26"/>
      <c r="P529" s="26"/>
      <c r="Q529" s="26"/>
      <c r="R529" s="26"/>
      <c r="S529" s="26"/>
      <c r="T529" s="26"/>
      <c r="U529" s="26"/>
      <c r="W529" s="26"/>
    </row>
    <row r="530" spans="6:23" ht="25.15" customHeight="1" x14ac:dyDescent="0.25">
      <c r="F530"/>
      <c r="G530"/>
      <c r="H530"/>
      <c r="I530"/>
      <c r="M530" s="26"/>
      <c r="N530" s="34"/>
      <c r="O530" s="26"/>
      <c r="P530" s="26"/>
      <c r="Q530" s="26"/>
      <c r="R530" s="26"/>
      <c r="S530" s="26"/>
      <c r="T530" s="26"/>
      <c r="U530" s="26"/>
      <c r="W530" s="26"/>
    </row>
    <row r="531" spans="6:23" ht="25.15" customHeight="1" x14ac:dyDescent="0.25">
      <c r="F531"/>
      <c r="G531"/>
      <c r="H531"/>
      <c r="I531"/>
      <c r="M531" s="26"/>
      <c r="N531" s="34"/>
      <c r="O531" s="26"/>
      <c r="P531" s="26"/>
      <c r="Q531" s="26"/>
      <c r="R531" s="26"/>
      <c r="S531" s="26"/>
      <c r="T531" s="26"/>
      <c r="U531" s="26"/>
      <c r="W531" s="26"/>
    </row>
    <row r="532" spans="6:23" ht="25.15" customHeight="1" x14ac:dyDescent="0.25">
      <c r="F532"/>
      <c r="G532"/>
      <c r="H532"/>
      <c r="I532"/>
      <c r="M532" s="26"/>
      <c r="N532" s="34"/>
      <c r="O532" s="26"/>
      <c r="P532" s="26"/>
      <c r="Q532" s="26"/>
      <c r="R532" s="26"/>
      <c r="S532" s="26"/>
      <c r="T532" s="26"/>
      <c r="U532" s="26"/>
      <c r="W532" s="26"/>
    </row>
    <row r="533" spans="6:23" ht="25.15" customHeight="1" x14ac:dyDescent="0.25">
      <c r="F533"/>
      <c r="G533"/>
      <c r="H533"/>
      <c r="I533"/>
      <c r="M533" s="26"/>
      <c r="N533" s="34"/>
      <c r="O533" s="26"/>
      <c r="P533" s="26"/>
      <c r="Q533" s="26"/>
      <c r="R533" s="26"/>
      <c r="S533" s="26"/>
      <c r="T533" s="26"/>
      <c r="U533" s="26"/>
      <c r="W533" s="26"/>
    </row>
    <row r="534" spans="6:23" ht="25.15" customHeight="1" x14ac:dyDescent="0.25">
      <c r="F534"/>
      <c r="G534"/>
      <c r="H534"/>
      <c r="I534"/>
      <c r="M534" s="26"/>
      <c r="N534" s="34"/>
      <c r="O534" s="26"/>
      <c r="P534" s="26"/>
      <c r="Q534" s="26"/>
      <c r="R534" s="26"/>
      <c r="S534" s="26"/>
      <c r="T534" s="26"/>
      <c r="U534" s="26"/>
      <c r="W534" s="26"/>
    </row>
    <row r="535" spans="6:23" ht="25.15" customHeight="1" x14ac:dyDescent="0.25">
      <c r="F535"/>
      <c r="G535"/>
      <c r="H535"/>
      <c r="I535"/>
      <c r="M535" s="26"/>
      <c r="N535" s="34"/>
      <c r="O535" s="26"/>
      <c r="P535" s="26"/>
      <c r="Q535" s="26"/>
      <c r="R535" s="26"/>
      <c r="S535" s="26"/>
      <c r="T535" s="26"/>
      <c r="U535" s="26"/>
      <c r="W535" s="26"/>
    </row>
    <row r="536" spans="6:23" ht="25.15" customHeight="1" x14ac:dyDescent="0.25">
      <c r="F536"/>
      <c r="G536"/>
      <c r="H536"/>
      <c r="I536"/>
      <c r="M536" s="26"/>
      <c r="N536" s="34"/>
      <c r="O536" s="26"/>
      <c r="P536" s="26"/>
      <c r="Q536" s="26"/>
      <c r="R536" s="26"/>
      <c r="S536" s="26"/>
      <c r="T536" s="26"/>
      <c r="U536" s="26"/>
      <c r="W536" s="26"/>
    </row>
    <row r="537" spans="6:23" ht="25.15" customHeight="1" x14ac:dyDescent="0.25">
      <c r="F537"/>
      <c r="G537"/>
      <c r="H537"/>
      <c r="I537"/>
      <c r="M537" s="26"/>
      <c r="N537" s="34"/>
      <c r="O537" s="26"/>
      <c r="P537" s="26"/>
      <c r="Q537" s="26"/>
      <c r="R537" s="26"/>
      <c r="S537" s="26"/>
      <c r="T537" s="26"/>
      <c r="U537" s="26"/>
      <c r="W537" s="26"/>
    </row>
    <row r="538" spans="6:23" ht="25.15" customHeight="1" x14ac:dyDescent="0.25">
      <c r="F538"/>
      <c r="G538"/>
      <c r="H538"/>
      <c r="I538"/>
      <c r="M538" s="26"/>
      <c r="N538" s="34"/>
      <c r="O538" s="26"/>
      <c r="P538" s="26"/>
      <c r="Q538" s="26"/>
      <c r="R538" s="26"/>
      <c r="S538" s="26"/>
      <c r="T538" s="26"/>
      <c r="U538" s="26"/>
      <c r="W538" s="26"/>
    </row>
    <row r="539" spans="6:23" ht="25.15" customHeight="1" x14ac:dyDescent="0.25">
      <c r="F539"/>
      <c r="G539"/>
      <c r="H539"/>
      <c r="I539"/>
      <c r="M539" s="26"/>
      <c r="N539" s="34"/>
      <c r="O539" s="26"/>
      <c r="P539" s="26"/>
      <c r="Q539" s="26"/>
      <c r="R539" s="26"/>
      <c r="S539" s="26"/>
      <c r="T539" s="26"/>
      <c r="U539" s="26"/>
      <c r="W539" s="26"/>
    </row>
    <row r="540" spans="6:23" ht="25.15" customHeight="1" x14ac:dyDescent="0.25">
      <c r="F540"/>
      <c r="G540"/>
      <c r="H540"/>
      <c r="I540"/>
      <c r="M540" s="26"/>
      <c r="N540" s="34"/>
      <c r="O540" s="26"/>
      <c r="P540" s="26"/>
      <c r="Q540" s="26"/>
      <c r="R540" s="26"/>
      <c r="S540" s="26"/>
      <c r="T540" s="26"/>
      <c r="U540" s="26"/>
      <c r="W540" s="26"/>
    </row>
    <row r="541" spans="6:23" ht="25.15" customHeight="1" x14ac:dyDescent="0.25">
      <c r="F541"/>
      <c r="G541"/>
      <c r="H541"/>
      <c r="I541"/>
      <c r="M541" s="26"/>
      <c r="N541" s="34"/>
      <c r="O541" s="26"/>
      <c r="P541" s="26"/>
      <c r="Q541" s="26"/>
      <c r="R541" s="26"/>
      <c r="S541" s="26"/>
      <c r="T541" s="26"/>
      <c r="U541" s="26"/>
      <c r="W541" s="26"/>
    </row>
    <row r="542" spans="6:23" ht="25.15" customHeight="1" x14ac:dyDescent="0.25">
      <c r="F542"/>
      <c r="G542"/>
      <c r="H542"/>
      <c r="I542"/>
      <c r="M542" s="26"/>
      <c r="N542" s="34"/>
      <c r="O542" s="26"/>
      <c r="P542" s="26"/>
      <c r="Q542" s="26"/>
      <c r="R542" s="26"/>
      <c r="S542" s="26"/>
      <c r="T542" s="26"/>
      <c r="U542" s="26"/>
      <c r="W542" s="26"/>
    </row>
    <row r="543" spans="6:23" ht="25.15" customHeight="1" x14ac:dyDescent="0.25">
      <c r="F543"/>
      <c r="G543"/>
      <c r="H543"/>
      <c r="I543"/>
      <c r="M543" s="26"/>
      <c r="N543" s="34"/>
      <c r="O543" s="26"/>
      <c r="P543" s="26"/>
      <c r="Q543" s="26"/>
      <c r="R543" s="26"/>
      <c r="S543" s="26"/>
      <c r="T543" s="26"/>
      <c r="U543" s="26"/>
      <c r="W543" s="26"/>
    </row>
    <row r="544" spans="6:23" ht="25.15" customHeight="1" x14ac:dyDescent="0.25">
      <c r="F544"/>
      <c r="G544"/>
      <c r="H544"/>
      <c r="I544"/>
      <c r="M544" s="26"/>
      <c r="N544" s="34"/>
      <c r="O544" s="26"/>
      <c r="P544" s="26"/>
      <c r="Q544" s="26"/>
      <c r="R544" s="26"/>
      <c r="S544" s="26"/>
      <c r="T544" s="26"/>
      <c r="U544" s="26"/>
      <c r="W544" s="26"/>
    </row>
    <row r="545" spans="6:23" ht="25.15" customHeight="1" x14ac:dyDescent="0.25">
      <c r="F545"/>
      <c r="G545"/>
      <c r="H545"/>
      <c r="I545"/>
      <c r="M545" s="26"/>
      <c r="N545" s="34"/>
      <c r="O545" s="26"/>
      <c r="P545" s="26"/>
      <c r="Q545" s="26"/>
      <c r="R545" s="26"/>
      <c r="S545" s="26"/>
      <c r="T545" s="26"/>
      <c r="U545" s="26"/>
      <c r="W545" s="26"/>
    </row>
    <row r="546" spans="6:23" ht="25.15" customHeight="1" x14ac:dyDescent="0.25">
      <c r="F546"/>
      <c r="G546"/>
      <c r="H546"/>
      <c r="I546"/>
      <c r="M546" s="26"/>
      <c r="N546" s="34"/>
      <c r="O546" s="26"/>
      <c r="P546" s="26"/>
      <c r="Q546" s="26"/>
      <c r="R546" s="26"/>
      <c r="S546" s="26"/>
      <c r="T546" s="26"/>
      <c r="U546" s="26"/>
      <c r="W546" s="26"/>
    </row>
    <row r="547" spans="6:23" ht="25.15" customHeight="1" x14ac:dyDescent="0.25">
      <c r="F547"/>
      <c r="G547"/>
      <c r="H547"/>
      <c r="I547"/>
      <c r="M547" s="26"/>
      <c r="N547" s="34"/>
      <c r="O547" s="26"/>
      <c r="P547" s="26"/>
      <c r="Q547" s="26"/>
      <c r="R547" s="26"/>
      <c r="S547" s="26"/>
      <c r="T547" s="26"/>
      <c r="U547" s="26"/>
      <c r="W547" s="26"/>
    </row>
    <row r="548" spans="6:23" ht="25.15" customHeight="1" x14ac:dyDescent="0.25">
      <c r="F548"/>
      <c r="G548"/>
      <c r="H548"/>
      <c r="I548"/>
      <c r="M548" s="26"/>
      <c r="N548" s="34"/>
      <c r="O548" s="26"/>
      <c r="P548" s="26"/>
      <c r="Q548" s="26"/>
      <c r="R548" s="26"/>
      <c r="S548" s="26"/>
      <c r="T548" s="26"/>
      <c r="U548" s="26"/>
      <c r="W548" s="26"/>
    </row>
    <row r="549" spans="6:23" ht="25.15" customHeight="1" x14ac:dyDescent="0.25">
      <c r="F549"/>
      <c r="G549"/>
      <c r="H549"/>
      <c r="I549"/>
      <c r="M549" s="26"/>
      <c r="N549" s="34"/>
      <c r="O549" s="26"/>
      <c r="P549" s="26"/>
      <c r="Q549" s="26"/>
      <c r="R549" s="26"/>
      <c r="S549" s="26"/>
      <c r="T549" s="26"/>
      <c r="U549" s="26"/>
      <c r="W549" s="26"/>
    </row>
    <row r="550" spans="6:23" ht="25.15" customHeight="1" x14ac:dyDescent="0.25">
      <c r="F550"/>
      <c r="G550"/>
      <c r="H550"/>
      <c r="I550"/>
      <c r="M550" s="26"/>
      <c r="N550" s="34"/>
      <c r="O550" s="26"/>
      <c r="P550" s="26"/>
      <c r="Q550" s="26"/>
      <c r="R550" s="26"/>
      <c r="S550" s="26"/>
      <c r="T550" s="26"/>
      <c r="U550" s="26"/>
      <c r="W550" s="26"/>
    </row>
    <row r="551" spans="6:23" ht="25.15" customHeight="1" x14ac:dyDescent="0.25">
      <c r="F551"/>
      <c r="G551"/>
      <c r="H551"/>
      <c r="I551"/>
      <c r="M551" s="26"/>
      <c r="N551" s="34"/>
      <c r="O551" s="26"/>
      <c r="P551" s="26"/>
      <c r="Q551" s="26"/>
      <c r="R551" s="26"/>
      <c r="S551" s="26"/>
      <c r="T551" s="26"/>
      <c r="U551" s="26"/>
      <c r="W551" s="26"/>
    </row>
    <row r="552" spans="6:23" ht="25.15" customHeight="1" x14ac:dyDescent="0.25">
      <c r="F552"/>
      <c r="G552"/>
      <c r="H552"/>
      <c r="I552"/>
      <c r="M552" s="26"/>
      <c r="N552" s="34"/>
      <c r="O552" s="26"/>
      <c r="P552" s="26"/>
      <c r="Q552" s="26"/>
      <c r="R552" s="26"/>
      <c r="S552" s="26"/>
      <c r="T552" s="26"/>
      <c r="U552" s="26"/>
      <c r="W552" s="26"/>
    </row>
    <row r="553" spans="6:23" ht="25.15" customHeight="1" x14ac:dyDescent="0.25">
      <c r="F553"/>
      <c r="G553"/>
      <c r="H553"/>
      <c r="I553"/>
      <c r="M553" s="26"/>
      <c r="N553" s="34"/>
      <c r="O553" s="26"/>
      <c r="P553" s="26"/>
      <c r="Q553" s="26"/>
      <c r="R553" s="26"/>
      <c r="S553" s="26"/>
      <c r="T553" s="26"/>
      <c r="U553" s="26"/>
      <c r="W553" s="26"/>
    </row>
    <row r="554" spans="6:23" ht="25.15" customHeight="1" x14ac:dyDescent="0.25">
      <c r="F554"/>
      <c r="G554"/>
      <c r="H554"/>
      <c r="I554"/>
      <c r="M554" s="26"/>
      <c r="N554" s="34"/>
      <c r="O554" s="26"/>
      <c r="P554" s="26"/>
      <c r="Q554" s="26"/>
      <c r="R554" s="26"/>
      <c r="S554" s="26"/>
      <c r="T554" s="26"/>
      <c r="U554" s="26"/>
      <c r="W554" s="26"/>
    </row>
    <row r="555" spans="6:23" ht="25.15" customHeight="1" x14ac:dyDescent="0.25">
      <c r="F555"/>
      <c r="G555"/>
      <c r="H555"/>
      <c r="I555"/>
      <c r="M555" s="26"/>
      <c r="N555" s="34"/>
      <c r="O555" s="26"/>
      <c r="P555" s="26"/>
      <c r="Q555" s="26"/>
      <c r="R555" s="26"/>
      <c r="S555" s="26"/>
      <c r="T555" s="26"/>
      <c r="U555" s="26"/>
      <c r="W555" s="26"/>
    </row>
    <row r="556" spans="6:23" ht="25.15" customHeight="1" x14ac:dyDescent="0.25">
      <c r="F556"/>
      <c r="G556"/>
      <c r="H556"/>
      <c r="I556"/>
      <c r="M556" s="26"/>
      <c r="N556" s="34"/>
      <c r="O556" s="26"/>
      <c r="P556" s="26"/>
      <c r="Q556" s="26"/>
      <c r="R556" s="26"/>
      <c r="S556" s="26"/>
      <c r="T556" s="26"/>
      <c r="U556" s="26"/>
      <c r="W556" s="26"/>
    </row>
    <row r="557" spans="6:23" ht="25.15" customHeight="1" x14ac:dyDescent="0.25">
      <c r="F557"/>
      <c r="G557"/>
      <c r="H557"/>
      <c r="I557"/>
      <c r="M557" s="26"/>
      <c r="N557" s="34"/>
      <c r="O557" s="26"/>
      <c r="P557" s="26"/>
      <c r="Q557" s="26"/>
      <c r="R557" s="26"/>
      <c r="S557" s="26"/>
      <c r="T557" s="26"/>
      <c r="U557" s="26"/>
      <c r="W557" s="26"/>
    </row>
    <row r="558" spans="6:23" ht="25.15" customHeight="1" x14ac:dyDescent="0.25">
      <c r="F558"/>
      <c r="G558"/>
      <c r="H558"/>
      <c r="I558"/>
      <c r="M558" s="26"/>
      <c r="N558" s="34"/>
      <c r="O558" s="26"/>
      <c r="P558" s="26"/>
      <c r="Q558" s="26"/>
      <c r="R558" s="26"/>
      <c r="S558" s="26"/>
      <c r="T558" s="26"/>
      <c r="U558" s="26"/>
      <c r="W558" s="26"/>
    </row>
    <row r="559" spans="6:23" ht="25.15" customHeight="1" x14ac:dyDescent="0.25">
      <c r="F559"/>
      <c r="G559"/>
      <c r="H559"/>
      <c r="I559"/>
      <c r="M559" s="26"/>
      <c r="N559" s="34"/>
      <c r="O559" s="26"/>
      <c r="P559" s="26"/>
      <c r="Q559" s="26"/>
      <c r="R559" s="26"/>
      <c r="S559" s="26"/>
      <c r="T559" s="26"/>
      <c r="U559" s="26"/>
      <c r="W559" s="26"/>
    </row>
    <row r="560" spans="6:23" ht="25.15" customHeight="1" x14ac:dyDescent="0.25">
      <c r="F560"/>
      <c r="G560"/>
      <c r="H560"/>
      <c r="I560"/>
      <c r="M560" s="26"/>
      <c r="N560" s="34"/>
      <c r="O560" s="26"/>
      <c r="P560" s="26"/>
      <c r="Q560" s="26"/>
      <c r="R560" s="26"/>
      <c r="S560" s="26"/>
      <c r="T560" s="26"/>
      <c r="U560" s="26"/>
      <c r="W560" s="26"/>
    </row>
    <row r="561" spans="6:23" ht="25.15" customHeight="1" x14ac:dyDescent="0.25">
      <c r="F561"/>
      <c r="G561"/>
      <c r="H561"/>
      <c r="I561"/>
      <c r="M561" s="26"/>
      <c r="N561" s="34"/>
      <c r="O561" s="26"/>
      <c r="P561" s="26"/>
      <c r="Q561" s="26"/>
      <c r="R561" s="26"/>
      <c r="S561" s="26"/>
      <c r="T561" s="26"/>
      <c r="U561" s="26"/>
      <c r="W561" s="26"/>
    </row>
    <row r="562" spans="6:23" ht="25.15" customHeight="1" x14ac:dyDescent="0.25">
      <c r="F562"/>
      <c r="G562"/>
      <c r="H562"/>
      <c r="I562"/>
      <c r="M562" s="26"/>
      <c r="N562" s="34"/>
      <c r="O562" s="26"/>
      <c r="P562" s="26"/>
      <c r="Q562" s="26"/>
      <c r="R562" s="26"/>
      <c r="S562" s="26"/>
      <c r="T562" s="26"/>
      <c r="U562" s="26"/>
      <c r="W562" s="26"/>
    </row>
    <row r="563" spans="6:23" ht="25.15" customHeight="1" x14ac:dyDescent="0.25">
      <c r="F563"/>
      <c r="G563"/>
      <c r="H563"/>
      <c r="I563"/>
      <c r="M563" s="26"/>
      <c r="N563" s="34"/>
      <c r="O563" s="26"/>
      <c r="P563" s="26"/>
      <c r="Q563" s="26"/>
      <c r="R563" s="26"/>
      <c r="S563" s="26"/>
      <c r="T563" s="26"/>
      <c r="U563" s="26"/>
      <c r="W563" s="26"/>
    </row>
    <row r="564" spans="6:23" ht="25.15" customHeight="1" x14ac:dyDescent="0.25">
      <c r="F564"/>
      <c r="G564"/>
      <c r="H564"/>
      <c r="I564"/>
      <c r="M564" s="26"/>
      <c r="N564" s="34"/>
      <c r="O564" s="26"/>
      <c r="P564" s="26"/>
      <c r="Q564" s="26"/>
      <c r="R564" s="26"/>
      <c r="S564" s="26"/>
      <c r="T564" s="26"/>
      <c r="U564" s="26"/>
      <c r="W564" s="26"/>
    </row>
    <row r="565" spans="6:23" ht="25.15" customHeight="1" x14ac:dyDescent="0.25">
      <c r="F565"/>
      <c r="G565"/>
      <c r="H565"/>
      <c r="I565"/>
      <c r="M565" s="26"/>
      <c r="N565" s="34"/>
      <c r="O565" s="26"/>
      <c r="P565" s="26"/>
      <c r="Q565" s="26"/>
      <c r="R565" s="26"/>
      <c r="S565" s="26"/>
      <c r="T565" s="26"/>
      <c r="U565" s="26"/>
      <c r="W565" s="26"/>
    </row>
    <row r="566" spans="6:23" ht="25.15" customHeight="1" x14ac:dyDescent="0.25">
      <c r="F566"/>
      <c r="G566"/>
      <c r="H566"/>
      <c r="I566"/>
      <c r="M566" s="26"/>
      <c r="N566" s="34"/>
      <c r="O566" s="26"/>
      <c r="P566" s="26"/>
      <c r="Q566" s="26"/>
      <c r="R566" s="26"/>
      <c r="S566" s="26"/>
      <c r="T566" s="26"/>
      <c r="U566" s="26"/>
      <c r="W566" s="26"/>
    </row>
    <row r="567" spans="6:23" ht="25.15" customHeight="1" x14ac:dyDescent="0.25">
      <c r="F567"/>
      <c r="G567"/>
      <c r="H567"/>
      <c r="I567"/>
      <c r="M567" s="26"/>
      <c r="N567" s="34"/>
      <c r="O567" s="26"/>
      <c r="P567" s="26"/>
      <c r="Q567" s="26"/>
      <c r="R567" s="26"/>
      <c r="S567" s="26"/>
      <c r="T567" s="26"/>
      <c r="U567" s="26"/>
      <c r="W567" s="26"/>
    </row>
    <row r="568" spans="6:23" ht="25.15" customHeight="1" x14ac:dyDescent="0.25">
      <c r="F568"/>
      <c r="G568"/>
      <c r="H568"/>
      <c r="I568"/>
      <c r="M568" s="26"/>
      <c r="N568" s="34"/>
      <c r="O568" s="26"/>
      <c r="P568" s="26"/>
      <c r="Q568" s="26"/>
      <c r="R568" s="26"/>
      <c r="S568" s="26"/>
      <c r="T568" s="26"/>
      <c r="U568" s="26"/>
      <c r="W568" s="26"/>
    </row>
    <row r="569" spans="6:23" ht="25.15" customHeight="1" x14ac:dyDescent="0.25">
      <c r="F569"/>
      <c r="G569"/>
      <c r="H569"/>
      <c r="I569"/>
      <c r="M569" s="26"/>
      <c r="N569" s="34"/>
      <c r="O569" s="26"/>
      <c r="P569" s="26"/>
      <c r="Q569" s="26"/>
      <c r="R569" s="26"/>
      <c r="S569" s="26"/>
      <c r="T569" s="26"/>
      <c r="U569" s="26"/>
      <c r="W569" s="26"/>
    </row>
    <row r="570" spans="6:23" ht="25.15" customHeight="1" x14ac:dyDescent="0.25">
      <c r="F570"/>
      <c r="G570"/>
      <c r="H570"/>
      <c r="I570"/>
      <c r="M570" s="26"/>
      <c r="N570" s="34"/>
      <c r="O570" s="26"/>
      <c r="P570" s="26"/>
      <c r="Q570" s="26"/>
      <c r="R570" s="26"/>
      <c r="S570" s="26"/>
      <c r="T570" s="26"/>
      <c r="U570" s="26"/>
      <c r="W570" s="26"/>
    </row>
    <row r="571" spans="6:23" ht="25.15" customHeight="1" x14ac:dyDescent="0.25">
      <c r="F571"/>
      <c r="G571"/>
      <c r="H571"/>
      <c r="I571"/>
      <c r="M571" s="26"/>
      <c r="N571" s="34"/>
      <c r="O571" s="26"/>
      <c r="P571" s="26"/>
      <c r="Q571" s="26"/>
      <c r="R571" s="26"/>
      <c r="S571" s="26"/>
      <c r="T571" s="26"/>
      <c r="U571" s="26"/>
      <c r="W571" s="26"/>
    </row>
    <row r="572" spans="6:23" ht="25.15" customHeight="1" x14ac:dyDescent="0.25">
      <c r="F572"/>
      <c r="G572"/>
      <c r="H572"/>
      <c r="I572"/>
      <c r="M572" s="26"/>
      <c r="N572" s="34"/>
      <c r="O572" s="26"/>
      <c r="P572" s="26"/>
      <c r="Q572" s="26"/>
      <c r="R572" s="26"/>
      <c r="S572" s="26"/>
      <c r="T572" s="26"/>
      <c r="U572" s="26"/>
      <c r="W572" s="26"/>
    </row>
    <row r="573" spans="6:23" ht="25.15" customHeight="1" x14ac:dyDescent="0.25">
      <c r="F573"/>
      <c r="G573"/>
      <c r="H573"/>
      <c r="I573"/>
      <c r="M573" s="26"/>
      <c r="N573" s="34"/>
      <c r="O573" s="26"/>
      <c r="P573" s="26"/>
      <c r="Q573" s="26"/>
      <c r="R573" s="26"/>
      <c r="S573" s="26"/>
      <c r="T573" s="26"/>
      <c r="U573" s="26"/>
      <c r="W573" s="26"/>
    </row>
    <row r="574" spans="6:23" ht="25.15" customHeight="1" x14ac:dyDescent="0.25">
      <c r="F574"/>
      <c r="G574"/>
      <c r="H574"/>
      <c r="I574"/>
      <c r="M574" s="26"/>
      <c r="N574" s="34"/>
      <c r="O574" s="26"/>
      <c r="P574" s="26"/>
      <c r="Q574" s="26"/>
      <c r="R574" s="26"/>
      <c r="S574" s="26"/>
      <c r="T574" s="26"/>
      <c r="U574" s="26"/>
      <c r="W574" s="26"/>
    </row>
    <row r="575" spans="6:23" ht="25.15" customHeight="1" x14ac:dyDescent="0.25">
      <c r="F575"/>
      <c r="G575"/>
      <c r="H575"/>
      <c r="I575"/>
      <c r="M575" s="26"/>
      <c r="N575" s="34"/>
      <c r="O575" s="26"/>
      <c r="P575" s="26"/>
      <c r="Q575" s="26"/>
      <c r="R575" s="26"/>
      <c r="S575" s="26"/>
      <c r="T575" s="26"/>
      <c r="U575" s="26"/>
      <c r="W575" s="26"/>
    </row>
    <row r="576" spans="6:23" ht="25.15" customHeight="1" x14ac:dyDescent="0.25">
      <c r="F576"/>
      <c r="G576"/>
      <c r="H576"/>
      <c r="I576"/>
      <c r="M576" s="26"/>
      <c r="N576" s="34"/>
      <c r="O576" s="26"/>
      <c r="P576" s="26"/>
      <c r="Q576" s="26"/>
      <c r="R576" s="26"/>
      <c r="S576" s="26"/>
      <c r="T576" s="26"/>
      <c r="U576" s="26"/>
      <c r="W576" s="26"/>
    </row>
    <row r="577" spans="6:23" ht="25.15" customHeight="1" x14ac:dyDescent="0.25">
      <c r="F577"/>
      <c r="G577"/>
      <c r="H577"/>
      <c r="I577"/>
      <c r="M577" s="26"/>
      <c r="N577" s="34"/>
      <c r="O577" s="26"/>
      <c r="P577" s="26"/>
      <c r="Q577" s="26"/>
      <c r="R577" s="26"/>
      <c r="S577" s="26"/>
      <c r="T577" s="26"/>
      <c r="U577" s="26"/>
      <c r="W577" s="26"/>
    </row>
    <row r="578" spans="6:23" ht="25.15" customHeight="1" x14ac:dyDescent="0.25">
      <c r="F578"/>
      <c r="G578"/>
      <c r="H578"/>
      <c r="I578"/>
      <c r="M578" s="26"/>
      <c r="N578" s="34"/>
      <c r="O578" s="26"/>
      <c r="P578" s="26"/>
      <c r="Q578" s="26"/>
      <c r="R578" s="26"/>
      <c r="S578" s="26"/>
      <c r="T578" s="26"/>
      <c r="U578" s="26"/>
      <c r="W578" s="26"/>
    </row>
    <row r="579" spans="6:23" ht="25.15" customHeight="1" x14ac:dyDescent="0.25">
      <c r="F579"/>
      <c r="G579"/>
      <c r="H579"/>
      <c r="I579"/>
      <c r="M579" s="26"/>
      <c r="N579" s="34"/>
      <c r="O579" s="26"/>
      <c r="P579" s="26"/>
      <c r="Q579" s="26"/>
      <c r="R579" s="26"/>
      <c r="S579" s="26"/>
      <c r="T579" s="26"/>
      <c r="U579" s="26"/>
      <c r="W579" s="26"/>
    </row>
    <row r="580" spans="6:23" ht="25.15" customHeight="1" x14ac:dyDescent="0.25">
      <c r="F580"/>
      <c r="G580"/>
      <c r="H580"/>
      <c r="I580"/>
      <c r="M580" s="26"/>
      <c r="N580" s="34"/>
      <c r="O580" s="26"/>
      <c r="P580" s="26"/>
      <c r="Q580" s="26"/>
      <c r="R580" s="26"/>
      <c r="S580" s="26"/>
      <c r="T580" s="26"/>
      <c r="U580" s="26"/>
      <c r="W580" s="26"/>
    </row>
    <row r="581" spans="6:23" ht="25.15" customHeight="1" x14ac:dyDescent="0.25">
      <c r="F581"/>
      <c r="G581"/>
      <c r="H581"/>
      <c r="I581"/>
      <c r="M581" s="26"/>
      <c r="N581" s="34"/>
      <c r="O581" s="26"/>
      <c r="P581" s="26"/>
      <c r="Q581" s="26"/>
      <c r="R581" s="26"/>
      <c r="S581" s="26"/>
      <c r="T581" s="26"/>
      <c r="U581" s="26"/>
      <c r="W581" s="26"/>
    </row>
    <row r="582" spans="6:23" ht="25.15" customHeight="1" x14ac:dyDescent="0.25">
      <c r="F582"/>
      <c r="G582"/>
      <c r="H582"/>
      <c r="I582"/>
      <c r="M582" s="26"/>
      <c r="N582" s="34"/>
      <c r="O582" s="26"/>
      <c r="P582" s="26"/>
      <c r="Q582" s="26"/>
      <c r="R582" s="26"/>
      <c r="S582" s="26"/>
      <c r="T582" s="26"/>
      <c r="U582" s="26"/>
      <c r="W582" s="26"/>
    </row>
    <row r="583" spans="6:23" ht="25.15" customHeight="1" x14ac:dyDescent="0.25">
      <c r="F583"/>
      <c r="G583"/>
      <c r="H583"/>
      <c r="I583"/>
      <c r="M583" s="26"/>
      <c r="N583" s="34"/>
      <c r="O583" s="26"/>
      <c r="P583" s="26"/>
      <c r="Q583" s="26"/>
      <c r="R583" s="26"/>
      <c r="S583" s="26"/>
      <c r="T583" s="26"/>
      <c r="U583" s="26"/>
      <c r="W583" s="26"/>
    </row>
    <row r="584" spans="6:23" ht="25.15" customHeight="1" x14ac:dyDescent="0.25">
      <c r="F584"/>
      <c r="G584"/>
      <c r="H584"/>
      <c r="I584"/>
      <c r="M584" s="26"/>
      <c r="N584" s="34"/>
      <c r="O584" s="26"/>
      <c r="P584" s="26"/>
      <c r="Q584" s="26"/>
      <c r="R584" s="26"/>
      <c r="S584" s="26"/>
      <c r="T584" s="26"/>
      <c r="U584" s="26"/>
      <c r="W584" s="26"/>
    </row>
    <row r="585" spans="6:23" ht="25.15" customHeight="1" x14ac:dyDescent="0.25">
      <c r="F585"/>
      <c r="G585"/>
      <c r="H585"/>
      <c r="I585"/>
      <c r="M585" s="26"/>
      <c r="N585" s="34"/>
      <c r="O585" s="26"/>
      <c r="P585" s="26"/>
      <c r="Q585" s="26"/>
      <c r="R585" s="26"/>
      <c r="S585" s="26"/>
      <c r="T585" s="26"/>
      <c r="U585" s="26"/>
      <c r="W585" s="26"/>
    </row>
    <row r="586" spans="6:23" ht="25.15" customHeight="1" x14ac:dyDescent="0.25">
      <c r="F586"/>
      <c r="G586"/>
      <c r="H586"/>
      <c r="I586"/>
      <c r="M586" s="26"/>
      <c r="N586" s="34"/>
      <c r="O586" s="26"/>
      <c r="P586" s="26"/>
      <c r="Q586" s="26"/>
      <c r="R586" s="26"/>
      <c r="S586" s="26"/>
      <c r="T586" s="26"/>
      <c r="U586" s="26"/>
      <c r="W586" s="26"/>
    </row>
    <row r="587" spans="6:23" ht="25.15" customHeight="1" x14ac:dyDescent="0.25">
      <c r="F587"/>
      <c r="G587"/>
      <c r="H587"/>
      <c r="I587"/>
      <c r="M587" s="26"/>
      <c r="N587" s="34"/>
      <c r="O587" s="26"/>
      <c r="P587" s="26"/>
      <c r="Q587" s="26"/>
      <c r="R587" s="26"/>
      <c r="S587" s="26"/>
      <c r="T587" s="26"/>
      <c r="U587" s="26"/>
      <c r="W587" s="26"/>
    </row>
    <row r="588" spans="6:23" ht="25.15" customHeight="1" x14ac:dyDescent="0.25">
      <c r="F588"/>
      <c r="G588"/>
      <c r="H588"/>
      <c r="I588"/>
      <c r="M588" s="26"/>
      <c r="N588" s="34"/>
      <c r="O588" s="26"/>
      <c r="P588" s="26"/>
      <c r="Q588" s="26"/>
      <c r="R588" s="26"/>
      <c r="S588" s="26"/>
      <c r="T588" s="26"/>
      <c r="U588" s="26"/>
      <c r="W588" s="26"/>
    </row>
    <row r="589" spans="6:23" ht="25.15" customHeight="1" x14ac:dyDescent="0.25">
      <c r="F589"/>
      <c r="G589"/>
      <c r="H589"/>
      <c r="I589"/>
      <c r="M589" s="26"/>
      <c r="N589" s="34"/>
      <c r="O589" s="26"/>
      <c r="P589" s="26"/>
      <c r="Q589" s="26"/>
      <c r="R589" s="26"/>
      <c r="S589" s="26"/>
      <c r="T589" s="26"/>
      <c r="U589" s="26"/>
      <c r="W589" s="26"/>
    </row>
    <row r="590" spans="6:23" ht="25.15" customHeight="1" x14ac:dyDescent="0.25">
      <c r="F590"/>
      <c r="G590"/>
      <c r="H590"/>
      <c r="I590"/>
      <c r="M590" s="26"/>
      <c r="N590" s="34"/>
      <c r="O590" s="26"/>
      <c r="P590" s="26"/>
      <c r="Q590" s="26"/>
      <c r="R590" s="26"/>
      <c r="S590" s="26"/>
      <c r="T590" s="26"/>
      <c r="U590" s="26"/>
      <c r="W590" s="26"/>
    </row>
    <row r="591" spans="6:23" ht="25.15" customHeight="1" x14ac:dyDescent="0.25">
      <c r="F591"/>
      <c r="G591"/>
      <c r="H591"/>
      <c r="I591"/>
      <c r="M591" s="26"/>
      <c r="N591" s="34"/>
      <c r="O591" s="26"/>
      <c r="P591" s="26"/>
      <c r="Q591" s="26"/>
      <c r="R591" s="26"/>
      <c r="S591" s="26"/>
      <c r="T591" s="26"/>
      <c r="U591" s="26"/>
      <c r="W591" s="26"/>
    </row>
    <row r="592" spans="6:23" ht="25.15" customHeight="1" x14ac:dyDescent="0.25">
      <c r="F592"/>
      <c r="G592"/>
      <c r="H592"/>
      <c r="I592"/>
      <c r="M592" s="26"/>
      <c r="N592" s="34"/>
      <c r="O592" s="26"/>
      <c r="P592" s="26"/>
      <c r="Q592" s="26"/>
      <c r="R592" s="26"/>
      <c r="S592" s="26"/>
      <c r="T592" s="26"/>
      <c r="U592" s="26"/>
      <c r="W592" s="26"/>
    </row>
    <row r="593" spans="6:23" ht="25.15" customHeight="1" x14ac:dyDescent="0.25">
      <c r="F593"/>
      <c r="G593"/>
      <c r="H593"/>
      <c r="I593"/>
      <c r="M593" s="26"/>
      <c r="N593" s="34"/>
      <c r="O593" s="26"/>
      <c r="P593" s="26"/>
      <c r="Q593" s="26"/>
      <c r="R593" s="26"/>
      <c r="S593" s="26"/>
      <c r="T593" s="26"/>
      <c r="U593" s="26"/>
      <c r="W593" s="26"/>
    </row>
    <row r="594" spans="6:23" ht="25.15" customHeight="1" x14ac:dyDescent="0.25">
      <c r="F594"/>
      <c r="G594"/>
      <c r="H594"/>
      <c r="I594"/>
      <c r="M594" s="26"/>
      <c r="N594" s="34"/>
      <c r="O594" s="26"/>
      <c r="P594" s="26"/>
      <c r="Q594" s="26"/>
      <c r="R594" s="26"/>
      <c r="S594" s="26"/>
      <c r="T594" s="26"/>
      <c r="U594" s="26"/>
      <c r="W594" s="26"/>
    </row>
    <row r="595" spans="6:23" ht="25.15" customHeight="1" x14ac:dyDescent="0.25">
      <c r="F595"/>
      <c r="G595"/>
      <c r="H595"/>
      <c r="I595"/>
      <c r="M595" s="26"/>
      <c r="N595" s="34"/>
      <c r="O595" s="26"/>
      <c r="P595" s="26"/>
      <c r="Q595" s="26"/>
      <c r="R595" s="26"/>
      <c r="S595" s="26"/>
      <c r="T595" s="26"/>
      <c r="U595" s="26"/>
      <c r="W595" s="26"/>
    </row>
    <row r="596" spans="6:23" ht="25.15" customHeight="1" x14ac:dyDescent="0.25">
      <c r="F596"/>
      <c r="G596"/>
      <c r="H596"/>
      <c r="I596"/>
      <c r="M596" s="26"/>
      <c r="N596" s="34"/>
      <c r="O596" s="26"/>
      <c r="P596" s="26"/>
      <c r="Q596" s="26"/>
      <c r="R596" s="26"/>
      <c r="S596" s="26"/>
      <c r="T596" s="26"/>
      <c r="U596" s="26"/>
      <c r="W596" s="26"/>
    </row>
    <row r="597" spans="6:23" ht="25.15" customHeight="1" x14ac:dyDescent="0.25">
      <c r="F597"/>
      <c r="G597"/>
      <c r="H597"/>
      <c r="I597"/>
      <c r="M597" s="26"/>
      <c r="N597" s="34"/>
      <c r="O597" s="26"/>
      <c r="P597" s="26"/>
      <c r="Q597" s="26"/>
      <c r="R597" s="26"/>
      <c r="S597" s="26"/>
      <c r="T597" s="26"/>
      <c r="U597" s="26"/>
      <c r="W597" s="26"/>
    </row>
    <row r="598" spans="6:23" ht="25.15" customHeight="1" x14ac:dyDescent="0.25">
      <c r="F598"/>
      <c r="G598"/>
      <c r="H598"/>
      <c r="I598"/>
      <c r="M598" s="26"/>
      <c r="N598" s="34"/>
      <c r="O598" s="26"/>
      <c r="P598" s="26"/>
      <c r="Q598" s="26"/>
      <c r="R598" s="26"/>
      <c r="S598" s="26"/>
      <c r="T598" s="26"/>
      <c r="U598" s="26"/>
      <c r="W598" s="26"/>
    </row>
    <row r="599" spans="6:23" ht="25.15" customHeight="1" x14ac:dyDescent="0.25">
      <c r="F599"/>
      <c r="G599"/>
      <c r="H599"/>
      <c r="I599"/>
      <c r="M599" s="26"/>
      <c r="N599" s="34"/>
      <c r="O599" s="26"/>
      <c r="P599" s="26"/>
      <c r="Q599" s="26"/>
      <c r="R599" s="26"/>
      <c r="S599" s="26"/>
      <c r="T599" s="26"/>
      <c r="U599" s="26"/>
      <c r="W599" s="26"/>
    </row>
    <row r="600" spans="6:23" ht="25.15" customHeight="1" x14ac:dyDescent="0.25">
      <c r="F600"/>
      <c r="G600"/>
      <c r="H600"/>
      <c r="I600"/>
      <c r="M600" s="26"/>
      <c r="N600" s="34"/>
      <c r="O600" s="26"/>
      <c r="P600" s="26"/>
      <c r="Q600" s="26"/>
      <c r="R600" s="26"/>
      <c r="S600" s="26"/>
      <c r="T600" s="26"/>
      <c r="U600" s="26"/>
      <c r="W600" s="26"/>
    </row>
    <row r="601" spans="6:23" ht="25.15" customHeight="1" x14ac:dyDescent="0.25">
      <c r="F601"/>
      <c r="G601"/>
      <c r="H601"/>
      <c r="I601"/>
      <c r="M601" s="26"/>
      <c r="N601" s="34"/>
      <c r="O601" s="26"/>
      <c r="P601" s="26"/>
      <c r="Q601" s="26"/>
      <c r="R601" s="26"/>
      <c r="S601" s="26"/>
      <c r="T601" s="26"/>
      <c r="U601" s="26"/>
      <c r="W601" s="26"/>
    </row>
    <row r="602" spans="6:23" ht="25.15" customHeight="1" x14ac:dyDescent="0.25">
      <c r="F602"/>
      <c r="G602"/>
      <c r="H602"/>
      <c r="I602"/>
      <c r="M602" s="26"/>
      <c r="N602" s="34"/>
      <c r="O602" s="26"/>
      <c r="P602" s="26"/>
      <c r="Q602" s="26"/>
      <c r="R602" s="26"/>
      <c r="S602" s="26"/>
      <c r="T602" s="26"/>
      <c r="U602" s="26"/>
      <c r="W602" s="26"/>
    </row>
    <row r="603" spans="6:23" ht="25.15" customHeight="1" x14ac:dyDescent="0.25">
      <c r="F603"/>
      <c r="G603"/>
      <c r="H603"/>
      <c r="I603"/>
      <c r="M603" s="26"/>
      <c r="N603" s="34"/>
      <c r="O603" s="26"/>
      <c r="P603" s="26"/>
      <c r="Q603" s="26"/>
      <c r="R603" s="26"/>
      <c r="S603" s="26"/>
      <c r="T603" s="26"/>
      <c r="U603" s="26"/>
      <c r="W603" s="26"/>
    </row>
    <row r="604" spans="6:23" ht="25.15" customHeight="1" x14ac:dyDescent="0.25">
      <c r="F604"/>
      <c r="G604"/>
      <c r="H604"/>
      <c r="I604"/>
      <c r="M604" s="26"/>
      <c r="N604" s="34"/>
      <c r="O604" s="26"/>
      <c r="P604" s="26"/>
      <c r="Q604" s="26"/>
      <c r="R604" s="26"/>
      <c r="S604" s="26"/>
      <c r="T604" s="26"/>
      <c r="U604" s="26"/>
      <c r="W604" s="26"/>
    </row>
    <row r="605" spans="6:23" ht="25.15" customHeight="1" x14ac:dyDescent="0.25">
      <c r="F605"/>
      <c r="G605"/>
      <c r="H605"/>
      <c r="I605"/>
      <c r="M605" s="26"/>
      <c r="N605" s="34"/>
      <c r="O605" s="26"/>
      <c r="P605" s="26"/>
      <c r="Q605" s="26"/>
      <c r="R605" s="26"/>
      <c r="S605" s="26"/>
      <c r="T605" s="26"/>
      <c r="U605" s="26"/>
      <c r="W605" s="26"/>
    </row>
    <row r="606" spans="6:23" ht="25.15" customHeight="1" x14ac:dyDescent="0.25">
      <c r="F606"/>
      <c r="G606"/>
      <c r="H606"/>
      <c r="I606"/>
      <c r="M606" s="26"/>
      <c r="N606" s="34"/>
      <c r="O606" s="26"/>
      <c r="P606" s="26"/>
      <c r="Q606" s="26"/>
      <c r="R606" s="26"/>
      <c r="S606" s="26"/>
      <c r="T606" s="26"/>
      <c r="U606" s="26"/>
      <c r="W606" s="26"/>
    </row>
    <row r="607" spans="6:23" ht="25.15" customHeight="1" x14ac:dyDescent="0.25">
      <c r="F607"/>
      <c r="G607"/>
      <c r="H607"/>
      <c r="I607"/>
      <c r="M607" s="26"/>
      <c r="N607" s="34"/>
      <c r="O607" s="26"/>
      <c r="P607" s="26"/>
      <c r="Q607" s="26"/>
      <c r="R607" s="26"/>
      <c r="S607" s="26"/>
      <c r="T607" s="26"/>
      <c r="U607" s="26"/>
      <c r="W607" s="26"/>
    </row>
    <row r="608" spans="6:23" ht="25.15" customHeight="1" x14ac:dyDescent="0.25">
      <c r="F608"/>
      <c r="G608"/>
      <c r="H608"/>
      <c r="I608"/>
      <c r="M608" s="26"/>
      <c r="N608" s="34"/>
      <c r="O608" s="26"/>
      <c r="P608" s="26"/>
      <c r="Q608" s="26"/>
      <c r="R608" s="26"/>
      <c r="S608" s="26"/>
      <c r="T608" s="26"/>
      <c r="U608" s="26"/>
      <c r="W608" s="26"/>
    </row>
    <row r="609" spans="6:23" ht="25.15" customHeight="1" x14ac:dyDescent="0.25">
      <c r="F609"/>
      <c r="G609"/>
      <c r="H609"/>
      <c r="I609"/>
      <c r="M609" s="26"/>
      <c r="N609" s="34"/>
      <c r="O609" s="26"/>
      <c r="P609" s="26"/>
      <c r="Q609" s="26"/>
      <c r="R609" s="26"/>
      <c r="S609" s="26"/>
      <c r="T609" s="26"/>
      <c r="U609" s="26"/>
      <c r="W609" s="26"/>
    </row>
    <row r="610" spans="6:23" ht="25.15" customHeight="1" x14ac:dyDescent="0.25">
      <c r="F610"/>
      <c r="G610"/>
      <c r="H610"/>
      <c r="I610"/>
      <c r="M610" s="26"/>
      <c r="N610" s="34"/>
      <c r="O610" s="26"/>
      <c r="P610" s="26"/>
      <c r="Q610" s="26"/>
      <c r="R610" s="26"/>
      <c r="S610" s="26"/>
      <c r="T610" s="26"/>
      <c r="U610" s="26"/>
      <c r="W610" s="26"/>
    </row>
    <row r="611" spans="6:23" ht="25.15" customHeight="1" x14ac:dyDescent="0.25">
      <c r="F611"/>
      <c r="G611"/>
      <c r="H611"/>
      <c r="I611"/>
      <c r="M611" s="26"/>
      <c r="N611" s="34"/>
      <c r="O611" s="26"/>
      <c r="P611" s="26"/>
      <c r="Q611" s="26"/>
      <c r="R611" s="26"/>
      <c r="S611" s="26"/>
      <c r="T611" s="26"/>
      <c r="U611" s="26"/>
      <c r="W611" s="26"/>
    </row>
    <row r="612" spans="6:23" ht="25.15" customHeight="1" x14ac:dyDescent="0.25">
      <c r="F612"/>
      <c r="G612"/>
      <c r="H612"/>
      <c r="I612"/>
      <c r="M612" s="26"/>
      <c r="N612" s="34"/>
      <c r="O612" s="26"/>
      <c r="P612" s="26"/>
      <c r="Q612" s="26"/>
      <c r="R612" s="26"/>
      <c r="S612" s="26"/>
      <c r="T612" s="26"/>
      <c r="U612" s="26"/>
      <c r="W612" s="26"/>
    </row>
    <row r="613" spans="6:23" ht="25.15" customHeight="1" x14ac:dyDescent="0.25">
      <c r="F613"/>
      <c r="G613"/>
      <c r="H613"/>
      <c r="I613"/>
      <c r="M613" s="26"/>
      <c r="N613" s="34"/>
      <c r="O613" s="26"/>
      <c r="P613" s="26"/>
      <c r="Q613" s="26"/>
      <c r="R613" s="26"/>
      <c r="S613" s="26"/>
      <c r="T613" s="26"/>
      <c r="U613" s="26"/>
      <c r="W613" s="26"/>
    </row>
    <row r="614" spans="6:23" ht="25.15" customHeight="1" x14ac:dyDescent="0.25">
      <c r="F614"/>
      <c r="G614"/>
      <c r="H614"/>
      <c r="I614"/>
      <c r="M614" s="26"/>
      <c r="N614" s="34"/>
      <c r="O614" s="26"/>
      <c r="P614" s="26"/>
      <c r="Q614" s="26"/>
      <c r="R614" s="26"/>
      <c r="S614" s="26"/>
      <c r="T614" s="26"/>
      <c r="U614" s="26"/>
      <c r="W614" s="26"/>
    </row>
    <row r="615" spans="6:23" ht="25.15" customHeight="1" x14ac:dyDescent="0.25">
      <c r="F615"/>
      <c r="G615"/>
      <c r="H615"/>
      <c r="I615"/>
      <c r="M615" s="26"/>
      <c r="N615" s="34"/>
      <c r="O615" s="26"/>
      <c r="P615" s="26"/>
      <c r="Q615" s="26"/>
      <c r="R615" s="26"/>
      <c r="S615" s="26"/>
      <c r="T615" s="26"/>
      <c r="U615" s="26"/>
      <c r="W615" s="26"/>
    </row>
    <row r="616" spans="6:23" ht="25.15" customHeight="1" x14ac:dyDescent="0.25">
      <c r="F616"/>
      <c r="G616"/>
      <c r="H616"/>
      <c r="I616"/>
      <c r="M616" s="26"/>
      <c r="N616" s="34"/>
      <c r="O616" s="26"/>
      <c r="P616" s="26"/>
      <c r="Q616" s="26"/>
      <c r="R616" s="26"/>
      <c r="S616" s="26"/>
      <c r="T616" s="26"/>
      <c r="U616" s="26"/>
      <c r="W616" s="26"/>
    </row>
    <row r="617" spans="6:23" ht="25.15" customHeight="1" x14ac:dyDescent="0.25">
      <c r="F617"/>
      <c r="G617"/>
      <c r="H617"/>
      <c r="I617"/>
      <c r="M617" s="26"/>
      <c r="N617" s="34"/>
      <c r="O617" s="26"/>
      <c r="P617" s="26"/>
      <c r="Q617" s="26"/>
      <c r="R617" s="26"/>
      <c r="S617" s="26"/>
      <c r="T617" s="26"/>
      <c r="U617" s="26"/>
      <c r="W617" s="26"/>
    </row>
    <row r="618" spans="6:23" ht="25.15" customHeight="1" x14ac:dyDescent="0.25">
      <c r="F618"/>
      <c r="G618"/>
      <c r="H618"/>
      <c r="I618"/>
      <c r="M618" s="26"/>
      <c r="N618" s="34"/>
      <c r="O618" s="26"/>
      <c r="P618" s="26"/>
      <c r="Q618" s="26"/>
      <c r="R618" s="26"/>
      <c r="S618" s="26"/>
      <c r="T618" s="26"/>
      <c r="U618" s="26"/>
      <c r="W618" s="26"/>
    </row>
    <row r="619" spans="6:23" ht="25.15" customHeight="1" x14ac:dyDescent="0.25">
      <c r="F619"/>
      <c r="G619"/>
      <c r="H619"/>
      <c r="I619"/>
      <c r="M619" s="26"/>
      <c r="N619" s="34"/>
      <c r="O619" s="26"/>
      <c r="P619" s="26"/>
      <c r="Q619" s="26"/>
      <c r="R619" s="26"/>
      <c r="S619" s="26"/>
      <c r="T619" s="26"/>
      <c r="U619" s="26"/>
      <c r="W619" s="26"/>
    </row>
    <row r="620" spans="6:23" ht="25.15" customHeight="1" x14ac:dyDescent="0.25">
      <c r="F620"/>
      <c r="G620"/>
      <c r="H620"/>
      <c r="I620"/>
      <c r="M620" s="26"/>
      <c r="N620" s="34"/>
      <c r="O620" s="26"/>
      <c r="P620" s="26"/>
      <c r="Q620" s="26"/>
      <c r="R620" s="26"/>
      <c r="S620" s="26"/>
      <c r="T620" s="26"/>
      <c r="U620" s="26"/>
      <c r="W620" s="26"/>
    </row>
    <row r="621" spans="6:23" ht="25.15" customHeight="1" x14ac:dyDescent="0.25">
      <c r="F621"/>
      <c r="G621"/>
      <c r="H621"/>
      <c r="I621"/>
      <c r="M621" s="26"/>
      <c r="N621" s="34"/>
      <c r="O621" s="26"/>
      <c r="P621" s="26"/>
      <c r="Q621" s="26"/>
      <c r="R621" s="26"/>
      <c r="S621" s="26"/>
      <c r="T621" s="26"/>
      <c r="U621" s="26"/>
      <c r="W621" s="26"/>
    </row>
    <row r="622" spans="6:23" ht="25.15" customHeight="1" x14ac:dyDescent="0.25">
      <c r="F622"/>
      <c r="G622"/>
      <c r="H622"/>
      <c r="I622"/>
      <c r="M622" s="26"/>
      <c r="N622" s="34"/>
      <c r="O622" s="26"/>
      <c r="P622" s="26"/>
      <c r="Q622" s="26"/>
      <c r="R622" s="26"/>
      <c r="S622" s="26"/>
      <c r="T622" s="26"/>
      <c r="U622" s="26"/>
      <c r="W622" s="26"/>
    </row>
    <row r="623" spans="6:23" ht="25.15" customHeight="1" x14ac:dyDescent="0.25">
      <c r="F623"/>
      <c r="G623"/>
      <c r="H623"/>
      <c r="I623"/>
      <c r="M623" s="26"/>
      <c r="N623" s="34"/>
      <c r="O623" s="26"/>
      <c r="P623" s="26"/>
      <c r="Q623" s="26"/>
      <c r="R623" s="26"/>
      <c r="S623" s="26"/>
      <c r="T623" s="26"/>
      <c r="U623" s="26"/>
      <c r="W623" s="26"/>
    </row>
    <row r="624" spans="6:23" ht="25.15" customHeight="1" x14ac:dyDescent="0.25">
      <c r="F624"/>
      <c r="G624"/>
      <c r="H624"/>
      <c r="I624"/>
      <c r="M624" s="26"/>
      <c r="N624" s="34"/>
      <c r="O624" s="26"/>
      <c r="P624" s="26"/>
      <c r="Q624" s="26"/>
      <c r="R624" s="26"/>
      <c r="S624" s="26"/>
      <c r="T624" s="26"/>
      <c r="U624" s="26"/>
      <c r="W624" s="26"/>
    </row>
    <row r="625" spans="6:23" ht="25.15" customHeight="1" x14ac:dyDescent="0.25">
      <c r="F625"/>
      <c r="G625"/>
      <c r="H625"/>
      <c r="I625"/>
      <c r="M625" s="26"/>
      <c r="N625" s="34"/>
      <c r="O625" s="26"/>
      <c r="P625" s="26"/>
      <c r="Q625" s="26"/>
      <c r="R625" s="26"/>
      <c r="S625" s="26"/>
      <c r="T625" s="26"/>
      <c r="U625" s="26"/>
      <c r="W625" s="26"/>
    </row>
    <row r="626" spans="6:23" ht="25.15" customHeight="1" x14ac:dyDescent="0.25">
      <c r="F626"/>
      <c r="G626"/>
      <c r="H626"/>
      <c r="I626"/>
      <c r="M626" s="26"/>
      <c r="N626" s="34"/>
      <c r="O626" s="26"/>
      <c r="P626" s="26"/>
      <c r="Q626" s="26"/>
      <c r="R626" s="26"/>
      <c r="S626" s="26"/>
      <c r="T626" s="26"/>
      <c r="U626" s="26"/>
      <c r="W626" s="26"/>
    </row>
    <row r="627" spans="6:23" ht="25.15" customHeight="1" x14ac:dyDescent="0.25">
      <c r="F627"/>
      <c r="G627"/>
      <c r="H627"/>
      <c r="I627"/>
      <c r="M627" s="26"/>
      <c r="N627" s="34"/>
      <c r="O627" s="26"/>
      <c r="P627" s="26"/>
      <c r="Q627" s="26"/>
      <c r="R627" s="26"/>
      <c r="S627" s="26"/>
      <c r="T627" s="26"/>
      <c r="U627" s="26"/>
      <c r="W627" s="26"/>
    </row>
    <row r="628" spans="6:23" ht="25.15" customHeight="1" x14ac:dyDescent="0.25">
      <c r="F628"/>
      <c r="G628"/>
      <c r="H628"/>
      <c r="I628"/>
      <c r="M628" s="26"/>
      <c r="N628" s="34"/>
      <c r="O628" s="26"/>
      <c r="P628" s="26"/>
      <c r="Q628" s="26"/>
      <c r="R628" s="26"/>
      <c r="S628" s="26"/>
      <c r="T628" s="26"/>
      <c r="U628" s="26"/>
      <c r="W628" s="26"/>
    </row>
    <row r="629" spans="6:23" ht="25.15" customHeight="1" x14ac:dyDescent="0.25">
      <c r="F629"/>
      <c r="G629"/>
      <c r="H629"/>
      <c r="I629"/>
      <c r="M629" s="26"/>
      <c r="N629" s="34"/>
      <c r="O629" s="26"/>
      <c r="P629" s="26"/>
      <c r="Q629" s="26"/>
      <c r="R629" s="26"/>
      <c r="S629" s="26"/>
      <c r="T629" s="26"/>
      <c r="U629" s="26"/>
      <c r="W629" s="26"/>
    </row>
    <row r="630" spans="6:23" ht="25.15" customHeight="1" x14ac:dyDescent="0.25">
      <c r="F630"/>
      <c r="G630"/>
      <c r="H630"/>
      <c r="I630"/>
      <c r="M630" s="26"/>
      <c r="N630" s="34"/>
      <c r="O630" s="26"/>
      <c r="P630" s="26"/>
      <c r="Q630" s="26"/>
      <c r="R630" s="26"/>
      <c r="S630" s="26"/>
      <c r="T630" s="26"/>
      <c r="U630" s="26"/>
      <c r="W630" s="26"/>
    </row>
    <row r="631" spans="6:23" ht="25.15" customHeight="1" x14ac:dyDescent="0.25">
      <c r="F631"/>
      <c r="G631"/>
      <c r="H631"/>
      <c r="I631"/>
      <c r="M631" s="26"/>
      <c r="N631" s="34"/>
      <c r="O631" s="26"/>
      <c r="P631" s="26"/>
      <c r="Q631" s="26"/>
      <c r="R631" s="26"/>
      <c r="S631" s="26"/>
      <c r="T631" s="26"/>
      <c r="U631" s="26"/>
      <c r="W631" s="26"/>
    </row>
    <row r="632" spans="6:23" ht="25.15" customHeight="1" x14ac:dyDescent="0.25">
      <c r="F632"/>
      <c r="G632"/>
      <c r="H632"/>
      <c r="I632"/>
      <c r="M632" s="26"/>
      <c r="N632" s="34"/>
      <c r="O632" s="26"/>
      <c r="P632" s="26"/>
      <c r="Q632" s="26"/>
      <c r="R632" s="26"/>
      <c r="S632" s="26"/>
      <c r="T632" s="26"/>
      <c r="U632" s="26"/>
      <c r="W632" s="26"/>
    </row>
    <row r="633" spans="6:23" ht="25.15" customHeight="1" x14ac:dyDescent="0.25">
      <c r="F633"/>
      <c r="G633"/>
      <c r="H633"/>
      <c r="I633"/>
      <c r="M633" s="26"/>
      <c r="N633" s="34"/>
      <c r="O633" s="26"/>
      <c r="P633" s="26"/>
      <c r="Q633" s="26"/>
      <c r="R633" s="26"/>
      <c r="S633" s="26"/>
      <c r="T633" s="26"/>
      <c r="U633" s="26"/>
      <c r="W633" s="26"/>
    </row>
    <row r="634" spans="6:23" ht="25.15" customHeight="1" x14ac:dyDescent="0.25">
      <c r="F634"/>
      <c r="G634"/>
      <c r="H634"/>
      <c r="I634"/>
      <c r="M634" s="26"/>
      <c r="N634" s="34"/>
      <c r="O634" s="26"/>
      <c r="P634" s="26"/>
      <c r="Q634" s="26"/>
      <c r="R634" s="26"/>
      <c r="S634" s="26"/>
      <c r="T634" s="26"/>
      <c r="U634" s="26"/>
      <c r="W634" s="26"/>
    </row>
    <row r="635" spans="6:23" ht="25.15" customHeight="1" x14ac:dyDescent="0.25">
      <c r="F635"/>
      <c r="G635"/>
      <c r="H635"/>
      <c r="I635"/>
      <c r="M635" s="26"/>
      <c r="N635" s="34"/>
      <c r="O635" s="26"/>
      <c r="P635" s="26"/>
      <c r="Q635" s="26"/>
      <c r="R635" s="26"/>
      <c r="S635" s="26"/>
      <c r="T635" s="26"/>
      <c r="U635" s="26"/>
      <c r="W635" s="26"/>
    </row>
    <row r="636" spans="6:23" ht="25.15" customHeight="1" x14ac:dyDescent="0.25">
      <c r="F636"/>
      <c r="G636"/>
      <c r="H636"/>
      <c r="I636"/>
      <c r="M636" s="26"/>
      <c r="N636" s="34"/>
      <c r="O636" s="26"/>
      <c r="P636" s="26"/>
      <c r="Q636" s="26"/>
      <c r="R636" s="26"/>
      <c r="S636" s="26"/>
      <c r="T636" s="26"/>
      <c r="U636" s="26"/>
      <c r="W636" s="26"/>
    </row>
    <row r="637" spans="6:23" ht="25.15" customHeight="1" x14ac:dyDescent="0.25">
      <c r="F637"/>
      <c r="G637"/>
      <c r="H637"/>
      <c r="I637"/>
    </row>
    <row r="638" spans="6:23" ht="25.15" customHeight="1" x14ac:dyDescent="0.25">
      <c r="F638"/>
      <c r="G638"/>
      <c r="H638"/>
      <c r="I638"/>
    </row>
    <row r="639" spans="6:23" ht="25.15" customHeight="1" x14ac:dyDescent="0.25">
      <c r="F639"/>
      <c r="G639"/>
      <c r="H639"/>
      <c r="I639"/>
    </row>
    <row r="640" spans="6:23" ht="25.15" customHeight="1" x14ac:dyDescent="0.25">
      <c r="F640"/>
      <c r="G640"/>
      <c r="H640"/>
      <c r="I640"/>
    </row>
    <row r="641" spans="6:9" ht="25.15" customHeight="1" x14ac:dyDescent="0.25">
      <c r="F641"/>
      <c r="G641"/>
      <c r="H641"/>
      <c r="I641"/>
    </row>
    <row r="642" spans="6:9" ht="25.15" customHeight="1" x14ac:dyDescent="0.25">
      <c r="F642"/>
      <c r="G642"/>
      <c r="H642"/>
      <c r="I642"/>
    </row>
    <row r="643" spans="6:9" ht="25.15" customHeight="1" x14ac:dyDescent="0.25">
      <c r="F643"/>
      <c r="G643"/>
      <c r="H643"/>
      <c r="I643"/>
    </row>
    <row r="644" spans="6:9" ht="25.15" customHeight="1" x14ac:dyDescent="0.25">
      <c r="F644"/>
      <c r="G644"/>
      <c r="H644"/>
      <c r="I644"/>
    </row>
    <row r="645" spans="6:9" ht="25.15" customHeight="1" x14ac:dyDescent="0.25">
      <c r="F645"/>
      <c r="G645"/>
      <c r="H645"/>
      <c r="I645"/>
    </row>
    <row r="646" spans="6:9" ht="25.15" customHeight="1" x14ac:dyDescent="0.25">
      <c r="F646"/>
      <c r="G646"/>
      <c r="H646"/>
      <c r="I646"/>
    </row>
    <row r="647" spans="6:9" ht="25.15" customHeight="1" x14ac:dyDescent="0.25">
      <c r="F647"/>
      <c r="G647"/>
      <c r="H647"/>
      <c r="I647"/>
    </row>
    <row r="648" spans="6:9" ht="25.15" customHeight="1" x14ac:dyDescent="0.25">
      <c r="F648"/>
      <c r="G648"/>
      <c r="H648"/>
      <c r="I648"/>
    </row>
    <row r="649" spans="6:9" ht="25.15" customHeight="1" x14ac:dyDescent="0.25">
      <c r="F649"/>
      <c r="G649"/>
      <c r="H649"/>
      <c r="I649"/>
    </row>
    <row r="650" spans="6:9" ht="25.15" customHeight="1" x14ac:dyDescent="0.25">
      <c r="F650"/>
      <c r="G650"/>
      <c r="H650"/>
      <c r="I650"/>
    </row>
    <row r="651" spans="6:9" ht="25.15" customHeight="1" x14ac:dyDescent="0.25">
      <c r="F651"/>
      <c r="G651"/>
      <c r="H651"/>
      <c r="I651"/>
    </row>
    <row r="652" spans="6:9" ht="25.15" customHeight="1" x14ac:dyDescent="0.25">
      <c r="F652"/>
      <c r="G652"/>
      <c r="H652"/>
      <c r="I652"/>
    </row>
    <row r="653" spans="6:9" ht="25.15" customHeight="1" x14ac:dyDescent="0.25">
      <c r="F653"/>
      <c r="G653"/>
      <c r="H653"/>
      <c r="I653"/>
    </row>
    <row r="654" spans="6:9" ht="25.15" customHeight="1" x14ac:dyDescent="0.25">
      <c r="F654"/>
      <c r="G654"/>
      <c r="H654"/>
      <c r="I654"/>
    </row>
    <row r="655" spans="6:9" ht="25.15" customHeight="1" x14ac:dyDescent="0.25">
      <c r="F655"/>
      <c r="G655"/>
      <c r="H655"/>
      <c r="I655"/>
    </row>
    <row r="656" spans="6:9" ht="25.15" customHeight="1" x14ac:dyDescent="0.25">
      <c r="F656"/>
      <c r="G656"/>
      <c r="H656"/>
      <c r="I656"/>
    </row>
    <row r="657" spans="6:9" ht="25.15" customHeight="1" x14ac:dyDescent="0.25">
      <c r="F657"/>
      <c r="G657"/>
      <c r="H657"/>
      <c r="I657"/>
    </row>
    <row r="658" spans="6:9" ht="25.15" customHeight="1" x14ac:dyDescent="0.25">
      <c r="F658"/>
      <c r="G658"/>
      <c r="H658"/>
      <c r="I658"/>
    </row>
    <row r="659" spans="6:9" ht="25.15" customHeight="1" x14ac:dyDescent="0.25">
      <c r="F659"/>
      <c r="G659"/>
      <c r="H659"/>
      <c r="I659"/>
    </row>
    <row r="660" spans="6:9" ht="25.15" customHeight="1" x14ac:dyDescent="0.25">
      <c r="F660"/>
      <c r="G660"/>
      <c r="H660"/>
      <c r="I660"/>
    </row>
    <row r="661" spans="6:9" ht="25.15" customHeight="1" x14ac:dyDescent="0.25">
      <c r="F661"/>
      <c r="G661"/>
      <c r="H661"/>
      <c r="I661"/>
    </row>
    <row r="662" spans="6:9" ht="25.15" customHeight="1" x14ac:dyDescent="0.25">
      <c r="F662"/>
      <c r="G662"/>
      <c r="H662"/>
      <c r="I662"/>
    </row>
    <row r="663" spans="6:9" ht="25.15" customHeight="1" x14ac:dyDescent="0.25">
      <c r="F663"/>
      <c r="G663"/>
      <c r="H663"/>
      <c r="I663"/>
    </row>
    <row r="664" spans="6:9" ht="25.15" customHeight="1" x14ac:dyDescent="0.25">
      <c r="F664"/>
      <c r="G664"/>
      <c r="H664"/>
      <c r="I664"/>
    </row>
    <row r="665" spans="6:9" ht="25.15" customHeight="1" x14ac:dyDescent="0.25">
      <c r="F665"/>
      <c r="G665"/>
      <c r="H665"/>
      <c r="I665"/>
    </row>
    <row r="666" spans="6:9" ht="25.15" customHeight="1" x14ac:dyDescent="0.25">
      <c r="F666"/>
      <c r="G666"/>
      <c r="H666"/>
      <c r="I666"/>
    </row>
    <row r="667" spans="6:9" ht="25.15" customHeight="1" x14ac:dyDescent="0.25">
      <c r="F667"/>
      <c r="G667"/>
      <c r="H667"/>
      <c r="I667"/>
    </row>
    <row r="668" spans="6:9" ht="25.15" customHeight="1" x14ac:dyDescent="0.25">
      <c r="F668"/>
      <c r="G668"/>
      <c r="H668"/>
      <c r="I668"/>
    </row>
    <row r="669" spans="6:9" ht="25.15" customHeight="1" x14ac:dyDescent="0.25">
      <c r="F669"/>
      <c r="G669"/>
      <c r="H669"/>
      <c r="I669"/>
    </row>
    <row r="670" spans="6:9" ht="25.15" customHeight="1" x14ac:dyDescent="0.25">
      <c r="F670"/>
      <c r="G670"/>
      <c r="H670"/>
      <c r="I670"/>
    </row>
    <row r="671" spans="6:9" ht="25.15" customHeight="1" x14ac:dyDescent="0.25">
      <c r="F671"/>
      <c r="G671"/>
      <c r="H671"/>
      <c r="I671"/>
    </row>
    <row r="672" spans="6:9" ht="25.15" customHeight="1" x14ac:dyDescent="0.25">
      <c r="F672"/>
      <c r="G672"/>
      <c r="H672"/>
      <c r="I672"/>
    </row>
    <row r="673" spans="6:9" ht="25.15" customHeight="1" x14ac:dyDescent="0.25">
      <c r="F673"/>
      <c r="G673"/>
      <c r="H673"/>
      <c r="I673"/>
    </row>
    <row r="674" spans="6:9" ht="25.15" customHeight="1" x14ac:dyDescent="0.25">
      <c r="F674"/>
      <c r="G674"/>
      <c r="H674"/>
      <c r="I674"/>
    </row>
    <row r="675" spans="6:9" ht="25.15" customHeight="1" x14ac:dyDescent="0.25">
      <c r="F675"/>
      <c r="G675"/>
      <c r="H675"/>
      <c r="I675"/>
    </row>
    <row r="676" spans="6:9" ht="25.15" customHeight="1" x14ac:dyDescent="0.25">
      <c r="F676"/>
      <c r="G676"/>
      <c r="H676"/>
      <c r="I676"/>
    </row>
    <row r="677" spans="6:9" ht="25.15" customHeight="1" x14ac:dyDescent="0.25">
      <c r="F677"/>
      <c r="G677"/>
      <c r="H677"/>
      <c r="I677"/>
    </row>
    <row r="678" spans="6:9" ht="25.15" customHeight="1" x14ac:dyDescent="0.25">
      <c r="F678"/>
      <c r="G678"/>
      <c r="H678"/>
      <c r="I678"/>
    </row>
    <row r="679" spans="6:9" ht="25.15" customHeight="1" x14ac:dyDescent="0.25">
      <c r="F679"/>
      <c r="G679"/>
      <c r="H679"/>
      <c r="I679"/>
    </row>
    <row r="680" spans="6:9" ht="25.15" customHeight="1" x14ac:dyDescent="0.25">
      <c r="F680"/>
      <c r="G680"/>
      <c r="H680"/>
      <c r="I680"/>
    </row>
    <row r="681" spans="6:9" ht="25.15" customHeight="1" x14ac:dyDescent="0.25">
      <c r="F681"/>
      <c r="G681"/>
      <c r="H681"/>
      <c r="I681"/>
    </row>
    <row r="682" spans="6:9" ht="25.15" customHeight="1" x14ac:dyDescent="0.25">
      <c r="F682"/>
      <c r="G682"/>
      <c r="H682"/>
      <c r="I682"/>
    </row>
    <row r="683" spans="6:9" ht="25.15" customHeight="1" x14ac:dyDescent="0.25">
      <c r="F683"/>
      <c r="G683"/>
      <c r="H683"/>
      <c r="I683"/>
    </row>
    <row r="684" spans="6:9" ht="25.15" customHeight="1" x14ac:dyDescent="0.25">
      <c r="F684"/>
      <c r="G684"/>
      <c r="H684"/>
      <c r="I684"/>
    </row>
    <row r="685" spans="6:9" ht="25.15" customHeight="1" x14ac:dyDescent="0.25">
      <c r="F685"/>
      <c r="G685"/>
      <c r="H685"/>
      <c r="I685"/>
    </row>
    <row r="686" spans="6:9" ht="25.15" customHeight="1" x14ac:dyDescent="0.25">
      <c r="F686"/>
      <c r="G686"/>
      <c r="H686"/>
      <c r="I686"/>
    </row>
    <row r="687" spans="6:9" ht="25.15" customHeight="1" x14ac:dyDescent="0.25">
      <c r="F687"/>
      <c r="G687"/>
      <c r="H687"/>
      <c r="I687"/>
    </row>
    <row r="688" spans="6:9" ht="25.15" customHeight="1" x14ac:dyDescent="0.25">
      <c r="F688"/>
      <c r="G688"/>
      <c r="H688"/>
      <c r="I688"/>
    </row>
    <row r="689" spans="6:9" ht="25.15" customHeight="1" x14ac:dyDescent="0.25">
      <c r="F689"/>
      <c r="G689"/>
      <c r="H689"/>
      <c r="I689"/>
    </row>
    <row r="690" spans="6:9" ht="25.15" customHeight="1" x14ac:dyDescent="0.25">
      <c r="F690"/>
      <c r="G690"/>
      <c r="H690"/>
      <c r="I690"/>
    </row>
    <row r="691" spans="6:9" ht="25.15" customHeight="1" x14ac:dyDescent="0.25">
      <c r="F691"/>
      <c r="G691"/>
      <c r="H691"/>
      <c r="I691"/>
    </row>
    <row r="692" spans="6:9" ht="25.15" customHeight="1" x14ac:dyDescent="0.25">
      <c r="F692"/>
      <c r="G692"/>
      <c r="H692"/>
      <c r="I692"/>
    </row>
    <row r="693" spans="6:9" ht="25.15" customHeight="1" x14ac:dyDescent="0.25">
      <c r="F693"/>
      <c r="G693"/>
      <c r="H693"/>
      <c r="I693"/>
    </row>
    <row r="694" spans="6:9" ht="25.15" customHeight="1" x14ac:dyDescent="0.25">
      <c r="F694"/>
      <c r="G694"/>
      <c r="H694"/>
      <c r="I694"/>
    </row>
    <row r="695" spans="6:9" ht="25.15" customHeight="1" x14ac:dyDescent="0.25">
      <c r="F695"/>
      <c r="G695"/>
      <c r="H695"/>
      <c r="I695"/>
    </row>
    <row r="696" spans="6:9" ht="25.15" customHeight="1" x14ac:dyDescent="0.25">
      <c r="F696"/>
      <c r="G696"/>
      <c r="H696"/>
      <c r="I696"/>
    </row>
    <row r="697" spans="6:9" ht="25.15" customHeight="1" x14ac:dyDescent="0.25">
      <c r="F697"/>
      <c r="G697"/>
      <c r="H697"/>
      <c r="I697"/>
    </row>
    <row r="698" spans="6:9" ht="25.15" customHeight="1" x14ac:dyDescent="0.25">
      <c r="F698"/>
      <c r="G698"/>
      <c r="H698"/>
      <c r="I698"/>
    </row>
    <row r="699" spans="6:9" ht="25.15" customHeight="1" x14ac:dyDescent="0.25">
      <c r="F699"/>
      <c r="G699"/>
      <c r="H699"/>
      <c r="I699"/>
    </row>
    <row r="700" spans="6:9" ht="25.15" customHeight="1" x14ac:dyDescent="0.25">
      <c r="F700"/>
      <c r="G700"/>
      <c r="H700"/>
      <c r="I700"/>
    </row>
    <row r="701" spans="6:9" ht="25.15" customHeight="1" x14ac:dyDescent="0.25">
      <c r="F701"/>
      <c r="G701"/>
      <c r="H701"/>
      <c r="I701"/>
    </row>
    <row r="702" spans="6:9" ht="25.15" customHeight="1" x14ac:dyDescent="0.25">
      <c r="F702"/>
      <c r="G702"/>
      <c r="H702"/>
      <c r="I702"/>
    </row>
    <row r="703" spans="6:9" ht="25.15" customHeight="1" x14ac:dyDescent="0.25">
      <c r="F703"/>
      <c r="G703"/>
      <c r="H703"/>
      <c r="I703"/>
    </row>
    <row r="704" spans="6:9" ht="25.15" customHeight="1" x14ac:dyDescent="0.25">
      <c r="F704"/>
      <c r="G704"/>
      <c r="H704"/>
      <c r="I704"/>
    </row>
    <row r="705" spans="6:9" ht="25.15" customHeight="1" x14ac:dyDescent="0.25">
      <c r="F705"/>
      <c r="G705"/>
      <c r="H705"/>
      <c r="I705"/>
    </row>
    <row r="706" spans="6:9" ht="25.15" customHeight="1" x14ac:dyDescent="0.25">
      <c r="F706"/>
      <c r="G706"/>
      <c r="H706"/>
      <c r="I706"/>
    </row>
    <row r="707" spans="6:9" ht="25.15" customHeight="1" x14ac:dyDescent="0.25">
      <c r="F707"/>
      <c r="G707"/>
      <c r="H707"/>
      <c r="I707"/>
    </row>
    <row r="708" spans="6:9" ht="25.15" customHeight="1" x14ac:dyDescent="0.25">
      <c r="F708"/>
      <c r="G708"/>
      <c r="H708"/>
      <c r="I708"/>
    </row>
    <row r="709" spans="6:9" ht="25.15" customHeight="1" x14ac:dyDescent="0.25">
      <c r="F709"/>
      <c r="G709"/>
      <c r="H709"/>
      <c r="I709"/>
    </row>
    <row r="710" spans="6:9" ht="25.15" customHeight="1" x14ac:dyDescent="0.25">
      <c r="F710"/>
      <c r="G710"/>
      <c r="H710"/>
      <c r="I710"/>
    </row>
    <row r="711" spans="6:9" ht="25.15" customHeight="1" x14ac:dyDescent="0.25">
      <c r="F711"/>
      <c r="G711"/>
      <c r="H711"/>
      <c r="I711"/>
    </row>
    <row r="712" spans="6:9" ht="25.15" customHeight="1" x14ac:dyDescent="0.25">
      <c r="F712"/>
      <c r="G712"/>
      <c r="H712"/>
      <c r="I712"/>
    </row>
    <row r="713" spans="6:9" ht="25.15" customHeight="1" x14ac:dyDescent="0.25">
      <c r="F713"/>
      <c r="G713"/>
      <c r="H713"/>
      <c r="I713"/>
    </row>
    <row r="714" spans="6:9" ht="25.15" customHeight="1" x14ac:dyDescent="0.25">
      <c r="F714"/>
      <c r="G714"/>
      <c r="H714"/>
      <c r="I714"/>
    </row>
    <row r="715" spans="6:9" ht="25.15" customHeight="1" x14ac:dyDescent="0.25">
      <c r="F715"/>
      <c r="G715"/>
      <c r="H715"/>
      <c r="I715"/>
    </row>
    <row r="716" spans="6:9" ht="25.15" customHeight="1" x14ac:dyDescent="0.25">
      <c r="F716"/>
      <c r="G716"/>
      <c r="H716"/>
      <c r="I716"/>
    </row>
    <row r="717" spans="6:9" ht="25.15" customHeight="1" x14ac:dyDescent="0.25">
      <c r="F717"/>
      <c r="G717"/>
      <c r="H717"/>
      <c r="I717"/>
    </row>
    <row r="718" spans="6:9" ht="25.15" customHeight="1" x14ac:dyDescent="0.25">
      <c r="F718"/>
      <c r="G718"/>
      <c r="H718"/>
      <c r="I718"/>
    </row>
    <row r="719" spans="6:9" ht="25.15" customHeight="1" x14ac:dyDescent="0.25">
      <c r="F719"/>
      <c r="G719"/>
      <c r="H719"/>
      <c r="I719"/>
    </row>
    <row r="720" spans="6:9" ht="25.15" customHeight="1" x14ac:dyDescent="0.25">
      <c r="F720"/>
      <c r="G720"/>
      <c r="H720"/>
      <c r="I720"/>
    </row>
    <row r="721" spans="6:9" ht="25.15" customHeight="1" x14ac:dyDescent="0.25">
      <c r="F721"/>
      <c r="G721"/>
      <c r="H721"/>
      <c r="I721"/>
    </row>
    <row r="722" spans="6:9" ht="25.15" customHeight="1" x14ac:dyDescent="0.25">
      <c r="F722"/>
      <c r="G722"/>
      <c r="H722"/>
      <c r="I722"/>
    </row>
    <row r="723" spans="6:9" ht="25.15" customHeight="1" x14ac:dyDescent="0.25">
      <c r="F723"/>
      <c r="G723"/>
      <c r="H723"/>
      <c r="I723"/>
    </row>
    <row r="724" spans="6:9" ht="25.15" customHeight="1" x14ac:dyDescent="0.25">
      <c r="F724"/>
      <c r="G724"/>
      <c r="H724"/>
      <c r="I724"/>
    </row>
    <row r="725" spans="6:9" ht="25.15" customHeight="1" x14ac:dyDescent="0.25">
      <c r="F725"/>
      <c r="G725"/>
      <c r="H725"/>
      <c r="I725"/>
    </row>
    <row r="726" spans="6:9" ht="25.15" customHeight="1" x14ac:dyDescent="0.25">
      <c r="F726"/>
      <c r="G726"/>
      <c r="H726"/>
      <c r="I726"/>
    </row>
    <row r="727" spans="6:9" ht="25.15" customHeight="1" x14ac:dyDescent="0.25">
      <c r="F727"/>
      <c r="G727"/>
      <c r="H727"/>
      <c r="I727"/>
    </row>
    <row r="728" spans="6:9" ht="25.15" customHeight="1" x14ac:dyDescent="0.25">
      <c r="F728"/>
      <c r="G728"/>
      <c r="H728"/>
      <c r="I728"/>
    </row>
    <row r="729" spans="6:9" ht="25.15" customHeight="1" x14ac:dyDescent="0.25">
      <c r="F729"/>
      <c r="G729"/>
      <c r="H729"/>
      <c r="I729"/>
    </row>
    <row r="730" spans="6:9" ht="25.15" customHeight="1" x14ac:dyDescent="0.25">
      <c r="F730"/>
      <c r="G730"/>
      <c r="H730"/>
      <c r="I730"/>
    </row>
    <row r="731" spans="6:9" ht="25.15" customHeight="1" x14ac:dyDescent="0.25">
      <c r="F731"/>
      <c r="G731"/>
      <c r="H731"/>
      <c r="I731"/>
    </row>
    <row r="732" spans="6:9" ht="25.15" customHeight="1" x14ac:dyDescent="0.25">
      <c r="F732"/>
      <c r="G732"/>
      <c r="H732"/>
      <c r="I732"/>
    </row>
    <row r="733" spans="6:9" ht="25.15" customHeight="1" x14ac:dyDescent="0.25">
      <c r="F733"/>
      <c r="G733"/>
      <c r="H733"/>
      <c r="I733"/>
    </row>
    <row r="734" spans="6:9" ht="25.15" customHeight="1" x14ac:dyDescent="0.25">
      <c r="F734"/>
      <c r="G734"/>
      <c r="H734"/>
      <c r="I734"/>
    </row>
    <row r="735" spans="6:9" ht="25.15" customHeight="1" x14ac:dyDescent="0.25">
      <c r="F735"/>
      <c r="G735"/>
      <c r="H735"/>
      <c r="I735"/>
    </row>
    <row r="736" spans="6:9" ht="25.15" customHeight="1" x14ac:dyDescent="0.25">
      <c r="F736"/>
      <c r="G736"/>
      <c r="H736"/>
      <c r="I736"/>
    </row>
    <row r="737" spans="6:9" ht="25.15" customHeight="1" x14ac:dyDescent="0.25">
      <c r="F737"/>
      <c r="G737"/>
      <c r="H737"/>
      <c r="I737"/>
    </row>
    <row r="738" spans="6:9" ht="25.15" customHeight="1" x14ac:dyDescent="0.25">
      <c r="F738"/>
      <c r="G738"/>
      <c r="H738"/>
      <c r="I738"/>
    </row>
    <row r="739" spans="6:9" ht="25.15" customHeight="1" x14ac:dyDescent="0.25">
      <c r="F739"/>
      <c r="G739"/>
      <c r="H739"/>
      <c r="I739"/>
    </row>
    <row r="740" spans="6:9" ht="25.15" customHeight="1" x14ac:dyDescent="0.25">
      <c r="F740"/>
      <c r="G740"/>
      <c r="H740"/>
      <c r="I740"/>
    </row>
    <row r="741" spans="6:9" ht="25.15" customHeight="1" x14ac:dyDescent="0.25">
      <c r="F741"/>
      <c r="G741"/>
      <c r="H741"/>
      <c r="I741"/>
    </row>
    <row r="742" spans="6:9" ht="25.15" customHeight="1" x14ac:dyDescent="0.25">
      <c r="F742"/>
      <c r="G742"/>
      <c r="H742"/>
      <c r="I742"/>
    </row>
    <row r="743" spans="6:9" ht="25.15" customHeight="1" x14ac:dyDescent="0.25">
      <c r="F743"/>
      <c r="G743"/>
      <c r="H743"/>
      <c r="I743"/>
    </row>
    <row r="744" spans="6:9" ht="25.15" customHeight="1" x14ac:dyDescent="0.25">
      <c r="F744"/>
      <c r="G744"/>
      <c r="H744"/>
      <c r="I744"/>
    </row>
    <row r="745" spans="6:9" ht="25.15" customHeight="1" x14ac:dyDescent="0.25">
      <c r="F745"/>
      <c r="G745"/>
      <c r="H745"/>
      <c r="I745"/>
    </row>
    <row r="746" spans="6:9" ht="25.15" customHeight="1" x14ac:dyDescent="0.25">
      <c r="F746"/>
      <c r="G746"/>
      <c r="H746"/>
      <c r="I746"/>
    </row>
    <row r="747" spans="6:9" ht="25.15" customHeight="1" x14ac:dyDescent="0.25">
      <c r="F747"/>
      <c r="G747"/>
      <c r="H747"/>
      <c r="I747"/>
    </row>
    <row r="748" spans="6:9" ht="25.15" customHeight="1" x14ac:dyDescent="0.25">
      <c r="F748"/>
      <c r="G748"/>
      <c r="H748"/>
      <c r="I748"/>
    </row>
    <row r="749" spans="6:9" ht="25.15" customHeight="1" x14ac:dyDescent="0.25">
      <c r="F749"/>
      <c r="G749"/>
      <c r="H749"/>
      <c r="I749"/>
    </row>
    <row r="750" spans="6:9" ht="25.15" customHeight="1" x14ac:dyDescent="0.25">
      <c r="F750"/>
      <c r="G750"/>
      <c r="H750"/>
      <c r="I750"/>
    </row>
    <row r="751" spans="6:9" ht="25.15" customHeight="1" x14ac:dyDescent="0.25">
      <c r="F751"/>
      <c r="G751"/>
      <c r="H751"/>
      <c r="I751"/>
    </row>
    <row r="752" spans="6:9" ht="25.15" customHeight="1" x14ac:dyDescent="0.25">
      <c r="F752"/>
      <c r="G752"/>
      <c r="H752"/>
      <c r="I752"/>
    </row>
    <row r="753" spans="6:9" ht="25.15" customHeight="1" x14ac:dyDescent="0.25">
      <c r="F753"/>
      <c r="G753"/>
      <c r="H753"/>
      <c r="I753"/>
    </row>
    <row r="754" spans="6:9" ht="25.15" customHeight="1" x14ac:dyDescent="0.25">
      <c r="F754"/>
      <c r="G754"/>
      <c r="H754"/>
      <c r="I754"/>
    </row>
    <row r="755" spans="6:9" ht="25.15" customHeight="1" x14ac:dyDescent="0.25">
      <c r="F755"/>
      <c r="G755"/>
      <c r="H755"/>
      <c r="I755"/>
    </row>
    <row r="756" spans="6:9" ht="25.15" customHeight="1" x14ac:dyDescent="0.25">
      <c r="F756"/>
      <c r="G756"/>
      <c r="H756"/>
      <c r="I756"/>
    </row>
    <row r="757" spans="6:9" ht="25.15" customHeight="1" x14ac:dyDescent="0.25">
      <c r="F757"/>
      <c r="G757"/>
      <c r="H757"/>
      <c r="I757"/>
    </row>
    <row r="758" spans="6:9" ht="25.15" customHeight="1" x14ac:dyDescent="0.25">
      <c r="F758"/>
      <c r="G758"/>
      <c r="H758"/>
      <c r="I758"/>
    </row>
    <row r="759" spans="6:9" ht="25.15" customHeight="1" x14ac:dyDescent="0.25">
      <c r="F759"/>
      <c r="G759"/>
      <c r="H759"/>
      <c r="I759"/>
    </row>
    <row r="760" spans="6:9" ht="25.15" customHeight="1" x14ac:dyDescent="0.25">
      <c r="F760"/>
      <c r="G760"/>
      <c r="H760"/>
      <c r="I760"/>
    </row>
    <row r="761" spans="6:9" ht="25.15" customHeight="1" x14ac:dyDescent="0.25">
      <c r="F761"/>
      <c r="G761"/>
      <c r="H761"/>
      <c r="I761"/>
    </row>
    <row r="762" spans="6:9" ht="25.15" customHeight="1" x14ac:dyDescent="0.25">
      <c r="F762"/>
      <c r="G762"/>
      <c r="H762"/>
      <c r="I762"/>
    </row>
    <row r="763" spans="6:9" ht="25.15" customHeight="1" x14ac:dyDescent="0.25">
      <c r="F763"/>
      <c r="G763"/>
      <c r="H763"/>
      <c r="I763"/>
    </row>
    <row r="764" spans="6:9" ht="25.15" customHeight="1" x14ac:dyDescent="0.25">
      <c r="F764"/>
      <c r="G764"/>
      <c r="H764"/>
      <c r="I764"/>
    </row>
    <row r="765" spans="6:9" ht="25.15" customHeight="1" x14ac:dyDescent="0.25">
      <c r="F765"/>
      <c r="G765"/>
      <c r="H765"/>
      <c r="I765"/>
    </row>
    <row r="766" spans="6:9" ht="25.15" customHeight="1" x14ac:dyDescent="0.25">
      <c r="F766"/>
      <c r="G766"/>
      <c r="H766"/>
      <c r="I766"/>
    </row>
    <row r="767" spans="6:9" ht="25.15" customHeight="1" x14ac:dyDescent="0.25">
      <c r="F767"/>
      <c r="G767"/>
      <c r="H767"/>
      <c r="I767"/>
    </row>
    <row r="768" spans="6:9" ht="25.15" customHeight="1" x14ac:dyDescent="0.25">
      <c r="F768"/>
      <c r="G768"/>
      <c r="H768"/>
      <c r="I768"/>
    </row>
    <row r="769" spans="6:9" ht="25.15" customHeight="1" x14ac:dyDescent="0.25">
      <c r="F769"/>
      <c r="G769"/>
      <c r="H769"/>
      <c r="I769"/>
    </row>
    <row r="770" spans="6:9" ht="25.15" customHeight="1" x14ac:dyDescent="0.25">
      <c r="F770"/>
      <c r="G770"/>
      <c r="H770"/>
      <c r="I770"/>
    </row>
    <row r="771" spans="6:9" ht="25.15" customHeight="1" x14ac:dyDescent="0.25">
      <c r="F771"/>
      <c r="G771"/>
      <c r="H771"/>
      <c r="I771"/>
    </row>
    <row r="772" spans="6:9" ht="25.15" customHeight="1" x14ac:dyDescent="0.25">
      <c r="F772"/>
      <c r="G772"/>
      <c r="H772"/>
      <c r="I772"/>
    </row>
    <row r="773" spans="6:9" ht="25.15" customHeight="1" x14ac:dyDescent="0.25">
      <c r="F773"/>
      <c r="G773"/>
      <c r="H773"/>
      <c r="I773"/>
    </row>
    <row r="774" spans="6:9" ht="25.15" customHeight="1" x14ac:dyDescent="0.25">
      <c r="F774"/>
      <c r="G774"/>
      <c r="H774"/>
      <c r="I774"/>
    </row>
    <row r="775" spans="6:9" ht="25.15" customHeight="1" x14ac:dyDescent="0.25">
      <c r="F775"/>
      <c r="G775"/>
      <c r="H775"/>
      <c r="I775"/>
    </row>
    <row r="776" spans="6:9" ht="25.15" customHeight="1" x14ac:dyDescent="0.25">
      <c r="F776"/>
      <c r="G776"/>
      <c r="H776"/>
      <c r="I776"/>
    </row>
    <row r="777" spans="6:9" ht="25.15" customHeight="1" x14ac:dyDescent="0.25">
      <c r="F777"/>
      <c r="G777"/>
      <c r="H777"/>
      <c r="I777"/>
    </row>
    <row r="778" spans="6:9" ht="25.15" customHeight="1" x14ac:dyDescent="0.25">
      <c r="F778"/>
      <c r="G778"/>
      <c r="H778"/>
      <c r="I778"/>
    </row>
    <row r="779" spans="6:9" ht="25.15" customHeight="1" x14ac:dyDescent="0.25">
      <c r="F779"/>
      <c r="G779"/>
      <c r="H779"/>
      <c r="I779"/>
    </row>
    <row r="780" spans="6:9" ht="25.15" customHeight="1" x14ac:dyDescent="0.25">
      <c r="F780"/>
      <c r="G780"/>
      <c r="H780"/>
      <c r="I780"/>
    </row>
    <row r="781" spans="6:9" ht="25.15" customHeight="1" x14ac:dyDescent="0.25">
      <c r="F781"/>
      <c r="G781"/>
      <c r="H781"/>
      <c r="I781"/>
    </row>
    <row r="782" spans="6:9" ht="25.15" customHeight="1" x14ac:dyDescent="0.25">
      <c r="F782"/>
      <c r="G782"/>
      <c r="H782"/>
      <c r="I782"/>
    </row>
    <row r="783" spans="6:9" ht="25.15" customHeight="1" x14ac:dyDescent="0.25">
      <c r="F783"/>
      <c r="G783"/>
      <c r="H783"/>
      <c r="I783"/>
    </row>
    <row r="784" spans="6:9" ht="25.15" customHeight="1" x14ac:dyDescent="0.25">
      <c r="F784"/>
      <c r="G784"/>
      <c r="H784"/>
      <c r="I784"/>
    </row>
    <row r="785" spans="6:9" ht="25.15" customHeight="1" x14ac:dyDescent="0.25">
      <c r="F785"/>
      <c r="G785"/>
      <c r="H785"/>
      <c r="I785"/>
    </row>
    <row r="786" spans="6:9" ht="25.15" customHeight="1" x14ac:dyDescent="0.25">
      <c r="F786"/>
      <c r="G786"/>
      <c r="H786"/>
      <c r="I786"/>
    </row>
    <row r="787" spans="6:9" ht="25.15" customHeight="1" x14ac:dyDescent="0.25">
      <c r="F787"/>
      <c r="G787"/>
      <c r="H787"/>
      <c r="I787"/>
    </row>
    <row r="788" spans="6:9" ht="25.15" customHeight="1" x14ac:dyDescent="0.25">
      <c r="F788"/>
      <c r="G788"/>
      <c r="H788"/>
      <c r="I788"/>
    </row>
    <row r="789" spans="6:9" ht="25.15" customHeight="1" x14ac:dyDescent="0.25">
      <c r="F789"/>
      <c r="G789"/>
      <c r="H789"/>
      <c r="I789"/>
    </row>
    <row r="790" spans="6:9" ht="25.15" customHeight="1" x14ac:dyDescent="0.25">
      <c r="F790"/>
      <c r="G790"/>
      <c r="H790"/>
      <c r="I790"/>
    </row>
    <row r="791" spans="6:9" ht="25.15" customHeight="1" x14ac:dyDescent="0.25">
      <c r="F791"/>
      <c r="G791"/>
      <c r="H791"/>
      <c r="I791"/>
    </row>
    <row r="792" spans="6:9" ht="25.15" customHeight="1" x14ac:dyDescent="0.25">
      <c r="F792"/>
      <c r="G792"/>
      <c r="H792"/>
      <c r="I792"/>
    </row>
    <row r="793" spans="6:9" ht="25.15" customHeight="1" x14ac:dyDescent="0.25">
      <c r="F793"/>
      <c r="G793"/>
      <c r="H793"/>
      <c r="I793"/>
    </row>
    <row r="794" spans="6:9" ht="25.15" customHeight="1" x14ac:dyDescent="0.25">
      <c r="F794"/>
      <c r="G794"/>
      <c r="H794"/>
      <c r="I794"/>
    </row>
    <row r="795" spans="6:9" ht="25.15" customHeight="1" x14ac:dyDescent="0.25">
      <c r="F795"/>
      <c r="G795"/>
      <c r="H795"/>
      <c r="I795"/>
    </row>
    <row r="796" spans="6:9" ht="25.15" customHeight="1" x14ac:dyDescent="0.25">
      <c r="F796"/>
      <c r="G796"/>
      <c r="H796"/>
      <c r="I796"/>
    </row>
    <row r="797" spans="6:9" ht="25.15" customHeight="1" x14ac:dyDescent="0.25">
      <c r="F797"/>
      <c r="G797"/>
      <c r="H797"/>
      <c r="I797"/>
    </row>
    <row r="798" spans="6:9" ht="25.15" customHeight="1" x14ac:dyDescent="0.25">
      <c r="F798"/>
      <c r="G798"/>
      <c r="H798"/>
      <c r="I798"/>
    </row>
    <row r="799" spans="6:9" ht="25.15" customHeight="1" x14ac:dyDescent="0.25">
      <c r="F799"/>
      <c r="G799"/>
      <c r="H799"/>
      <c r="I799"/>
    </row>
    <row r="800" spans="6:9" ht="25.15" customHeight="1" x14ac:dyDescent="0.25">
      <c r="F800"/>
      <c r="G800"/>
      <c r="H800"/>
      <c r="I800"/>
    </row>
    <row r="801" spans="6:9" ht="25.15" customHeight="1" x14ac:dyDescent="0.25">
      <c r="F801"/>
      <c r="G801"/>
      <c r="H801"/>
      <c r="I801"/>
    </row>
    <row r="802" spans="6:9" ht="25.15" customHeight="1" x14ac:dyDescent="0.25">
      <c r="F802"/>
      <c r="G802"/>
      <c r="H802"/>
      <c r="I802"/>
    </row>
    <row r="803" spans="6:9" ht="25.15" customHeight="1" x14ac:dyDescent="0.25">
      <c r="F803"/>
      <c r="G803"/>
      <c r="H803"/>
      <c r="I803"/>
    </row>
    <row r="804" spans="6:9" ht="25.15" customHeight="1" x14ac:dyDescent="0.25">
      <c r="F804"/>
      <c r="G804"/>
      <c r="H804"/>
      <c r="I804"/>
    </row>
    <row r="805" spans="6:9" ht="25.15" customHeight="1" x14ac:dyDescent="0.25">
      <c r="F805"/>
      <c r="G805"/>
      <c r="H805"/>
      <c r="I805"/>
    </row>
    <row r="806" spans="6:9" ht="25.15" customHeight="1" x14ac:dyDescent="0.25">
      <c r="F806"/>
      <c r="G806"/>
      <c r="H806"/>
      <c r="I806"/>
    </row>
    <row r="807" spans="6:9" ht="25.15" customHeight="1" x14ac:dyDescent="0.25">
      <c r="F807"/>
      <c r="G807"/>
      <c r="H807"/>
      <c r="I807"/>
    </row>
    <row r="808" spans="6:9" ht="25.15" customHeight="1" x14ac:dyDescent="0.25">
      <c r="F808"/>
      <c r="G808"/>
      <c r="H808"/>
      <c r="I808"/>
    </row>
    <row r="809" spans="6:9" ht="25.15" customHeight="1" x14ac:dyDescent="0.25">
      <c r="F809"/>
      <c r="G809"/>
      <c r="H809"/>
      <c r="I809"/>
    </row>
    <row r="810" spans="6:9" ht="25.15" customHeight="1" x14ac:dyDescent="0.25">
      <c r="F810"/>
      <c r="G810"/>
      <c r="H810"/>
      <c r="I810"/>
    </row>
    <row r="811" spans="6:9" ht="25.15" customHeight="1" x14ac:dyDescent="0.25">
      <c r="F811"/>
      <c r="G811"/>
      <c r="H811"/>
      <c r="I811"/>
    </row>
    <row r="812" spans="6:9" ht="25.15" customHeight="1" x14ac:dyDescent="0.25">
      <c r="F812"/>
      <c r="G812"/>
      <c r="H812"/>
      <c r="I812"/>
    </row>
    <row r="813" spans="6:9" ht="25.15" customHeight="1" x14ac:dyDescent="0.25">
      <c r="F813"/>
      <c r="G813"/>
      <c r="H813"/>
      <c r="I813"/>
    </row>
    <row r="814" spans="6:9" ht="25.15" customHeight="1" x14ac:dyDescent="0.25">
      <c r="F814"/>
      <c r="G814"/>
      <c r="H814"/>
      <c r="I814"/>
    </row>
    <row r="815" spans="6:9" ht="25.15" customHeight="1" x14ac:dyDescent="0.25">
      <c r="F815"/>
      <c r="G815"/>
      <c r="H815"/>
      <c r="I815"/>
    </row>
    <row r="816" spans="6:9" ht="25.15" customHeight="1" x14ac:dyDescent="0.25">
      <c r="F816"/>
      <c r="G816"/>
      <c r="H816"/>
      <c r="I816"/>
    </row>
    <row r="817" spans="6:9" ht="25.15" customHeight="1" x14ac:dyDescent="0.25">
      <c r="F817"/>
      <c r="G817"/>
      <c r="H817"/>
      <c r="I817"/>
    </row>
    <row r="818" spans="6:9" ht="25.15" customHeight="1" x14ac:dyDescent="0.25">
      <c r="F818"/>
      <c r="G818"/>
      <c r="H818"/>
      <c r="I818"/>
    </row>
    <row r="819" spans="6:9" ht="25.15" customHeight="1" x14ac:dyDescent="0.25">
      <c r="F819"/>
      <c r="G819"/>
      <c r="H819"/>
      <c r="I819"/>
    </row>
    <row r="820" spans="6:9" ht="25.15" customHeight="1" x14ac:dyDescent="0.25">
      <c r="F820"/>
      <c r="G820"/>
      <c r="H820"/>
      <c r="I820"/>
    </row>
    <row r="821" spans="6:9" ht="25.15" customHeight="1" x14ac:dyDescent="0.25">
      <c r="F821"/>
      <c r="G821"/>
      <c r="H821"/>
      <c r="I821"/>
    </row>
    <row r="822" spans="6:9" ht="25.15" customHeight="1" x14ac:dyDescent="0.25">
      <c r="F822"/>
      <c r="G822"/>
      <c r="H822"/>
      <c r="I822"/>
    </row>
    <row r="823" spans="6:9" ht="25.15" customHeight="1" x14ac:dyDescent="0.25">
      <c r="F823"/>
      <c r="G823"/>
      <c r="H823"/>
      <c r="I823"/>
    </row>
    <row r="824" spans="6:9" ht="25.15" customHeight="1" x14ac:dyDescent="0.25">
      <c r="F824"/>
      <c r="G824"/>
      <c r="H824"/>
      <c r="I824"/>
    </row>
    <row r="825" spans="6:9" ht="25.15" customHeight="1" x14ac:dyDescent="0.25">
      <c r="F825"/>
      <c r="G825"/>
      <c r="H825"/>
      <c r="I825"/>
    </row>
    <row r="826" spans="6:9" ht="25.15" customHeight="1" x14ac:dyDescent="0.25">
      <c r="F826"/>
      <c r="G826"/>
      <c r="H826"/>
      <c r="I826"/>
    </row>
    <row r="827" spans="6:9" ht="25.15" customHeight="1" x14ac:dyDescent="0.25">
      <c r="F827"/>
      <c r="G827"/>
      <c r="H827"/>
      <c r="I827"/>
    </row>
    <row r="828" spans="6:9" ht="25.15" customHeight="1" x14ac:dyDescent="0.25">
      <c r="F828"/>
      <c r="G828"/>
      <c r="H828"/>
      <c r="I828"/>
    </row>
    <row r="829" spans="6:9" ht="25.15" customHeight="1" x14ac:dyDescent="0.25">
      <c r="F829"/>
      <c r="G829"/>
      <c r="H829"/>
      <c r="I829"/>
    </row>
    <row r="830" spans="6:9" ht="25.15" customHeight="1" x14ac:dyDescent="0.25">
      <c r="F830"/>
      <c r="G830"/>
      <c r="H830"/>
      <c r="I830"/>
    </row>
    <row r="831" spans="6:9" ht="25.15" customHeight="1" x14ac:dyDescent="0.25">
      <c r="F831"/>
      <c r="G831"/>
      <c r="H831"/>
      <c r="I831"/>
    </row>
    <row r="832" spans="6:9" ht="25.15" customHeight="1" x14ac:dyDescent="0.25">
      <c r="F832"/>
      <c r="G832"/>
      <c r="H832"/>
      <c r="I832"/>
    </row>
    <row r="833" spans="6:9" ht="25.15" customHeight="1" x14ac:dyDescent="0.25">
      <c r="F833"/>
      <c r="G833"/>
      <c r="H833"/>
      <c r="I833"/>
    </row>
    <row r="834" spans="6:9" ht="25.15" customHeight="1" x14ac:dyDescent="0.25">
      <c r="F834"/>
      <c r="G834"/>
      <c r="H834"/>
      <c r="I834"/>
    </row>
    <row r="835" spans="6:9" ht="25.15" customHeight="1" x14ac:dyDescent="0.25">
      <c r="F835"/>
      <c r="G835"/>
      <c r="H835"/>
      <c r="I835"/>
    </row>
    <row r="836" spans="6:9" ht="25.15" customHeight="1" x14ac:dyDescent="0.25">
      <c r="F836"/>
      <c r="G836"/>
      <c r="H836"/>
      <c r="I836"/>
    </row>
    <row r="837" spans="6:9" ht="25.15" customHeight="1" x14ac:dyDescent="0.25">
      <c r="F837"/>
      <c r="G837"/>
      <c r="H837"/>
      <c r="I837"/>
    </row>
    <row r="838" spans="6:9" ht="25.15" customHeight="1" x14ac:dyDescent="0.25">
      <c r="F838"/>
      <c r="G838"/>
      <c r="H838"/>
      <c r="I838"/>
    </row>
    <row r="839" spans="6:9" ht="25.15" customHeight="1" x14ac:dyDescent="0.25">
      <c r="F839"/>
      <c r="G839"/>
      <c r="H839"/>
      <c r="I839"/>
    </row>
    <row r="840" spans="6:9" ht="25.15" customHeight="1" x14ac:dyDescent="0.25">
      <c r="F840"/>
      <c r="G840"/>
      <c r="H840"/>
      <c r="I840"/>
    </row>
    <row r="841" spans="6:9" ht="25.15" customHeight="1" x14ac:dyDescent="0.25">
      <c r="F841"/>
      <c r="G841"/>
      <c r="H841"/>
      <c r="I841"/>
    </row>
    <row r="842" spans="6:9" ht="25.15" customHeight="1" x14ac:dyDescent="0.25">
      <c r="F842"/>
      <c r="G842"/>
      <c r="H842"/>
      <c r="I842"/>
    </row>
    <row r="843" spans="6:9" ht="25.15" customHeight="1" x14ac:dyDescent="0.25">
      <c r="F843"/>
      <c r="G843"/>
      <c r="H843"/>
      <c r="I843"/>
    </row>
    <row r="844" spans="6:9" ht="25.15" customHeight="1" x14ac:dyDescent="0.25">
      <c r="F844"/>
      <c r="G844"/>
      <c r="H844"/>
      <c r="I844"/>
    </row>
    <row r="845" spans="6:9" ht="25.15" customHeight="1" x14ac:dyDescent="0.25">
      <c r="F845"/>
      <c r="G845"/>
      <c r="H845"/>
      <c r="I845"/>
    </row>
    <row r="846" spans="6:9" ht="25.15" customHeight="1" x14ac:dyDescent="0.25">
      <c r="F846"/>
      <c r="G846"/>
      <c r="H846"/>
      <c r="I846"/>
    </row>
    <row r="847" spans="6:9" ht="25.15" customHeight="1" x14ac:dyDescent="0.25">
      <c r="F847"/>
      <c r="G847"/>
      <c r="H847"/>
      <c r="I847"/>
    </row>
    <row r="848" spans="6:9" ht="25.15" customHeight="1" x14ac:dyDescent="0.25">
      <c r="F848"/>
      <c r="G848"/>
      <c r="H848"/>
      <c r="I848"/>
    </row>
    <row r="849" spans="6:9" ht="25.15" customHeight="1" x14ac:dyDescent="0.25">
      <c r="F849"/>
      <c r="G849"/>
      <c r="H849"/>
      <c r="I849"/>
    </row>
    <row r="850" spans="6:9" ht="25.15" customHeight="1" x14ac:dyDescent="0.25">
      <c r="F850"/>
      <c r="G850"/>
      <c r="H850"/>
      <c r="I850"/>
    </row>
    <row r="851" spans="6:9" ht="25.15" customHeight="1" x14ac:dyDescent="0.25">
      <c r="F851"/>
      <c r="G851"/>
      <c r="H851"/>
      <c r="I851"/>
    </row>
    <row r="852" spans="6:9" ht="25.15" customHeight="1" x14ac:dyDescent="0.25">
      <c r="F852"/>
      <c r="G852"/>
      <c r="H852"/>
      <c r="I852"/>
    </row>
    <row r="853" spans="6:9" ht="25.15" customHeight="1" x14ac:dyDescent="0.25">
      <c r="F853"/>
      <c r="G853"/>
      <c r="H853"/>
      <c r="I853"/>
    </row>
    <row r="854" spans="6:9" ht="25.15" customHeight="1" x14ac:dyDescent="0.25">
      <c r="F854"/>
      <c r="G854"/>
      <c r="H854"/>
      <c r="I854"/>
    </row>
    <row r="855" spans="6:9" ht="25.15" customHeight="1" x14ac:dyDescent="0.25">
      <c r="F855"/>
      <c r="G855"/>
      <c r="H855"/>
      <c r="I855"/>
    </row>
    <row r="856" spans="6:9" ht="25.15" customHeight="1" x14ac:dyDescent="0.25">
      <c r="F856"/>
      <c r="G856"/>
      <c r="H856"/>
      <c r="I856"/>
    </row>
    <row r="857" spans="6:9" ht="25.15" customHeight="1" x14ac:dyDescent="0.25">
      <c r="F857"/>
      <c r="G857"/>
      <c r="H857"/>
      <c r="I857"/>
    </row>
    <row r="858" spans="6:9" ht="25.15" customHeight="1" x14ac:dyDescent="0.25">
      <c r="F858"/>
      <c r="G858"/>
      <c r="H858"/>
      <c r="I858"/>
    </row>
    <row r="859" spans="6:9" ht="25.15" customHeight="1" x14ac:dyDescent="0.25">
      <c r="F859"/>
      <c r="G859"/>
      <c r="H859"/>
      <c r="I859"/>
    </row>
    <row r="860" spans="6:9" ht="25.15" customHeight="1" x14ac:dyDescent="0.25">
      <c r="F860"/>
      <c r="G860"/>
      <c r="H860"/>
      <c r="I860"/>
    </row>
    <row r="861" spans="6:9" ht="25.15" customHeight="1" x14ac:dyDescent="0.25">
      <c r="F861"/>
      <c r="G861"/>
      <c r="H861"/>
      <c r="I861"/>
    </row>
    <row r="862" spans="6:9" ht="25.15" customHeight="1" x14ac:dyDescent="0.25">
      <c r="F862"/>
      <c r="G862"/>
      <c r="H862"/>
      <c r="I862"/>
    </row>
    <row r="863" spans="6:9" ht="25.15" customHeight="1" x14ac:dyDescent="0.25">
      <c r="F863"/>
      <c r="G863"/>
      <c r="H863"/>
      <c r="I863"/>
    </row>
    <row r="864" spans="6:9" ht="25.15" customHeight="1" x14ac:dyDescent="0.25">
      <c r="F864"/>
      <c r="G864"/>
      <c r="H864"/>
      <c r="I864"/>
    </row>
    <row r="865" spans="6:9" ht="25.15" customHeight="1" x14ac:dyDescent="0.25">
      <c r="F865"/>
      <c r="G865"/>
      <c r="H865"/>
      <c r="I865"/>
    </row>
    <row r="866" spans="6:9" ht="25.15" customHeight="1" x14ac:dyDescent="0.25">
      <c r="F866"/>
      <c r="G866"/>
      <c r="H866"/>
      <c r="I866"/>
    </row>
    <row r="867" spans="6:9" ht="25.15" customHeight="1" x14ac:dyDescent="0.25">
      <c r="F867"/>
      <c r="G867"/>
      <c r="H867"/>
      <c r="I867"/>
    </row>
    <row r="868" spans="6:9" ht="25.15" customHeight="1" x14ac:dyDescent="0.25">
      <c r="F868"/>
      <c r="G868"/>
      <c r="H868"/>
      <c r="I868"/>
    </row>
    <row r="869" spans="6:9" ht="25.15" customHeight="1" x14ac:dyDescent="0.25">
      <c r="F869"/>
      <c r="G869"/>
      <c r="H869"/>
      <c r="I869"/>
    </row>
    <row r="870" spans="6:9" ht="25.15" customHeight="1" x14ac:dyDescent="0.25">
      <c r="F870"/>
      <c r="G870"/>
      <c r="H870"/>
      <c r="I870"/>
    </row>
    <row r="871" spans="6:9" ht="25.15" customHeight="1" x14ac:dyDescent="0.25">
      <c r="F871"/>
      <c r="G871"/>
      <c r="H871"/>
      <c r="I871"/>
    </row>
    <row r="872" spans="6:9" ht="25.15" customHeight="1" x14ac:dyDescent="0.25">
      <c r="F872"/>
      <c r="G872"/>
      <c r="H872"/>
      <c r="I872"/>
    </row>
    <row r="873" spans="6:9" ht="25.15" customHeight="1" x14ac:dyDescent="0.25">
      <c r="F873"/>
      <c r="G873"/>
      <c r="H873"/>
      <c r="I873"/>
    </row>
    <row r="874" spans="6:9" ht="25.15" customHeight="1" x14ac:dyDescent="0.25">
      <c r="F874"/>
      <c r="G874"/>
      <c r="H874"/>
      <c r="I874"/>
    </row>
    <row r="875" spans="6:9" ht="25.15" customHeight="1" x14ac:dyDescent="0.25">
      <c r="F875"/>
      <c r="G875"/>
      <c r="H875"/>
      <c r="I875"/>
    </row>
    <row r="876" spans="6:9" ht="25.15" customHeight="1" x14ac:dyDescent="0.25">
      <c r="F876"/>
      <c r="G876"/>
      <c r="H876"/>
      <c r="I876"/>
    </row>
    <row r="877" spans="6:9" ht="25.15" customHeight="1" x14ac:dyDescent="0.25">
      <c r="F877"/>
      <c r="G877"/>
      <c r="H877"/>
      <c r="I877"/>
    </row>
    <row r="878" spans="6:9" ht="25.15" customHeight="1" x14ac:dyDescent="0.25">
      <c r="F878"/>
      <c r="G878"/>
      <c r="H878"/>
      <c r="I878"/>
    </row>
    <row r="879" spans="6:9" ht="25.15" customHeight="1" x14ac:dyDescent="0.25">
      <c r="F879"/>
      <c r="G879"/>
      <c r="H879"/>
      <c r="I879"/>
    </row>
    <row r="880" spans="6:9" ht="25.15" customHeight="1" x14ac:dyDescent="0.25">
      <c r="F880"/>
      <c r="G880"/>
      <c r="H880"/>
      <c r="I880"/>
    </row>
    <row r="881" spans="6:9" ht="25.15" customHeight="1" x14ac:dyDescent="0.25">
      <c r="F881"/>
      <c r="G881"/>
      <c r="H881"/>
      <c r="I881"/>
    </row>
    <row r="882" spans="6:9" ht="25.15" customHeight="1" x14ac:dyDescent="0.25">
      <c r="F882"/>
      <c r="G882"/>
      <c r="H882"/>
      <c r="I882"/>
    </row>
    <row r="883" spans="6:9" ht="25.15" customHeight="1" x14ac:dyDescent="0.25">
      <c r="F883"/>
      <c r="G883"/>
      <c r="H883"/>
      <c r="I883"/>
    </row>
    <row r="884" spans="6:9" ht="25.15" customHeight="1" x14ac:dyDescent="0.25">
      <c r="F884"/>
      <c r="G884"/>
      <c r="H884"/>
      <c r="I884"/>
    </row>
    <row r="885" spans="6:9" ht="25.15" customHeight="1" x14ac:dyDescent="0.25">
      <c r="F885"/>
      <c r="G885"/>
      <c r="H885"/>
      <c r="I885"/>
    </row>
    <row r="886" spans="6:9" ht="25.15" customHeight="1" x14ac:dyDescent="0.25">
      <c r="F886"/>
      <c r="G886"/>
      <c r="H886"/>
      <c r="I886"/>
    </row>
    <row r="887" spans="6:9" ht="25.15" customHeight="1" x14ac:dyDescent="0.25">
      <c r="F887"/>
      <c r="G887"/>
      <c r="H887"/>
      <c r="I887"/>
    </row>
    <row r="888" spans="6:9" ht="25.15" customHeight="1" x14ac:dyDescent="0.25">
      <c r="F888"/>
      <c r="G888"/>
      <c r="H888"/>
      <c r="I888"/>
    </row>
    <row r="889" spans="6:9" ht="25.15" customHeight="1" x14ac:dyDescent="0.25">
      <c r="F889"/>
      <c r="G889"/>
      <c r="H889"/>
      <c r="I889"/>
    </row>
    <row r="890" spans="6:9" ht="25.15" customHeight="1" x14ac:dyDescent="0.25">
      <c r="F890"/>
      <c r="G890"/>
      <c r="H890"/>
      <c r="I890"/>
    </row>
    <row r="891" spans="6:9" ht="25.15" customHeight="1" x14ac:dyDescent="0.25">
      <c r="F891"/>
      <c r="G891"/>
      <c r="H891"/>
      <c r="I891"/>
    </row>
    <row r="892" spans="6:9" ht="25.15" customHeight="1" x14ac:dyDescent="0.25">
      <c r="F892"/>
      <c r="G892"/>
      <c r="H892"/>
      <c r="I892"/>
    </row>
    <row r="893" spans="6:9" ht="25.15" customHeight="1" x14ac:dyDescent="0.25">
      <c r="F893"/>
      <c r="G893"/>
      <c r="H893"/>
      <c r="I893"/>
    </row>
    <row r="894" spans="6:9" ht="25.15" customHeight="1" x14ac:dyDescent="0.25">
      <c r="F894"/>
      <c r="G894"/>
      <c r="H894"/>
      <c r="I894"/>
    </row>
    <row r="895" spans="6:9" ht="25.15" customHeight="1" x14ac:dyDescent="0.25">
      <c r="F895"/>
      <c r="G895"/>
      <c r="H895"/>
      <c r="I895"/>
    </row>
    <row r="896" spans="6:9" ht="25.15" customHeight="1" x14ac:dyDescent="0.25">
      <c r="F896"/>
      <c r="G896"/>
      <c r="H896"/>
      <c r="I896"/>
    </row>
    <row r="897" spans="6:9" ht="25.15" customHeight="1" x14ac:dyDescent="0.25">
      <c r="F897"/>
      <c r="G897"/>
      <c r="H897"/>
      <c r="I897"/>
    </row>
    <row r="898" spans="6:9" ht="25.15" customHeight="1" x14ac:dyDescent="0.25">
      <c r="F898"/>
      <c r="G898"/>
      <c r="H898"/>
      <c r="I898"/>
    </row>
    <row r="899" spans="6:9" ht="25.15" customHeight="1" x14ac:dyDescent="0.25">
      <c r="F899"/>
      <c r="G899"/>
      <c r="H899"/>
      <c r="I899"/>
    </row>
    <row r="900" spans="6:9" ht="25.15" customHeight="1" x14ac:dyDescent="0.25">
      <c r="F900"/>
      <c r="G900"/>
      <c r="H900"/>
      <c r="I900"/>
    </row>
    <row r="901" spans="6:9" ht="25.15" customHeight="1" x14ac:dyDescent="0.25">
      <c r="F901"/>
      <c r="G901"/>
      <c r="H901"/>
      <c r="I901"/>
    </row>
    <row r="902" spans="6:9" ht="25.15" customHeight="1" x14ac:dyDescent="0.25">
      <c r="F902"/>
      <c r="G902"/>
      <c r="H902"/>
      <c r="I902"/>
    </row>
    <row r="903" spans="6:9" ht="25.15" customHeight="1" x14ac:dyDescent="0.25">
      <c r="F903"/>
      <c r="G903"/>
      <c r="H903"/>
      <c r="I903"/>
    </row>
    <row r="904" spans="6:9" ht="25.15" customHeight="1" x14ac:dyDescent="0.25">
      <c r="F904"/>
      <c r="G904"/>
      <c r="H904"/>
      <c r="I904"/>
    </row>
    <row r="905" spans="6:9" ht="25.15" customHeight="1" x14ac:dyDescent="0.25">
      <c r="F905"/>
      <c r="G905"/>
      <c r="H905"/>
      <c r="I905"/>
    </row>
    <row r="906" spans="6:9" ht="25.15" customHeight="1" x14ac:dyDescent="0.25">
      <c r="F906"/>
      <c r="G906"/>
      <c r="H906"/>
      <c r="I906"/>
    </row>
    <row r="907" spans="6:9" ht="25.15" customHeight="1" x14ac:dyDescent="0.25">
      <c r="F907"/>
      <c r="G907"/>
      <c r="H907"/>
      <c r="I907"/>
    </row>
    <row r="908" spans="6:9" ht="25.15" customHeight="1" x14ac:dyDescent="0.25">
      <c r="F908"/>
      <c r="G908"/>
      <c r="H908"/>
      <c r="I908"/>
    </row>
    <row r="909" spans="6:9" ht="25.15" customHeight="1" x14ac:dyDescent="0.25">
      <c r="F909"/>
      <c r="G909"/>
      <c r="H909"/>
      <c r="I909"/>
    </row>
    <row r="910" spans="6:9" ht="25.15" customHeight="1" x14ac:dyDescent="0.25">
      <c r="F910"/>
      <c r="G910"/>
      <c r="H910"/>
      <c r="I910"/>
    </row>
    <row r="911" spans="6:9" ht="25.15" customHeight="1" x14ac:dyDescent="0.25">
      <c r="F911"/>
      <c r="G911"/>
      <c r="H911"/>
      <c r="I911"/>
    </row>
    <row r="912" spans="6:9" ht="25.15" customHeight="1" x14ac:dyDescent="0.25">
      <c r="F912"/>
      <c r="G912"/>
      <c r="H912"/>
      <c r="I912"/>
    </row>
    <row r="913" spans="6:9" ht="25.15" customHeight="1" x14ac:dyDescent="0.25">
      <c r="F913"/>
      <c r="G913"/>
      <c r="H913"/>
      <c r="I913"/>
    </row>
    <row r="914" spans="6:9" ht="25.15" customHeight="1" x14ac:dyDescent="0.25">
      <c r="F914"/>
      <c r="G914"/>
      <c r="H914"/>
      <c r="I914"/>
    </row>
    <row r="915" spans="6:9" ht="25.15" customHeight="1" x14ac:dyDescent="0.25">
      <c r="F915"/>
      <c r="G915"/>
      <c r="H915"/>
      <c r="I915"/>
    </row>
    <row r="916" spans="6:9" ht="25.15" customHeight="1" x14ac:dyDescent="0.25">
      <c r="F916"/>
      <c r="G916"/>
      <c r="H916"/>
      <c r="I916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Results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Uživatel systému Windows</cp:lastModifiedBy>
  <cp:revision/>
  <dcterms:created xsi:type="dcterms:W3CDTF">2018-01-18T11:21:22Z</dcterms:created>
  <dcterms:modified xsi:type="dcterms:W3CDTF">2024-09-10T13:42:55Z</dcterms:modified>
  <cp:category/>
  <cp:contentStatus/>
</cp:coreProperties>
</file>