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7147\Stage200\Contents\PRE\ESM\"/>
    </mc:Choice>
  </mc:AlternateContent>
  <bookViews>
    <workbookView xWindow="0" yWindow="0" windowWidth="9555" windowHeight="8700"/>
  </bookViews>
  <sheets>
    <sheet name="Raw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6" i="1" l="1"/>
  <c r="M66" i="1"/>
  <c r="P65" i="1"/>
  <c r="M65" i="1"/>
  <c r="P64" i="1"/>
  <c r="M64" i="1"/>
  <c r="P63" i="1"/>
  <c r="M63" i="1"/>
  <c r="P62" i="1"/>
  <c r="M62" i="1"/>
  <c r="P61" i="1"/>
  <c r="M61" i="1"/>
  <c r="P60" i="1"/>
  <c r="M60" i="1"/>
  <c r="P59" i="1"/>
  <c r="M59" i="1"/>
  <c r="P58" i="1"/>
  <c r="M58" i="1"/>
  <c r="P57" i="1"/>
  <c r="M57" i="1"/>
  <c r="P56" i="1"/>
  <c r="M56" i="1"/>
  <c r="P55" i="1"/>
  <c r="M55" i="1"/>
  <c r="P54" i="1"/>
  <c r="M54" i="1"/>
  <c r="P53" i="1"/>
  <c r="M53" i="1"/>
  <c r="P52" i="1"/>
  <c r="M52" i="1"/>
  <c r="P51" i="1"/>
  <c r="M51" i="1"/>
  <c r="P50" i="1"/>
  <c r="M50" i="1"/>
  <c r="P49" i="1"/>
  <c r="M49" i="1"/>
  <c r="P48" i="1"/>
  <c r="M48" i="1"/>
  <c r="P47" i="1"/>
  <c r="M47" i="1"/>
  <c r="P46" i="1"/>
  <c r="M46" i="1"/>
  <c r="P45" i="1"/>
  <c r="M45" i="1"/>
  <c r="P44" i="1"/>
  <c r="M44" i="1"/>
  <c r="P43" i="1"/>
  <c r="M43" i="1"/>
  <c r="P42" i="1"/>
  <c r="M42" i="1"/>
  <c r="P41" i="1"/>
  <c r="M41" i="1"/>
  <c r="P40" i="1"/>
  <c r="M40" i="1"/>
  <c r="P39" i="1"/>
  <c r="M39" i="1"/>
  <c r="P38" i="1"/>
  <c r="M38" i="1"/>
  <c r="P37" i="1"/>
  <c r="M37" i="1"/>
  <c r="P36" i="1"/>
  <c r="M36" i="1"/>
  <c r="P35" i="1"/>
  <c r="M35" i="1"/>
  <c r="P34" i="1"/>
  <c r="M34" i="1"/>
  <c r="P33" i="1"/>
  <c r="M33" i="1"/>
  <c r="P32" i="1"/>
  <c r="M32" i="1"/>
  <c r="P31" i="1"/>
  <c r="M31" i="1"/>
  <c r="P30" i="1"/>
  <c r="M30" i="1"/>
  <c r="P29" i="1"/>
  <c r="M29" i="1"/>
  <c r="P28" i="1"/>
  <c r="M28" i="1"/>
  <c r="P27" i="1"/>
  <c r="M27" i="1"/>
  <c r="P26" i="1"/>
  <c r="M26" i="1"/>
  <c r="P25" i="1"/>
  <c r="M25" i="1"/>
  <c r="P24" i="1"/>
  <c r="M24" i="1"/>
  <c r="P23" i="1"/>
  <c r="M23" i="1"/>
  <c r="P22" i="1"/>
  <c r="M22" i="1"/>
  <c r="P21" i="1"/>
  <c r="M21" i="1"/>
  <c r="P20" i="1"/>
  <c r="M20" i="1"/>
  <c r="P19" i="1"/>
  <c r="M19" i="1"/>
  <c r="P18" i="1"/>
  <c r="M18" i="1"/>
  <c r="P17" i="1"/>
  <c r="M17" i="1"/>
  <c r="P16" i="1"/>
  <c r="M16" i="1"/>
  <c r="P15" i="1"/>
  <c r="M15" i="1"/>
  <c r="P14" i="1"/>
  <c r="M14" i="1"/>
  <c r="P13" i="1"/>
  <c r="M13" i="1"/>
  <c r="P12" i="1"/>
  <c r="M12" i="1"/>
  <c r="P11" i="1"/>
  <c r="M11" i="1"/>
  <c r="P10" i="1"/>
  <c r="M10" i="1"/>
  <c r="P9" i="1"/>
  <c r="M9" i="1"/>
  <c r="P8" i="1"/>
  <c r="M8" i="1"/>
  <c r="P7" i="1"/>
  <c r="M7" i="1"/>
  <c r="P6" i="1"/>
  <c r="M6" i="1"/>
  <c r="P5" i="1"/>
  <c r="M5" i="1"/>
  <c r="P4" i="1"/>
  <c r="M4" i="1"/>
  <c r="P3" i="1"/>
  <c r="M3" i="1"/>
  <c r="P2" i="1"/>
  <c r="M2" i="1"/>
</calcChain>
</file>

<file path=xl/sharedStrings.xml><?xml version="1.0" encoding="utf-8"?>
<sst xmlns="http://schemas.openxmlformats.org/spreadsheetml/2006/main" count="236" uniqueCount="53">
  <si>
    <t>Gender</t>
  </si>
  <si>
    <t>Age (months)</t>
  </si>
  <si>
    <t>Breed</t>
  </si>
  <si>
    <t>Stage</t>
  </si>
  <si>
    <t>Group I</t>
  </si>
  <si>
    <t>Group II</t>
  </si>
  <si>
    <t>ELISA IN HOUSE RESULTS (EU)</t>
  </si>
  <si>
    <t>INTERPRETATION</t>
  </si>
  <si>
    <t>ENDPOINT ELISA</t>
  </si>
  <si>
    <t>IFN-γ CoA (pg/ml)</t>
  </si>
  <si>
    <t>IFN-γ LSA/IFN-γ CoA</t>
  </si>
  <si>
    <t>IL-17a LSA (pg/ml)</t>
  </si>
  <si>
    <t>IL-17a CoA (pg/ml)</t>
  </si>
  <si>
    <t>IL-17a LSA/IL-17a CoA</t>
  </si>
  <si>
    <t>Male</t>
  </si>
  <si>
    <t>Beagle</t>
  </si>
  <si>
    <t>Healthy seronegative</t>
  </si>
  <si>
    <t>Negative</t>
  </si>
  <si>
    <t>Female</t>
  </si>
  <si>
    <t>American Bull terrier</t>
  </si>
  <si>
    <t>American Staffordshire-X</t>
  </si>
  <si>
    <t>Low positive</t>
  </si>
  <si>
    <t>Galgo-X</t>
  </si>
  <si>
    <t>Medium positive</t>
  </si>
  <si>
    <t>Labrador Retriever</t>
  </si>
  <si>
    <t>German Shepherd</t>
  </si>
  <si>
    <t>Mastín-X</t>
  </si>
  <si>
    <t>Crossbreed</t>
  </si>
  <si>
    <t>Perro de aguas-X</t>
  </si>
  <si>
    <t>Belgian Malinois</t>
  </si>
  <si>
    <t>Rottweiler</t>
  </si>
  <si>
    <t>Chihuahua</t>
  </si>
  <si>
    <t>Pitbull-X</t>
  </si>
  <si>
    <t>Border Collie</t>
  </si>
  <si>
    <t>Argentine Dogo</t>
  </si>
  <si>
    <t>Dachshund</t>
  </si>
  <si>
    <t>&gt;300</t>
  </si>
  <si>
    <t>High positive</t>
  </si>
  <si>
    <t xml:space="preserve">American Staffordshire </t>
  </si>
  <si>
    <t>Andalusian wine-cellar rat hunting dog</t>
  </si>
  <si>
    <t>American Staffordshire Terrier</t>
  </si>
  <si>
    <t>Andalusian Hound</t>
  </si>
  <si>
    <t>Setter</t>
  </si>
  <si>
    <t>&gt;301</t>
  </si>
  <si>
    <t>Spanish Mastiff</t>
  </si>
  <si>
    <t>Jagdterrier</t>
  </si>
  <si>
    <t>Yorkshire Terrier</t>
  </si>
  <si>
    <t>Spanish Scentdog</t>
  </si>
  <si>
    <t>Pointer</t>
  </si>
  <si>
    <t>Spanish Alano</t>
  </si>
  <si>
    <t>ID number</t>
  </si>
  <si>
    <t>173.27</t>
  </si>
  <si>
    <r>
      <t>IFN-</t>
    </r>
    <r>
      <rPr>
        <b/>
        <sz val="11"/>
        <rFont val="Arial"/>
        <family val="2"/>
      </rPr>
      <t>γ</t>
    </r>
    <r>
      <rPr>
        <b/>
        <sz val="11"/>
        <rFont val="Calibri"/>
        <family val="2"/>
      </rPr>
      <t xml:space="preserve"> LSA (pg/ml)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</si>
</sst>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scheme val="minor"/>
    </font>
    <font>
      <b/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10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CCCCCC"/>
      </left>
      <right style="medium">
        <color rgb="FFD8D8D8"/>
      </right>
      <top style="medium">
        <color rgb="FFCCCCCC"/>
      </top>
      <bottom style="medium">
        <color rgb="FFD8D8D8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/>
      <bottom style="medium">
        <color rgb="FFD8D8D8"/>
      </bottom>
      <diagonal/>
    </border>
    <border>
      <left/>
      <right style="medium">
        <color rgb="FFD8D8D8"/>
      </right>
      <top style="medium">
        <color rgb="FFCCCCCC"/>
      </top>
      <bottom style="medium">
        <color rgb="FFD8D8D8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" fontId="1" fillId="0" borderId="0" xfId="0" applyNumberFormat="1" applyFont="1" applyFill="1"/>
    <xf numFmtId="0" fontId="3" fillId="0" borderId="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/>
    <xf numFmtId="0" fontId="5" fillId="0" borderId="7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4" fontId="1" fillId="0" borderId="4" xfId="0" applyNumberFormat="1" applyFont="1" applyFill="1" applyBorder="1"/>
    <xf numFmtId="0" fontId="5" fillId="0" borderId="5" xfId="0" applyFont="1" applyFill="1" applyBorder="1" applyAlignment="1">
      <alignment wrapText="1"/>
    </xf>
    <xf numFmtId="0" fontId="5" fillId="0" borderId="6" xfId="0" applyFont="1" applyFill="1" applyBorder="1" applyAlignment="1">
      <alignment horizontal="right" wrapText="1"/>
    </xf>
    <xf numFmtId="0" fontId="5" fillId="0" borderId="7" xfId="0" applyFont="1" applyFill="1" applyBorder="1" applyAlignment="1">
      <alignment horizontal="right" wrapText="1"/>
    </xf>
    <xf numFmtId="0" fontId="7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6"/>
  <sheetViews>
    <sheetView tabSelected="1" topLeftCell="C1" workbookViewId="0">
      <selection activeCell="T12" sqref="T12"/>
    </sheetView>
  </sheetViews>
  <sheetFormatPr defaultColWidth="10.85546875" defaultRowHeight="15"/>
  <cols>
    <col min="1" max="1" width="11" style="5" bestFit="1" customWidth="1"/>
    <col min="2" max="2" width="10.85546875" style="5"/>
    <col min="3" max="3" width="11" style="5" bestFit="1" customWidth="1"/>
    <col min="4" max="4" width="10.85546875" style="5"/>
    <col min="5" max="5" width="10.85546875" style="5" customWidth="1"/>
    <col min="6" max="8" width="11" style="5" bestFit="1" customWidth="1"/>
    <col min="9" max="9" width="10.85546875" style="5"/>
    <col min="10" max="12" width="11" style="5" bestFit="1" customWidth="1"/>
    <col min="13" max="13" width="11.5703125" style="5" bestFit="1" customWidth="1"/>
    <col min="14" max="15" width="11" style="5" bestFit="1" customWidth="1"/>
    <col min="16" max="16" width="11.5703125" style="5" bestFit="1" customWidth="1"/>
    <col min="17" max="16384" width="10.85546875" style="5"/>
  </cols>
  <sheetData>
    <row r="1" spans="1:16" ht="60.75" thickBot="1">
      <c r="A1" s="2" t="s">
        <v>50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3" t="s">
        <v>8</v>
      </c>
      <c r="K1" s="3" t="s">
        <v>52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</row>
    <row r="2" spans="1:16" ht="15.75" thickBot="1">
      <c r="A2" s="6">
        <v>1</v>
      </c>
      <c r="B2" s="7" t="s">
        <v>14</v>
      </c>
      <c r="C2" s="8">
        <v>19</v>
      </c>
      <c r="D2" s="7" t="s">
        <v>15</v>
      </c>
      <c r="E2" s="9" t="s">
        <v>16</v>
      </c>
      <c r="F2" s="7">
        <v>1</v>
      </c>
      <c r="G2" s="7">
        <v>1</v>
      </c>
      <c r="H2" s="5">
        <v>7.65</v>
      </c>
      <c r="I2" s="10" t="s">
        <v>17</v>
      </c>
      <c r="J2" s="7"/>
      <c r="K2" s="8">
        <v>109.5</v>
      </c>
      <c r="L2" s="8">
        <v>2825</v>
      </c>
      <c r="M2" s="11">
        <f>K2/L2</f>
        <v>3.8761061946902653E-2</v>
      </c>
      <c r="N2" s="8">
        <v>20.62</v>
      </c>
      <c r="O2" s="8">
        <v>12650</v>
      </c>
      <c r="P2" s="12">
        <f>N2/O2</f>
        <v>1.6300395256916996E-3</v>
      </c>
    </row>
    <row r="3" spans="1:16" ht="15.75" thickBot="1">
      <c r="A3" s="6">
        <v>2</v>
      </c>
      <c r="B3" s="7" t="s">
        <v>14</v>
      </c>
      <c r="C3" s="8">
        <v>19</v>
      </c>
      <c r="D3" s="7" t="s">
        <v>15</v>
      </c>
      <c r="E3" s="9" t="s">
        <v>16</v>
      </c>
      <c r="F3" s="7">
        <v>1</v>
      </c>
      <c r="G3" s="7">
        <v>1</v>
      </c>
      <c r="H3" s="5">
        <v>5.99</v>
      </c>
      <c r="I3" s="10" t="s">
        <v>17</v>
      </c>
      <c r="J3" s="7"/>
      <c r="K3" s="8">
        <v>0</v>
      </c>
      <c r="L3" s="8">
        <v>1076</v>
      </c>
      <c r="M3" s="8">
        <f t="shared" ref="M3:M62" si="0">K3/L3</f>
        <v>0</v>
      </c>
      <c r="N3" s="8">
        <v>16.489999999999998</v>
      </c>
      <c r="O3" s="8">
        <v>3345</v>
      </c>
      <c r="P3" s="12">
        <f t="shared" ref="P3:P62" si="1">N3/O3</f>
        <v>4.9297458893871448E-3</v>
      </c>
    </row>
    <row r="4" spans="1:16" ht="15.75" thickBot="1">
      <c r="A4" s="6">
        <v>3</v>
      </c>
      <c r="B4" s="7" t="s">
        <v>18</v>
      </c>
      <c r="C4" s="8">
        <v>19</v>
      </c>
      <c r="D4" s="7" t="s">
        <v>15</v>
      </c>
      <c r="E4" s="9" t="s">
        <v>16</v>
      </c>
      <c r="F4" s="7">
        <v>1</v>
      </c>
      <c r="G4" s="7">
        <v>1</v>
      </c>
      <c r="H4" s="5">
        <v>6.08</v>
      </c>
      <c r="I4" s="10" t="s">
        <v>17</v>
      </c>
      <c r="J4" s="7"/>
      <c r="K4" s="8">
        <v>0</v>
      </c>
      <c r="L4" s="8">
        <v>2247</v>
      </c>
      <c r="M4" s="8">
        <f t="shared" si="0"/>
        <v>0</v>
      </c>
      <c r="N4" s="8">
        <v>2.7669999999999999</v>
      </c>
      <c r="O4" s="8">
        <v>9222.5869999999995</v>
      </c>
      <c r="P4" s="12">
        <f t="shared" si="1"/>
        <v>3.0002427735298132E-4</v>
      </c>
    </row>
    <row r="5" spans="1:16" ht="15.75" thickBot="1">
      <c r="A5" s="6">
        <v>4</v>
      </c>
      <c r="B5" s="7" t="s">
        <v>18</v>
      </c>
      <c r="C5" s="8">
        <v>13</v>
      </c>
      <c r="D5" s="7" t="s">
        <v>15</v>
      </c>
      <c r="E5" s="9" t="s">
        <v>16</v>
      </c>
      <c r="F5" s="7">
        <v>1</v>
      </c>
      <c r="G5" s="7">
        <v>1</v>
      </c>
      <c r="H5" s="5">
        <v>7.16</v>
      </c>
      <c r="I5" s="10" t="s">
        <v>17</v>
      </c>
      <c r="J5" s="7"/>
      <c r="K5" s="8">
        <v>0</v>
      </c>
      <c r="L5" s="8">
        <v>1088</v>
      </c>
      <c r="M5" s="8">
        <f t="shared" si="0"/>
        <v>0</v>
      </c>
      <c r="N5" s="8">
        <v>1.929</v>
      </c>
      <c r="O5" s="8">
        <v>4480</v>
      </c>
      <c r="P5" s="12">
        <f t="shared" si="1"/>
        <v>4.3058035714285713E-4</v>
      </c>
    </row>
    <row r="6" spans="1:16" ht="15.75" thickBot="1">
      <c r="A6" s="6">
        <v>5</v>
      </c>
      <c r="B6" s="7" t="s">
        <v>18</v>
      </c>
      <c r="C6" s="8">
        <v>17</v>
      </c>
      <c r="D6" s="7" t="s">
        <v>15</v>
      </c>
      <c r="E6" s="9" t="s">
        <v>16</v>
      </c>
      <c r="F6" s="7">
        <v>1</v>
      </c>
      <c r="G6" s="7">
        <v>1</v>
      </c>
      <c r="H6" s="5">
        <v>4.75</v>
      </c>
      <c r="I6" s="10" t="s">
        <v>17</v>
      </c>
      <c r="J6" s="7"/>
      <c r="K6" s="8">
        <v>0</v>
      </c>
      <c r="L6" s="8">
        <v>4605</v>
      </c>
      <c r="M6" s="8">
        <f t="shared" si="0"/>
        <v>0</v>
      </c>
      <c r="N6" s="8">
        <v>37.24</v>
      </c>
      <c r="O6" s="8">
        <v>15304.12</v>
      </c>
      <c r="P6" s="12">
        <f t="shared" si="1"/>
        <v>2.4333316780056611E-3</v>
      </c>
    </row>
    <row r="7" spans="1:16" ht="15.75" thickBot="1">
      <c r="A7" s="6">
        <v>6</v>
      </c>
      <c r="B7" s="7" t="s">
        <v>14</v>
      </c>
      <c r="C7" s="8">
        <v>15</v>
      </c>
      <c r="D7" s="7" t="s">
        <v>15</v>
      </c>
      <c r="E7" s="9" t="s">
        <v>16</v>
      </c>
      <c r="F7" s="7">
        <v>1</v>
      </c>
      <c r="G7" s="7">
        <v>1</v>
      </c>
      <c r="H7" s="5">
        <v>4.83</v>
      </c>
      <c r="I7" s="10" t="s">
        <v>17</v>
      </c>
      <c r="J7" s="7"/>
      <c r="K7" s="8">
        <v>0</v>
      </c>
      <c r="L7" s="8">
        <v>712.6</v>
      </c>
      <c r="M7" s="8">
        <f t="shared" si="0"/>
        <v>0</v>
      </c>
      <c r="N7" s="8">
        <v>13.38</v>
      </c>
      <c r="O7" s="8">
        <v>2466</v>
      </c>
      <c r="P7" s="12">
        <f t="shared" si="1"/>
        <v>5.4257907542579076E-3</v>
      </c>
    </row>
    <row r="8" spans="1:16" ht="15.75" thickBot="1">
      <c r="A8" s="6">
        <v>7</v>
      </c>
      <c r="B8" s="7" t="s">
        <v>18</v>
      </c>
      <c r="C8" s="8">
        <v>13</v>
      </c>
      <c r="D8" s="7" t="s">
        <v>15</v>
      </c>
      <c r="E8" s="9" t="s">
        <v>16</v>
      </c>
      <c r="F8" s="7">
        <v>1</v>
      </c>
      <c r="G8" s="7">
        <v>1</v>
      </c>
      <c r="H8" s="5">
        <v>5.4</v>
      </c>
      <c r="I8" s="10" t="s">
        <v>17</v>
      </c>
      <c r="J8" s="7"/>
      <c r="K8" s="8">
        <v>0</v>
      </c>
      <c r="L8" s="8">
        <v>1183</v>
      </c>
      <c r="M8" s="8">
        <f t="shared" si="0"/>
        <v>0</v>
      </c>
      <c r="N8" s="8">
        <v>1.0860000000000001</v>
      </c>
      <c r="O8" s="8">
        <v>3262</v>
      </c>
      <c r="P8" s="12">
        <f t="shared" si="1"/>
        <v>3.3292458614347031E-4</v>
      </c>
    </row>
    <row r="9" spans="1:16" ht="15.75" thickBot="1">
      <c r="A9" s="6">
        <v>8</v>
      </c>
      <c r="B9" s="7" t="s">
        <v>14</v>
      </c>
      <c r="C9" s="8">
        <v>13</v>
      </c>
      <c r="D9" s="7" t="s">
        <v>15</v>
      </c>
      <c r="E9" s="9" t="s">
        <v>16</v>
      </c>
      <c r="F9" s="7">
        <v>1</v>
      </c>
      <c r="G9" s="7">
        <v>1</v>
      </c>
      <c r="H9" s="5">
        <v>4.42</v>
      </c>
      <c r="I9" s="10" t="s">
        <v>17</v>
      </c>
      <c r="J9" s="7"/>
      <c r="K9" s="8">
        <v>0</v>
      </c>
      <c r="L9" s="8">
        <v>257.60000000000002</v>
      </c>
      <c r="M9" s="8">
        <f t="shared" si="0"/>
        <v>0</v>
      </c>
      <c r="N9" s="8">
        <v>0</v>
      </c>
      <c r="O9" s="8">
        <v>1743</v>
      </c>
      <c r="P9" s="12">
        <f t="shared" si="1"/>
        <v>0</v>
      </c>
    </row>
    <row r="10" spans="1:16" ht="15.75" thickBot="1">
      <c r="A10" s="6">
        <v>9</v>
      </c>
      <c r="B10" s="7" t="s">
        <v>18</v>
      </c>
      <c r="C10" s="8">
        <v>14</v>
      </c>
      <c r="D10" s="7" t="s">
        <v>15</v>
      </c>
      <c r="E10" s="9" t="s">
        <v>16</v>
      </c>
      <c r="F10" s="7">
        <v>1</v>
      </c>
      <c r="G10" s="7">
        <v>1</v>
      </c>
      <c r="H10" s="5">
        <v>5.6</v>
      </c>
      <c r="I10" s="10" t="s">
        <v>17</v>
      </c>
      <c r="J10" s="7"/>
      <c r="K10" s="8">
        <v>0</v>
      </c>
      <c r="L10" s="8">
        <v>1725</v>
      </c>
      <c r="M10" s="8">
        <f t="shared" si="0"/>
        <v>0</v>
      </c>
      <c r="N10" s="8">
        <v>0</v>
      </c>
      <c r="O10" s="8">
        <v>15728.3</v>
      </c>
      <c r="P10" s="12">
        <f t="shared" si="1"/>
        <v>0</v>
      </c>
    </row>
    <row r="11" spans="1:16" ht="15.75" thickBot="1">
      <c r="A11" s="6">
        <v>10</v>
      </c>
      <c r="B11" s="7" t="s">
        <v>14</v>
      </c>
      <c r="C11" s="8">
        <v>14</v>
      </c>
      <c r="D11" s="7" t="s">
        <v>15</v>
      </c>
      <c r="E11" s="9" t="s">
        <v>16</v>
      </c>
      <c r="F11" s="7">
        <v>1</v>
      </c>
      <c r="G11" s="7">
        <v>1</v>
      </c>
      <c r="H11" s="5">
        <v>6.29</v>
      </c>
      <c r="I11" s="10" t="s">
        <v>17</v>
      </c>
      <c r="J11" s="7"/>
      <c r="K11" s="8">
        <v>0</v>
      </c>
      <c r="L11" s="8">
        <v>2151</v>
      </c>
      <c r="M11" s="8">
        <f t="shared" si="0"/>
        <v>0</v>
      </c>
      <c r="N11" s="8">
        <v>8.84</v>
      </c>
      <c r="O11" s="8">
        <v>6270</v>
      </c>
      <c r="P11" s="12">
        <f t="shared" si="1"/>
        <v>1.4098883572567782E-3</v>
      </c>
    </row>
    <row r="12" spans="1:16" ht="15.75" thickBot="1">
      <c r="A12" s="6">
        <v>11</v>
      </c>
      <c r="B12" s="13" t="s">
        <v>14</v>
      </c>
      <c r="C12" s="14">
        <v>9</v>
      </c>
      <c r="D12" s="5" t="s">
        <v>19</v>
      </c>
      <c r="E12" s="13">
        <v>1</v>
      </c>
      <c r="F12" s="13">
        <v>2</v>
      </c>
      <c r="G12" s="13">
        <v>2</v>
      </c>
      <c r="H12" s="1">
        <v>4.8373339800000004</v>
      </c>
      <c r="I12" s="15" t="s">
        <v>17</v>
      </c>
      <c r="J12" s="13"/>
      <c r="K12" s="14">
        <v>28.41</v>
      </c>
      <c r="L12" s="16">
        <v>2630.28</v>
      </c>
      <c r="M12" s="8">
        <f t="shared" si="0"/>
        <v>1.0801131438478032E-2</v>
      </c>
      <c r="N12" s="14">
        <v>0</v>
      </c>
      <c r="O12" s="14">
        <v>9463.48</v>
      </c>
      <c r="P12" s="12">
        <f t="shared" si="1"/>
        <v>0</v>
      </c>
    </row>
    <row r="13" spans="1:16" ht="45.75" thickBot="1">
      <c r="A13" s="6">
        <v>12</v>
      </c>
      <c r="B13" s="7" t="s">
        <v>14</v>
      </c>
      <c r="C13" s="8">
        <v>4</v>
      </c>
      <c r="D13" s="7" t="s">
        <v>20</v>
      </c>
      <c r="E13" s="13">
        <v>1</v>
      </c>
      <c r="F13" s="7">
        <v>2</v>
      </c>
      <c r="G13" s="13">
        <v>2</v>
      </c>
      <c r="H13" s="1">
        <v>50.092849000000001</v>
      </c>
      <c r="I13" s="10" t="s">
        <v>21</v>
      </c>
      <c r="J13" s="7"/>
      <c r="K13" s="8">
        <v>1061.1199999999999</v>
      </c>
      <c r="L13" s="8">
        <v>1301.1199999999999</v>
      </c>
      <c r="M13" s="8">
        <f t="shared" si="0"/>
        <v>0.81554353172651251</v>
      </c>
      <c r="N13" s="8">
        <v>455.41500000000002</v>
      </c>
      <c r="O13" s="8">
        <v>5221.7150000000001</v>
      </c>
      <c r="P13" s="12">
        <f t="shared" si="1"/>
        <v>8.7215598706555222E-2</v>
      </c>
    </row>
    <row r="14" spans="1:16" ht="15.75" thickBot="1">
      <c r="A14" s="6">
        <v>13</v>
      </c>
      <c r="B14" s="7" t="s">
        <v>18</v>
      </c>
      <c r="C14" s="8">
        <v>7</v>
      </c>
      <c r="D14" s="7" t="s">
        <v>22</v>
      </c>
      <c r="E14" s="13">
        <v>1</v>
      </c>
      <c r="F14" s="7">
        <v>2</v>
      </c>
      <c r="G14" s="13">
        <v>2</v>
      </c>
      <c r="H14" s="1">
        <v>227.09562109025899</v>
      </c>
      <c r="I14" s="10" t="s">
        <v>23</v>
      </c>
      <c r="J14" s="7"/>
      <c r="K14" s="8">
        <v>3997.54</v>
      </c>
      <c r="L14" s="8">
        <v>4957.5</v>
      </c>
      <c r="M14" s="8">
        <f t="shared" si="0"/>
        <v>0.80636207766011092</v>
      </c>
      <c r="N14" s="8">
        <v>69.36</v>
      </c>
      <c r="O14" s="8">
        <v>11082.26</v>
      </c>
      <c r="P14" s="12">
        <f t="shared" si="1"/>
        <v>6.2586512137416013E-3</v>
      </c>
    </row>
    <row r="15" spans="1:16" ht="30.75" thickBot="1">
      <c r="A15" s="6">
        <v>14</v>
      </c>
      <c r="B15" s="7" t="s">
        <v>14</v>
      </c>
      <c r="C15" s="8">
        <v>6</v>
      </c>
      <c r="D15" s="7" t="s">
        <v>24</v>
      </c>
      <c r="E15" s="13">
        <v>1</v>
      </c>
      <c r="F15" s="7">
        <v>2</v>
      </c>
      <c r="G15" s="13">
        <v>2</v>
      </c>
      <c r="H15" s="5">
        <v>18.21</v>
      </c>
      <c r="I15" s="10" t="s">
        <v>17</v>
      </c>
      <c r="J15" s="7"/>
      <c r="K15" s="8">
        <v>762.42</v>
      </c>
      <c r="L15" s="17">
        <v>583.62</v>
      </c>
      <c r="M15" s="8">
        <f t="shared" si="0"/>
        <v>1.3063637298242006</v>
      </c>
      <c r="N15" s="8">
        <v>147.93</v>
      </c>
      <c r="O15" s="8">
        <v>5001.93</v>
      </c>
      <c r="P15" s="12">
        <f t="shared" si="1"/>
        <v>2.9574584210494748E-2</v>
      </c>
    </row>
    <row r="16" spans="1:16" ht="30.75" thickBot="1">
      <c r="A16" s="6">
        <v>15</v>
      </c>
      <c r="B16" s="7" t="s">
        <v>14</v>
      </c>
      <c r="C16" s="8">
        <v>4</v>
      </c>
      <c r="D16" s="7" t="s">
        <v>25</v>
      </c>
      <c r="E16" s="13">
        <v>1</v>
      </c>
      <c r="F16" s="7">
        <v>2</v>
      </c>
      <c r="G16" s="13">
        <v>2</v>
      </c>
      <c r="H16" s="1">
        <v>73.456935000000001</v>
      </c>
      <c r="I16" s="10" t="s">
        <v>17</v>
      </c>
      <c r="J16" s="7"/>
      <c r="K16" s="8">
        <v>44.28</v>
      </c>
      <c r="L16" s="17">
        <v>1159</v>
      </c>
      <c r="M16" s="8">
        <f t="shared" si="0"/>
        <v>3.8205349439171699E-2</v>
      </c>
      <c r="N16" s="8">
        <v>32.08</v>
      </c>
      <c r="O16" s="8">
        <v>16450.849999999999</v>
      </c>
      <c r="P16" s="12">
        <f t="shared" si="1"/>
        <v>1.9500512131591986E-3</v>
      </c>
    </row>
    <row r="17" spans="1:16" ht="45.75" thickBot="1">
      <c r="A17" s="6">
        <v>16</v>
      </c>
      <c r="B17" s="7" t="s">
        <v>18</v>
      </c>
      <c r="C17" s="8">
        <v>6</v>
      </c>
      <c r="D17" s="7" t="s">
        <v>20</v>
      </c>
      <c r="E17" s="13">
        <v>1</v>
      </c>
      <c r="F17" s="7">
        <v>2</v>
      </c>
      <c r="G17" s="13">
        <v>2</v>
      </c>
      <c r="H17" s="1">
        <v>25.7920239</v>
      </c>
      <c r="I17" s="10" t="s">
        <v>17</v>
      </c>
      <c r="J17" s="7"/>
      <c r="K17" s="8">
        <v>0</v>
      </c>
      <c r="L17" s="8">
        <v>812</v>
      </c>
      <c r="M17" s="8">
        <f t="shared" si="0"/>
        <v>0</v>
      </c>
      <c r="N17" s="8">
        <v>11.81</v>
      </c>
      <c r="O17" s="8">
        <v>721.31</v>
      </c>
      <c r="P17" s="12">
        <f t="shared" si="1"/>
        <v>1.6372988035657347E-2</v>
      </c>
    </row>
    <row r="18" spans="1:16" ht="30.75" thickBot="1">
      <c r="A18" s="6">
        <v>17</v>
      </c>
      <c r="B18" s="7" t="s">
        <v>14</v>
      </c>
      <c r="C18" s="8">
        <v>6</v>
      </c>
      <c r="D18" s="7" t="s">
        <v>25</v>
      </c>
      <c r="E18" s="13">
        <v>1</v>
      </c>
      <c r="F18" s="7">
        <v>2</v>
      </c>
      <c r="G18" s="13">
        <v>2</v>
      </c>
      <c r="H18" s="1">
        <v>27.409590000000001</v>
      </c>
      <c r="I18" s="10" t="s">
        <v>17</v>
      </c>
      <c r="J18" s="7"/>
      <c r="K18" s="8">
        <v>234.24</v>
      </c>
      <c r="L18" s="8">
        <v>1366.44</v>
      </c>
      <c r="M18" s="8">
        <f t="shared" si="0"/>
        <v>0.17142355317467287</v>
      </c>
      <c r="N18" s="8">
        <v>1933.28</v>
      </c>
      <c r="O18" s="8">
        <v>18143.28</v>
      </c>
      <c r="P18" s="12">
        <f t="shared" si="1"/>
        <v>0.10655625664157749</v>
      </c>
    </row>
    <row r="19" spans="1:16" ht="15.75" thickBot="1">
      <c r="A19" s="6">
        <v>18</v>
      </c>
      <c r="B19" s="7" t="s">
        <v>18</v>
      </c>
      <c r="C19" s="8">
        <v>12</v>
      </c>
      <c r="D19" s="7" t="s">
        <v>26</v>
      </c>
      <c r="E19" s="13">
        <v>1</v>
      </c>
      <c r="F19" s="7">
        <v>2</v>
      </c>
      <c r="G19" s="13">
        <v>2</v>
      </c>
      <c r="H19" s="1">
        <v>2.8253149999999998</v>
      </c>
      <c r="I19" s="10" t="s">
        <v>17</v>
      </c>
      <c r="J19" s="7"/>
      <c r="K19" s="8">
        <v>0</v>
      </c>
      <c r="L19" s="8">
        <v>1415</v>
      </c>
      <c r="M19" s="8">
        <f t="shared" si="0"/>
        <v>0</v>
      </c>
      <c r="N19" s="8">
        <v>0</v>
      </c>
      <c r="O19" s="8">
        <v>22748.73</v>
      </c>
      <c r="P19" s="12">
        <f t="shared" si="1"/>
        <v>0</v>
      </c>
    </row>
    <row r="20" spans="1:16" ht="30.75" thickBot="1">
      <c r="A20" s="6">
        <v>19</v>
      </c>
      <c r="B20" s="7" t="s">
        <v>14</v>
      </c>
      <c r="C20" s="8">
        <v>8</v>
      </c>
      <c r="D20" s="7" t="s">
        <v>27</v>
      </c>
      <c r="E20" s="13">
        <v>1</v>
      </c>
      <c r="F20" s="7">
        <v>2</v>
      </c>
      <c r="G20" s="13">
        <v>2</v>
      </c>
      <c r="H20" s="1">
        <v>8.9400680000000001</v>
      </c>
      <c r="I20" s="10" t="s">
        <v>17</v>
      </c>
      <c r="J20" s="7"/>
      <c r="K20" s="8">
        <v>768.55</v>
      </c>
      <c r="L20" s="8">
        <v>1257.1500000000001</v>
      </c>
      <c r="M20" s="8">
        <f t="shared" si="0"/>
        <v>0.61134311736865121</v>
      </c>
      <c r="N20" s="8">
        <v>454.8</v>
      </c>
      <c r="O20" s="8">
        <v>10228.6</v>
      </c>
      <c r="P20" s="12">
        <f t="shared" si="1"/>
        <v>4.4463562950941476E-2</v>
      </c>
    </row>
    <row r="21" spans="1:16" ht="30.75" thickBot="1">
      <c r="A21" s="6">
        <v>20</v>
      </c>
      <c r="B21" s="7" t="s">
        <v>18</v>
      </c>
      <c r="C21" s="8">
        <v>4</v>
      </c>
      <c r="D21" s="7" t="s">
        <v>28</v>
      </c>
      <c r="E21" s="13">
        <v>1</v>
      </c>
      <c r="F21" s="7">
        <v>2</v>
      </c>
      <c r="G21" s="13">
        <v>2</v>
      </c>
      <c r="H21" s="1">
        <v>2.763674</v>
      </c>
      <c r="I21" s="10" t="s">
        <v>17</v>
      </c>
      <c r="J21" s="7"/>
      <c r="K21" s="8">
        <v>0</v>
      </c>
      <c r="L21" s="8">
        <v>398.9</v>
      </c>
      <c r="M21" s="8">
        <f t="shared" si="0"/>
        <v>0</v>
      </c>
      <c r="N21" s="8">
        <v>23.87</v>
      </c>
      <c r="O21" s="8">
        <v>6654.62</v>
      </c>
      <c r="P21" s="12">
        <f t="shared" si="1"/>
        <v>3.5869816758883305E-3</v>
      </c>
    </row>
    <row r="22" spans="1:16" ht="30.75" thickBot="1">
      <c r="A22" s="6">
        <v>21</v>
      </c>
      <c r="B22" s="7" t="s">
        <v>18</v>
      </c>
      <c r="C22" s="8">
        <v>3</v>
      </c>
      <c r="D22" s="7" t="s">
        <v>29</v>
      </c>
      <c r="E22" s="13">
        <v>1</v>
      </c>
      <c r="F22" s="7">
        <v>2</v>
      </c>
      <c r="G22" s="13">
        <v>2</v>
      </c>
      <c r="H22" s="1">
        <v>22.344940000000001</v>
      </c>
      <c r="I22" s="10" t="s">
        <v>17</v>
      </c>
      <c r="J22" s="7"/>
      <c r="K22" s="8">
        <v>0</v>
      </c>
      <c r="L22" s="8">
        <v>153.80000000000001</v>
      </c>
      <c r="M22" s="8">
        <f t="shared" si="0"/>
        <v>0</v>
      </c>
      <c r="N22" s="8">
        <v>0</v>
      </c>
      <c r="O22" s="8">
        <v>3151.5</v>
      </c>
      <c r="P22" s="12">
        <f t="shared" si="1"/>
        <v>0</v>
      </c>
    </row>
    <row r="23" spans="1:16" ht="30.75" thickBot="1">
      <c r="A23" s="6">
        <v>22</v>
      </c>
      <c r="B23" s="7" t="s">
        <v>18</v>
      </c>
      <c r="C23" s="8">
        <v>6</v>
      </c>
      <c r="D23" s="7" t="s">
        <v>27</v>
      </c>
      <c r="E23" s="13">
        <v>1</v>
      </c>
      <c r="F23" s="7">
        <v>2</v>
      </c>
      <c r="G23" s="13">
        <v>2</v>
      </c>
      <c r="H23" s="18">
        <v>141.5694</v>
      </c>
      <c r="I23" s="10" t="s">
        <v>21</v>
      </c>
      <c r="J23" s="7"/>
      <c r="K23" s="8">
        <v>1158.92</v>
      </c>
      <c r="L23" s="8">
        <v>1273.92</v>
      </c>
      <c r="M23" s="8">
        <f t="shared" si="0"/>
        <v>0.90972745541321276</v>
      </c>
      <c r="N23" s="8">
        <v>98.4</v>
      </c>
      <c r="O23" s="8">
        <v>13239.4</v>
      </c>
      <c r="P23" s="12">
        <f t="shared" si="1"/>
        <v>7.4323609831261237E-3</v>
      </c>
    </row>
    <row r="24" spans="1:16" ht="30.75" thickBot="1">
      <c r="A24" s="6">
        <v>23</v>
      </c>
      <c r="B24" s="7" t="s">
        <v>14</v>
      </c>
      <c r="C24" s="8">
        <v>4</v>
      </c>
      <c r="D24" s="7" t="s">
        <v>27</v>
      </c>
      <c r="E24" s="13">
        <v>1</v>
      </c>
      <c r="F24" s="7">
        <v>2</v>
      </c>
      <c r="G24" s="13">
        <v>2</v>
      </c>
      <c r="H24" s="1">
        <v>100.9234</v>
      </c>
      <c r="I24" s="10" t="s">
        <v>21</v>
      </c>
      <c r="J24" s="7"/>
      <c r="K24" s="8">
        <v>23.55</v>
      </c>
      <c r="L24" s="8">
        <v>2263.89</v>
      </c>
      <c r="M24" s="8">
        <f t="shared" si="0"/>
        <v>1.0402448882233678E-2</v>
      </c>
      <c r="N24" s="8">
        <v>0</v>
      </c>
      <c r="O24" s="8">
        <v>4715.92</v>
      </c>
      <c r="P24" s="12">
        <f t="shared" si="1"/>
        <v>0</v>
      </c>
    </row>
    <row r="25" spans="1:16" ht="30.75" thickBot="1">
      <c r="A25" s="6">
        <v>24</v>
      </c>
      <c r="B25" s="7" t="s">
        <v>18</v>
      </c>
      <c r="C25" s="8">
        <v>5</v>
      </c>
      <c r="D25" s="7" t="s">
        <v>29</v>
      </c>
      <c r="E25" s="13">
        <v>1</v>
      </c>
      <c r="F25" s="7">
        <v>2</v>
      </c>
      <c r="G25" s="13">
        <v>2</v>
      </c>
      <c r="H25" s="5">
        <v>6.4</v>
      </c>
      <c r="I25" s="10" t="s">
        <v>17</v>
      </c>
      <c r="J25" s="7"/>
      <c r="K25" s="8">
        <v>331.71</v>
      </c>
      <c r="L25" s="8">
        <v>459.31</v>
      </c>
      <c r="M25" s="8">
        <f t="shared" si="0"/>
        <v>0.72219198362761527</v>
      </c>
      <c r="N25" s="8">
        <v>0</v>
      </c>
      <c r="O25" s="8">
        <v>5299.92</v>
      </c>
      <c r="P25" s="12">
        <f t="shared" si="1"/>
        <v>0</v>
      </c>
    </row>
    <row r="26" spans="1:16" ht="15.75" thickBot="1">
      <c r="A26" s="6">
        <v>25</v>
      </c>
      <c r="B26" s="7" t="s">
        <v>14</v>
      </c>
      <c r="C26" s="8">
        <v>5</v>
      </c>
      <c r="D26" s="7" t="s">
        <v>30</v>
      </c>
      <c r="E26" s="13">
        <v>1</v>
      </c>
      <c r="F26" s="7">
        <v>2</v>
      </c>
      <c r="G26" s="13">
        <v>2</v>
      </c>
      <c r="H26" s="5">
        <v>79.900000000000006</v>
      </c>
      <c r="I26" s="10" t="s">
        <v>21</v>
      </c>
      <c r="J26" s="7"/>
      <c r="K26" s="8">
        <v>7.03</v>
      </c>
      <c r="L26" s="8">
        <v>4254.24</v>
      </c>
      <c r="M26" s="8">
        <f t="shared" si="0"/>
        <v>1.6524690661551772E-3</v>
      </c>
      <c r="N26" s="8">
        <v>16.03</v>
      </c>
      <c r="O26" s="8">
        <v>6277.96</v>
      </c>
      <c r="P26" s="12">
        <f t="shared" si="1"/>
        <v>2.5533772117057136E-3</v>
      </c>
    </row>
    <row r="27" spans="1:16" ht="30.75" thickBot="1">
      <c r="A27" s="6">
        <v>26</v>
      </c>
      <c r="B27" s="7" t="s">
        <v>14</v>
      </c>
      <c r="C27" s="8">
        <v>5</v>
      </c>
      <c r="D27" s="7" t="s">
        <v>27</v>
      </c>
      <c r="E27" s="13">
        <v>1</v>
      </c>
      <c r="F27" s="7">
        <v>2</v>
      </c>
      <c r="G27" s="13">
        <v>2</v>
      </c>
      <c r="H27" s="1">
        <v>7.1097843300000001</v>
      </c>
      <c r="I27" s="10" t="s">
        <v>17</v>
      </c>
      <c r="J27" s="7"/>
      <c r="K27" s="8">
        <v>83.88</v>
      </c>
      <c r="L27" s="8">
        <v>512.08000000000004</v>
      </c>
      <c r="M27" s="8">
        <f t="shared" si="0"/>
        <v>0.16380253085455396</v>
      </c>
      <c r="N27" s="8">
        <v>89.25</v>
      </c>
      <c r="O27" s="8">
        <v>8228.75</v>
      </c>
      <c r="P27" s="12">
        <f t="shared" si="1"/>
        <v>1.0846118790824852E-2</v>
      </c>
    </row>
    <row r="28" spans="1:16" ht="30.75" thickBot="1">
      <c r="A28" s="6">
        <v>27</v>
      </c>
      <c r="B28" s="7" t="s">
        <v>14</v>
      </c>
      <c r="C28" s="8">
        <v>36</v>
      </c>
      <c r="D28" s="7" t="s">
        <v>27</v>
      </c>
      <c r="E28" s="13">
        <v>1</v>
      </c>
      <c r="F28" s="7">
        <v>2</v>
      </c>
      <c r="G28" s="13">
        <v>2</v>
      </c>
      <c r="H28" s="1">
        <v>4.8476950600000004</v>
      </c>
      <c r="I28" s="10" t="s">
        <v>17</v>
      </c>
      <c r="J28" s="7"/>
      <c r="K28" s="8">
        <v>9.74</v>
      </c>
      <c r="L28" s="8">
        <v>3006.24</v>
      </c>
      <c r="M28" s="8">
        <f t="shared" si="0"/>
        <v>3.2399276172228437E-3</v>
      </c>
      <c r="N28" s="8">
        <v>0</v>
      </c>
      <c r="O28" s="8">
        <v>23050.18</v>
      </c>
      <c r="P28" s="12">
        <f t="shared" si="1"/>
        <v>0</v>
      </c>
    </row>
    <row r="29" spans="1:16" ht="30.75" thickBot="1">
      <c r="A29" s="6">
        <v>28</v>
      </c>
      <c r="B29" s="7" t="s">
        <v>18</v>
      </c>
      <c r="C29" s="8">
        <v>84</v>
      </c>
      <c r="D29" s="7" t="s">
        <v>27</v>
      </c>
      <c r="E29" s="13">
        <v>1</v>
      </c>
      <c r="F29" s="7">
        <v>2</v>
      </c>
      <c r="G29" s="13">
        <v>2</v>
      </c>
      <c r="H29" s="1">
        <v>4.8555257669999996</v>
      </c>
      <c r="I29" s="10" t="s">
        <v>17</v>
      </c>
      <c r="J29" s="7"/>
      <c r="K29" s="8">
        <v>236.5</v>
      </c>
      <c r="L29" s="8">
        <v>2696.5</v>
      </c>
      <c r="M29" s="8">
        <f t="shared" si="0"/>
        <v>8.7706285926200625E-2</v>
      </c>
      <c r="N29" s="8">
        <v>0</v>
      </c>
      <c r="O29" s="8">
        <v>7959.3</v>
      </c>
      <c r="P29" s="12">
        <f t="shared" si="1"/>
        <v>0</v>
      </c>
    </row>
    <row r="30" spans="1:16" ht="15.75" thickBot="1">
      <c r="A30" s="6">
        <v>29</v>
      </c>
      <c r="B30" s="7" t="s">
        <v>18</v>
      </c>
      <c r="C30" s="8">
        <v>10</v>
      </c>
      <c r="D30" s="7" t="s">
        <v>31</v>
      </c>
      <c r="E30" s="13">
        <v>1</v>
      </c>
      <c r="F30" s="7">
        <v>2</v>
      </c>
      <c r="G30" s="13">
        <v>2</v>
      </c>
      <c r="H30" s="1">
        <v>20.486997599999999</v>
      </c>
      <c r="I30" s="10" t="s">
        <v>17</v>
      </c>
      <c r="J30" s="7"/>
      <c r="K30" s="8">
        <v>60.84</v>
      </c>
      <c r="L30" s="8">
        <v>202.9</v>
      </c>
      <c r="M30" s="8">
        <f t="shared" si="0"/>
        <v>0.29985214391325776</v>
      </c>
      <c r="N30" s="8">
        <v>22.53</v>
      </c>
      <c r="O30" s="8">
        <v>2298.2600000000002</v>
      </c>
      <c r="P30" s="12">
        <f t="shared" si="1"/>
        <v>9.8030684082740845E-3</v>
      </c>
    </row>
    <row r="31" spans="1:16" ht="30.75" thickBot="1">
      <c r="A31" s="6">
        <v>30</v>
      </c>
      <c r="B31" s="7" t="s">
        <v>14</v>
      </c>
      <c r="C31" s="8">
        <v>3</v>
      </c>
      <c r="D31" s="7" t="s">
        <v>27</v>
      </c>
      <c r="E31" s="13">
        <v>1</v>
      </c>
      <c r="F31" s="7">
        <v>2</v>
      </c>
      <c r="G31" s="13">
        <v>2</v>
      </c>
      <c r="H31" s="1">
        <v>11.90597</v>
      </c>
      <c r="I31" s="10" t="s">
        <v>17</v>
      </c>
      <c r="J31" s="7"/>
      <c r="K31" s="8">
        <v>1598.9</v>
      </c>
      <c r="L31" s="8">
        <v>5659.9</v>
      </c>
      <c r="M31" s="8">
        <f t="shared" si="0"/>
        <v>0.28249615717592186</v>
      </c>
      <c r="N31" s="8">
        <v>151.09</v>
      </c>
      <c r="O31" s="8">
        <v>17475.39</v>
      </c>
      <c r="P31" s="12">
        <f t="shared" si="1"/>
        <v>8.6458728531952651E-3</v>
      </c>
    </row>
    <row r="32" spans="1:16" ht="15.75" thickBot="1">
      <c r="A32" s="6">
        <v>31</v>
      </c>
      <c r="B32" s="7" t="s">
        <v>14</v>
      </c>
      <c r="C32" s="8">
        <v>5</v>
      </c>
      <c r="D32" s="7" t="s">
        <v>32</v>
      </c>
      <c r="E32" s="13">
        <v>1</v>
      </c>
      <c r="F32" s="7">
        <v>2</v>
      </c>
      <c r="G32" s="13">
        <v>2</v>
      </c>
      <c r="H32" s="1">
        <v>25.968069700000001</v>
      </c>
      <c r="I32" s="10" t="s">
        <v>17</v>
      </c>
      <c r="J32" s="7"/>
      <c r="K32" s="8">
        <v>453.25</v>
      </c>
      <c r="L32" s="8">
        <v>731.23</v>
      </c>
      <c r="M32" s="8">
        <f t="shared" si="0"/>
        <v>0.6198460128824036</v>
      </c>
      <c r="N32" s="8">
        <v>227.5</v>
      </c>
      <c r="O32" s="8">
        <v>3363.5</v>
      </c>
      <c r="P32" s="12">
        <f t="shared" si="1"/>
        <v>6.763787721123829E-2</v>
      </c>
    </row>
    <row r="33" spans="1:16" ht="30.75" thickBot="1">
      <c r="A33" s="6">
        <v>32</v>
      </c>
      <c r="B33" s="7" t="s">
        <v>14</v>
      </c>
      <c r="C33" s="8">
        <v>7</v>
      </c>
      <c r="D33" s="7" t="s">
        <v>29</v>
      </c>
      <c r="E33" s="13">
        <v>1</v>
      </c>
      <c r="F33" s="7">
        <v>2</v>
      </c>
      <c r="G33" s="13">
        <v>2</v>
      </c>
      <c r="H33" s="1">
        <v>25.89812332</v>
      </c>
      <c r="I33" s="10" t="s">
        <v>17</v>
      </c>
      <c r="J33" s="7"/>
      <c r="K33" s="8">
        <v>11.55</v>
      </c>
      <c r="L33" s="8">
        <v>2173.06</v>
      </c>
      <c r="M33" s="8">
        <f t="shared" si="0"/>
        <v>5.3150856396049816E-3</v>
      </c>
      <c r="N33" s="8">
        <v>0</v>
      </c>
      <c r="O33" s="8">
        <v>9383.1</v>
      </c>
      <c r="P33" s="12">
        <f t="shared" si="1"/>
        <v>0</v>
      </c>
    </row>
    <row r="34" spans="1:16" ht="30.75" thickBot="1">
      <c r="A34" s="6">
        <v>33</v>
      </c>
      <c r="B34" s="7" t="s">
        <v>14</v>
      </c>
      <c r="C34" s="8">
        <v>5</v>
      </c>
      <c r="D34" s="7" t="s">
        <v>33</v>
      </c>
      <c r="E34" s="13">
        <v>1</v>
      </c>
      <c r="F34" s="7">
        <v>2</v>
      </c>
      <c r="G34" s="13">
        <v>2</v>
      </c>
      <c r="H34" s="1">
        <v>15.381220000000001</v>
      </c>
      <c r="I34" s="10" t="s">
        <v>17</v>
      </c>
      <c r="J34" s="7"/>
      <c r="K34" s="8">
        <v>171.9</v>
      </c>
      <c r="L34" s="8">
        <v>985.4</v>
      </c>
      <c r="M34" s="8">
        <f t="shared" si="0"/>
        <v>0.17444692510655571</v>
      </c>
      <c r="N34" s="8">
        <v>71.5</v>
      </c>
      <c r="O34" s="8">
        <v>7338.52</v>
      </c>
      <c r="P34" s="12">
        <f t="shared" si="1"/>
        <v>9.7431089647503858E-3</v>
      </c>
    </row>
    <row r="35" spans="1:16" ht="30.75" thickBot="1">
      <c r="A35" s="6">
        <v>34</v>
      </c>
      <c r="B35" s="7" t="s">
        <v>14</v>
      </c>
      <c r="C35" s="8">
        <v>7</v>
      </c>
      <c r="D35" s="7" t="s">
        <v>29</v>
      </c>
      <c r="E35" s="13">
        <v>1</v>
      </c>
      <c r="F35" s="7">
        <v>2</v>
      </c>
      <c r="G35" s="13">
        <v>2</v>
      </c>
      <c r="H35" s="5">
        <v>71.8</v>
      </c>
      <c r="I35" s="10" t="s">
        <v>21</v>
      </c>
      <c r="J35" s="7"/>
      <c r="K35" s="8">
        <v>309</v>
      </c>
      <c r="L35" s="8">
        <v>5234</v>
      </c>
      <c r="M35" s="8">
        <f t="shared" si="0"/>
        <v>5.9037065341994648E-2</v>
      </c>
      <c r="N35" s="8">
        <v>0</v>
      </c>
      <c r="O35" s="8">
        <v>4931</v>
      </c>
      <c r="P35" s="12">
        <f t="shared" si="1"/>
        <v>0</v>
      </c>
    </row>
    <row r="36" spans="1:16" ht="30.75" thickBot="1">
      <c r="A36" s="6">
        <v>35</v>
      </c>
      <c r="B36" s="13" t="s">
        <v>18</v>
      </c>
      <c r="C36" s="14">
        <v>48</v>
      </c>
      <c r="D36" s="13" t="s">
        <v>34</v>
      </c>
      <c r="E36" s="19">
        <v>2</v>
      </c>
      <c r="F36" s="19">
        <v>2</v>
      </c>
      <c r="G36" s="19">
        <v>3</v>
      </c>
      <c r="H36" s="20">
        <v>239.71</v>
      </c>
      <c r="I36" s="10" t="s">
        <v>23</v>
      </c>
      <c r="J36" s="5">
        <v>3490.94</v>
      </c>
      <c r="K36" s="14">
        <v>692.3</v>
      </c>
      <c r="L36" s="14">
        <v>10237.6</v>
      </c>
      <c r="M36" s="8">
        <f t="shared" si="0"/>
        <v>6.7623271079159178E-2</v>
      </c>
      <c r="N36" s="14">
        <v>6.4710000000000001</v>
      </c>
      <c r="O36" s="14">
        <v>22570</v>
      </c>
      <c r="P36" s="12">
        <f t="shared" si="1"/>
        <v>2.8670801949490476E-4</v>
      </c>
    </row>
    <row r="37" spans="1:16" ht="15.75" thickBot="1">
      <c r="A37" s="6">
        <v>36</v>
      </c>
      <c r="B37" s="7" t="s">
        <v>14</v>
      </c>
      <c r="C37" s="8">
        <v>36</v>
      </c>
      <c r="D37" s="7" t="s">
        <v>35</v>
      </c>
      <c r="E37" s="6">
        <v>3</v>
      </c>
      <c r="F37" s="6">
        <v>2</v>
      </c>
      <c r="G37" s="6">
        <v>4</v>
      </c>
      <c r="H37" s="21" t="s">
        <v>36</v>
      </c>
      <c r="I37" s="10" t="s">
        <v>37</v>
      </c>
      <c r="J37" s="5">
        <v>3040.567</v>
      </c>
      <c r="K37" s="8">
        <v>0</v>
      </c>
      <c r="L37" s="8">
        <v>2871.3850000000002</v>
      </c>
      <c r="M37" s="8">
        <f t="shared" si="0"/>
        <v>0</v>
      </c>
      <c r="N37" s="8">
        <v>0</v>
      </c>
      <c r="O37" s="8">
        <v>10830</v>
      </c>
      <c r="P37" s="12">
        <f t="shared" si="1"/>
        <v>0</v>
      </c>
    </row>
    <row r="38" spans="1:16" ht="30.75" thickBot="1">
      <c r="A38" s="6">
        <v>37</v>
      </c>
      <c r="B38" s="7" t="s">
        <v>14</v>
      </c>
      <c r="C38" s="8">
        <v>72</v>
      </c>
      <c r="D38" s="7" t="s">
        <v>27</v>
      </c>
      <c r="E38" s="6">
        <v>2</v>
      </c>
      <c r="F38" s="6">
        <v>2</v>
      </c>
      <c r="G38" s="6">
        <v>3</v>
      </c>
      <c r="H38" s="21">
        <v>255</v>
      </c>
      <c r="I38" s="10" t="s">
        <v>23</v>
      </c>
      <c r="J38" s="5">
        <v>1588.0029999999999</v>
      </c>
      <c r="K38" s="8">
        <v>5691.43</v>
      </c>
      <c r="L38" s="8">
        <v>8776.43</v>
      </c>
      <c r="M38" s="8">
        <f t="shared" si="0"/>
        <v>0.6484903314901389</v>
      </c>
      <c r="N38" s="8">
        <v>6548</v>
      </c>
      <c r="O38" s="8">
        <v>24250</v>
      </c>
      <c r="P38" s="12">
        <f t="shared" si="1"/>
        <v>0.27002061855670101</v>
      </c>
    </row>
    <row r="39" spans="1:16" ht="45.75" thickBot="1">
      <c r="A39" s="6">
        <v>38</v>
      </c>
      <c r="B39" s="7" t="s">
        <v>18</v>
      </c>
      <c r="C39" s="8">
        <v>60</v>
      </c>
      <c r="D39" s="7" t="s">
        <v>38</v>
      </c>
      <c r="E39" s="6">
        <v>2</v>
      </c>
      <c r="F39" s="6">
        <v>2</v>
      </c>
      <c r="G39" s="6">
        <v>3</v>
      </c>
      <c r="H39" s="21">
        <v>146.54</v>
      </c>
      <c r="I39" s="10" t="s">
        <v>23</v>
      </c>
      <c r="J39" s="5">
        <v>789.46500000000003</v>
      </c>
      <c r="K39" s="8">
        <v>0</v>
      </c>
      <c r="L39" s="8">
        <v>5447</v>
      </c>
      <c r="M39" s="8">
        <f t="shared" si="0"/>
        <v>0</v>
      </c>
      <c r="N39" s="8">
        <v>0</v>
      </c>
      <c r="O39" s="8">
        <v>13000</v>
      </c>
      <c r="P39" s="12">
        <f t="shared" si="1"/>
        <v>0</v>
      </c>
    </row>
    <row r="40" spans="1:16" ht="30.75" thickBot="1">
      <c r="A40" s="6">
        <v>39</v>
      </c>
      <c r="B40" s="7" t="s">
        <v>18</v>
      </c>
      <c r="C40" s="8">
        <v>30</v>
      </c>
      <c r="D40" s="7" t="s">
        <v>27</v>
      </c>
      <c r="E40" s="6">
        <v>2</v>
      </c>
      <c r="F40" s="6">
        <v>2</v>
      </c>
      <c r="G40" s="6">
        <v>3</v>
      </c>
      <c r="H40" s="21">
        <v>96.43</v>
      </c>
      <c r="I40" s="10" t="s">
        <v>21</v>
      </c>
      <c r="J40" s="5">
        <v>254.19499999999999</v>
      </c>
      <c r="K40" s="8">
        <v>0</v>
      </c>
      <c r="L40" s="8">
        <v>12070</v>
      </c>
      <c r="M40" s="8">
        <f t="shared" si="0"/>
        <v>0</v>
      </c>
      <c r="N40" s="8">
        <v>0</v>
      </c>
      <c r="O40" s="8">
        <v>8377</v>
      </c>
      <c r="P40" s="12">
        <f t="shared" si="1"/>
        <v>0</v>
      </c>
    </row>
    <row r="41" spans="1:16" ht="30.75" thickBot="1">
      <c r="A41" s="6">
        <v>40</v>
      </c>
      <c r="B41" s="7" t="s">
        <v>18</v>
      </c>
      <c r="C41" s="8">
        <v>12</v>
      </c>
      <c r="D41" s="7" t="s">
        <v>27</v>
      </c>
      <c r="E41" s="6">
        <v>2</v>
      </c>
      <c r="F41" s="6">
        <v>2</v>
      </c>
      <c r="G41" s="6">
        <v>3</v>
      </c>
      <c r="H41" s="21">
        <v>269.27999999999997</v>
      </c>
      <c r="I41" s="10" t="s">
        <v>23</v>
      </c>
      <c r="J41" s="5">
        <v>915.56799999999998</v>
      </c>
      <c r="K41" s="8">
        <v>35</v>
      </c>
      <c r="L41" s="8">
        <v>6398</v>
      </c>
      <c r="M41" s="8">
        <f t="shared" si="0"/>
        <v>5.4704595185995622E-3</v>
      </c>
      <c r="N41" s="8">
        <v>0</v>
      </c>
      <c r="O41" s="8">
        <v>23380</v>
      </c>
      <c r="P41" s="12">
        <f t="shared" si="1"/>
        <v>0</v>
      </c>
    </row>
    <row r="42" spans="1:16" ht="15.75" thickBot="1">
      <c r="A42" s="6">
        <v>41</v>
      </c>
      <c r="B42" s="7" t="s">
        <v>14</v>
      </c>
      <c r="C42" s="8">
        <v>96</v>
      </c>
      <c r="D42" s="7" t="s">
        <v>30</v>
      </c>
      <c r="E42" s="6">
        <v>2</v>
      </c>
      <c r="F42" s="6">
        <v>2</v>
      </c>
      <c r="G42" s="6">
        <v>3</v>
      </c>
      <c r="H42" s="21">
        <v>268.69</v>
      </c>
      <c r="I42" s="10" t="s">
        <v>23</v>
      </c>
      <c r="J42" s="5">
        <v>1868.53</v>
      </c>
      <c r="K42" s="8">
        <v>5.7119999999999997</v>
      </c>
      <c r="L42" s="8">
        <v>8513</v>
      </c>
      <c r="M42" s="8">
        <f t="shared" si="0"/>
        <v>6.7097380476917648E-4</v>
      </c>
      <c r="N42" s="8">
        <v>0</v>
      </c>
      <c r="O42" s="8">
        <v>20840</v>
      </c>
      <c r="P42" s="12">
        <f t="shared" si="1"/>
        <v>0</v>
      </c>
    </row>
    <row r="43" spans="1:16" ht="30.75" thickBot="1">
      <c r="A43" s="6">
        <v>42</v>
      </c>
      <c r="B43" s="7" t="s">
        <v>18</v>
      </c>
      <c r="C43" s="8">
        <v>24</v>
      </c>
      <c r="D43" s="7" t="s">
        <v>27</v>
      </c>
      <c r="E43" s="6">
        <v>2</v>
      </c>
      <c r="F43" s="6">
        <v>2</v>
      </c>
      <c r="G43" s="6">
        <v>3</v>
      </c>
      <c r="H43" s="21" t="s">
        <v>36</v>
      </c>
      <c r="I43" s="10" t="s">
        <v>37</v>
      </c>
      <c r="J43" s="5">
        <v>61285.71</v>
      </c>
      <c r="K43" s="8">
        <v>0</v>
      </c>
      <c r="L43" s="8">
        <v>18.899999999999999</v>
      </c>
      <c r="M43" s="8">
        <f t="shared" si="0"/>
        <v>0</v>
      </c>
      <c r="N43" s="8">
        <v>0</v>
      </c>
      <c r="O43" s="8">
        <v>15</v>
      </c>
      <c r="P43" s="12">
        <f t="shared" si="1"/>
        <v>0</v>
      </c>
    </row>
    <row r="44" spans="1:16" ht="30.75" thickBot="1">
      <c r="A44" s="6">
        <v>43</v>
      </c>
      <c r="B44" s="7" t="s">
        <v>14</v>
      </c>
      <c r="C44" s="8">
        <v>60</v>
      </c>
      <c r="D44" s="7" t="s">
        <v>34</v>
      </c>
      <c r="E44" s="6">
        <v>2</v>
      </c>
      <c r="F44" s="6">
        <v>2</v>
      </c>
      <c r="G44" s="6">
        <v>3</v>
      </c>
      <c r="H44" s="21">
        <v>36.25</v>
      </c>
      <c r="I44" s="10" t="s">
        <v>21</v>
      </c>
      <c r="J44" s="5">
        <v>87.146000000000001</v>
      </c>
      <c r="K44" s="8">
        <v>2574</v>
      </c>
      <c r="L44" s="8">
        <v>3864</v>
      </c>
      <c r="M44" s="8">
        <f t="shared" si="0"/>
        <v>0.66614906832298137</v>
      </c>
      <c r="N44" s="8">
        <v>963.1</v>
      </c>
      <c r="O44" s="8">
        <v>12710</v>
      </c>
      <c r="P44" s="12">
        <f t="shared" si="1"/>
        <v>7.5774980330448466E-2</v>
      </c>
    </row>
    <row r="45" spans="1:16" ht="30.75" thickBot="1">
      <c r="A45" s="6">
        <v>44</v>
      </c>
      <c r="B45" s="7" t="s">
        <v>18</v>
      </c>
      <c r="C45" s="8">
        <v>60</v>
      </c>
      <c r="D45" s="7" t="s">
        <v>27</v>
      </c>
      <c r="E45" s="6">
        <v>2</v>
      </c>
      <c r="F45" s="6">
        <v>2</v>
      </c>
      <c r="G45" s="6">
        <v>3</v>
      </c>
      <c r="H45" s="21" t="s">
        <v>36</v>
      </c>
      <c r="I45" s="10" t="s">
        <v>37</v>
      </c>
      <c r="J45" s="5">
        <v>5912.0209999999997</v>
      </c>
      <c r="K45" s="8">
        <v>0</v>
      </c>
      <c r="L45" s="8">
        <v>4217.26</v>
      </c>
      <c r="M45" s="8">
        <f t="shared" si="0"/>
        <v>0</v>
      </c>
      <c r="N45" s="8">
        <v>0</v>
      </c>
      <c r="O45" s="8">
        <v>14210</v>
      </c>
      <c r="P45" s="12">
        <f t="shared" si="1"/>
        <v>0</v>
      </c>
    </row>
    <row r="46" spans="1:16" ht="30.75" thickBot="1">
      <c r="A46" s="6">
        <v>45</v>
      </c>
      <c r="B46" s="7" t="s">
        <v>14</v>
      </c>
      <c r="C46" s="8">
        <v>96</v>
      </c>
      <c r="D46" s="7" t="s">
        <v>27</v>
      </c>
      <c r="E46" s="6">
        <v>2</v>
      </c>
      <c r="F46" s="6">
        <v>2</v>
      </c>
      <c r="G46" s="6">
        <v>3</v>
      </c>
      <c r="H46" s="21">
        <v>289.58999999999997</v>
      </c>
      <c r="I46" s="10" t="s">
        <v>37</v>
      </c>
      <c r="J46" s="22">
        <v>1851.5039999999999</v>
      </c>
      <c r="K46" s="8">
        <v>9</v>
      </c>
      <c r="L46" s="8">
        <v>10585.2</v>
      </c>
      <c r="M46" s="8">
        <f t="shared" si="0"/>
        <v>8.502437365378074E-4</v>
      </c>
      <c r="N46" s="8">
        <v>0</v>
      </c>
      <c r="O46" s="8">
        <v>27620</v>
      </c>
      <c r="P46" s="12">
        <f t="shared" si="1"/>
        <v>0</v>
      </c>
    </row>
    <row r="47" spans="1:16" ht="75.75" thickBot="1">
      <c r="A47" s="6">
        <v>46</v>
      </c>
      <c r="B47" s="7" t="s">
        <v>14</v>
      </c>
      <c r="C47" s="8">
        <v>48</v>
      </c>
      <c r="D47" s="7" t="s">
        <v>39</v>
      </c>
      <c r="E47" s="6">
        <v>3</v>
      </c>
      <c r="F47" s="6">
        <v>2</v>
      </c>
      <c r="G47" s="6">
        <v>4</v>
      </c>
      <c r="H47" s="21" t="s">
        <v>36</v>
      </c>
      <c r="I47" s="10" t="s">
        <v>37</v>
      </c>
      <c r="J47" s="5">
        <v>3973.0630000000001</v>
      </c>
      <c r="K47" s="8">
        <v>1.36</v>
      </c>
      <c r="L47" s="8">
        <v>511.31</v>
      </c>
      <c r="M47" s="8">
        <f t="shared" si="0"/>
        <v>2.659834542645362E-3</v>
      </c>
      <c r="N47" s="8">
        <v>0</v>
      </c>
      <c r="O47" s="8">
        <v>369.05</v>
      </c>
      <c r="P47" s="12">
        <f t="shared" si="1"/>
        <v>0</v>
      </c>
    </row>
    <row r="48" spans="1:16" ht="30.75" thickBot="1">
      <c r="A48" s="6">
        <v>47</v>
      </c>
      <c r="B48" s="7" t="s">
        <v>14</v>
      </c>
      <c r="C48" s="8">
        <v>36</v>
      </c>
      <c r="D48" s="7" t="s">
        <v>27</v>
      </c>
      <c r="E48" s="6">
        <v>2</v>
      </c>
      <c r="F48" s="6">
        <v>2</v>
      </c>
      <c r="G48" s="6">
        <v>3</v>
      </c>
      <c r="H48" s="21" t="s">
        <v>36</v>
      </c>
      <c r="I48" s="10" t="s">
        <v>37</v>
      </c>
      <c r="J48" s="5">
        <v>5529.0020000000004</v>
      </c>
      <c r="K48" s="8">
        <v>0</v>
      </c>
      <c r="L48" s="8">
        <v>38197.75</v>
      </c>
      <c r="M48" s="8">
        <f t="shared" si="0"/>
        <v>0</v>
      </c>
      <c r="N48" s="8">
        <v>0</v>
      </c>
      <c r="O48" s="8">
        <v>11254.13</v>
      </c>
      <c r="P48" s="12">
        <f t="shared" si="1"/>
        <v>0</v>
      </c>
    </row>
    <row r="49" spans="1:16" ht="45.75" thickBot="1">
      <c r="A49" s="6">
        <v>48</v>
      </c>
      <c r="B49" s="7" t="s">
        <v>14</v>
      </c>
      <c r="C49" s="8">
        <v>120</v>
      </c>
      <c r="D49" s="7" t="s">
        <v>38</v>
      </c>
      <c r="E49" s="6">
        <v>3</v>
      </c>
      <c r="F49" s="6">
        <v>2</v>
      </c>
      <c r="G49" s="6">
        <v>4</v>
      </c>
      <c r="H49" s="21" t="s">
        <v>36</v>
      </c>
      <c r="I49" s="10" t="s">
        <v>37</v>
      </c>
      <c r="J49" s="5">
        <v>3982.7689999999998</v>
      </c>
      <c r="K49" s="8">
        <v>0</v>
      </c>
      <c r="L49" s="8">
        <v>239500</v>
      </c>
      <c r="M49" s="8">
        <f t="shared" si="0"/>
        <v>0</v>
      </c>
      <c r="N49" s="8">
        <v>13.15</v>
      </c>
      <c r="O49" s="8">
        <v>9786.73</v>
      </c>
      <c r="P49" s="12">
        <f t="shared" si="1"/>
        <v>1.3436561548137121E-3</v>
      </c>
    </row>
    <row r="50" spans="1:16" ht="30.75" thickBot="1">
      <c r="A50" s="6">
        <v>49</v>
      </c>
      <c r="B50" s="7" t="s">
        <v>14</v>
      </c>
      <c r="C50" s="8">
        <v>60</v>
      </c>
      <c r="D50" s="7" t="s">
        <v>27</v>
      </c>
      <c r="E50" s="6">
        <v>2</v>
      </c>
      <c r="F50" s="6">
        <v>2</v>
      </c>
      <c r="G50" s="6">
        <v>2</v>
      </c>
      <c r="H50" s="21" t="s">
        <v>36</v>
      </c>
      <c r="I50" s="10" t="s">
        <v>37</v>
      </c>
      <c r="J50" s="5">
        <v>4892.2309999999998</v>
      </c>
      <c r="K50" s="8">
        <v>29.38</v>
      </c>
      <c r="L50" s="8">
        <v>2334.4299999999998</v>
      </c>
      <c r="M50" s="8">
        <f t="shared" si="0"/>
        <v>1.2585513380139907E-2</v>
      </c>
      <c r="N50" s="8">
        <v>22.911000000000001</v>
      </c>
      <c r="O50" s="8">
        <v>12793.321</v>
      </c>
      <c r="P50" s="12">
        <f t="shared" si="1"/>
        <v>1.7908563382408682E-3</v>
      </c>
    </row>
    <row r="51" spans="1:16" ht="45.75" thickBot="1">
      <c r="A51" s="6">
        <v>50</v>
      </c>
      <c r="B51" s="7" t="s">
        <v>18</v>
      </c>
      <c r="C51" s="8">
        <v>24</v>
      </c>
      <c r="D51" s="7" t="s">
        <v>40</v>
      </c>
      <c r="E51" s="6">
        <v>2</v>
      </c>
      <c r="F51" s="6">
        <v>2</v>
      </c>
      <c r="G51" s="6">
        <v>3</v>
      </c>
      <c r="H51" s="21">
        <v>241.81</v>
      </c>
      <c r="I51" s="10" t="s">
        <v>23</v>
      </c>
      <c r="J51" s="5">
        <v>7786.1610000000001</v>
      </c>
      <c r="K51" s="8">
        <v>19.989999999999998</v>
      </c>
      <c r="L51" s="8">
        <v>11257.37</v>
      </c>
      <c r="M51" s="8">
        <f t="shared" si="0"/>
        <v>1.7757255913237282E-3</v>
      </c>
      <c r="N51" s="8">
        <v>8.4860000000000007</v>
      </c>
      <c r="O51" s="8">
        <v>11820</v>
      </c>
      <c r="P51" s="12">
        <f t="shared" si="1"/>
        <v>7.1793570219966165E-4</v>
      </c>
    </row>
    <row r="52" spans="1:16" ht="30.75" thickBot="1">
      <c r="A52" s="6">
        <v>51</v>
      </c>
      <c r="B52" s="7" t="s">
        <v>14</v>
      </c>
      <c r="C52" s="8">
        <v>24</v>
      </c>
      <c r="D52" s="7" t="s">
        <v>41</v>
      </c>
      <c r="E52" s="6">
        <v>2</v>
      </c>
      <c r="F52" s="6">
        <v>2</v>
      </c>
      <c r="G52" s="6">
        <v>3</v>
      </c>
      <c r="H52" s="21" t="s">
        <v>36</v>
      </c>
      <c r="I52" s="10" t="s">
        <v>37</v>
      </c>
      <c r="J52" s="5">
        <v>2077.9189999999999</v>
      </c>
      <c r="K52" s="8">
        <v>0</v>
      </c>
      <c r="L52" s="8">
        <v>905.24</v>
      </c>
      <c r="M52" s="8">
        <f t="shared" si="0"/>
        <v>0</v>
      </c>
      <c r="N52" s="8">
        <v>11.599</v>
      </c>
      <c r="O52" s="8">
        <v>1677.279</v>
      </c>
      <c r="P52" s="12">
        <f t="shared" si="1"/>
        <v>6.9153670915810669E-3</v>
      </c>
    </row>
    <row r="53" spans="1:16" ht="30.75" thickBot="1">
      <c r="A53" s="6">
        <v>52</v>
      </c>
      <c r="B53" s="7" t="s">
        <v>18</v>
      </c>
      <c r="C53" s="8">
        <v>11</v>
      </c>
      <c r="D53" s="7" t="s">
        <v>33</v>
      </c>
      <c r="E53" s="6">
        <v>3</v>
      </c>
      <c r="F53" s="6">
        <v>2</v>
      </c>
      <c r="G53" s="6">
        <v>4</v>
      </c>
      <c r="H53" s="21">
        <v>279.89999999999998</v>
      </c>
      <c r="I53" s="10" t="s">
        <v>23</v>
      </c>
      <c r="J53" s="5">
        <v>1793.498</v>
      </c>
      <c r="K53" s="8">
        <v>76.8</v>
      </c>
      <c r="L53" s="8">
        <v>9219.6</v>
      </c>
      <c r="M53" s="8">
        <f t="shared" si="0"/>
        <v>8.3300793960692423E-3</v>
      </c>
      <c r="N53" s="8">
        <v>0</v>
      </c>
      <c r="O53" s="8">
        <v>2918.4</v>
      </c>
      <c r="P53" s="12">
        <f t="shared" si="1"/>
        <v>0</v>
      </c>
    </row>
    <row r="54" spans="1:16" ht="30.75" thickBot="1">
      <c r="A54" s="6">
        <v>53</v>
      </c>
      <c r="B54" s="7" t="s">
        <v>18</v>
      </c>
      <c r="C54" s="8">
        <v>60</v>
      </c>
      <c r="D54" s="7" t="s">
        <v>33</v>
      </c>
      <c r="E54" s="6">
        <v>2</v>
      </c>
      <c r="F54" s="6">
        <v>2</v>
      </c>
      <c r="G54" s="6">
        <v>3</v>
      </c>
      <c r="H54" s="21" t="s">
        <v>36</v>
      </c>
      <c r="I54" s="10" t="s">
        <v>37</v>
      </c>
      <c r="J54" s="5">
        <v>2932.8969999999999</v>
      </c>
      <c r="K54" s="8">
        <v>28.5</v>
      </c>
      <c r="L54" s="8">
        <v>425.38</v>
      </c>
      <c r="M54" s="8">
        <f t="shared" si="0"/>
        <v>6.6998918613945177E-2</v>
      </c>
      <c r="N54" s="8">
        <v>35.381</v>
      </c>
      <c r="O54" s="8">
        <v>365.971</v>
      </c>
      <c r="P54" s="12">
        <f t="shared" si="1"/>
        <v>9.6677059111241054E-2</v>
      </c>
    </row>
    <row r="55" spans="1:16" ht="15.75" thickBot="1">
      <c r="A55" s="6">
        <v>54</v>
      </c>
      <c r="B55" s="7" t="s">
        <v>14</v>
      </c>
      <c r="C55" s="8">
        <v>72</v>
      </c>
      <c r="D55" s="7" t="s">
        <v>42</v>
      </c>
      <c r="E55" s="6">
        <v>2</v>
      </c>
      <c r="F55" s="6">
        <v>2</v>
      </c>
      <c r="G55" s="6">
        <v>3</v>
      </c>
      <c r="H55" s="21" t="s">
        <v>36</v>
      </c>
      <c r="I55" s="10" t="s">
        <v>37</v>
      </c>
      <c r="J55" s="5">
        <v>1867.335</v>
      </c>
      <c r="K55" s="8">
        <v>0</v>
      </c>
      <c r="L55" s="8">
        <v>826.73</v>
      </c>
      <c r="M55" s="8">
        <f t="shared" si="0"/>
        <v>0</v>
      </c>
      <c r="N55" s="8">
        <v>11.246</v>
      </c>
      <c r="O55" s="8">
        <v>7373.6959999999999</v>
      </c>
      <c r="P55" s="12">
        <f t="shared" si="1"/>
        <v>1.5251510233131392E-3</v>
      </c>
    </row>
    <row r="56" spans="1:16" ht="30.75" thickBot="1">
      <c r="A56" s="6">
        <v>55</v>
      </c>
      <c r="B56" s="7" t="s">
        <v>18</v>
      </c>
      <c r="C56" s="8">
        <v>84</v>
      </c>
      <c r="D56" s="7" t="s">
        <v>27</v>
      </c>
      <c r="E56" s="6">
        <v>2</v>
      </c>
      <c r="F56" s="6">
        <v>2</v>
      </c>
      <c r="G56" s="6">
        <v>3</v>
      </c>
      <c r="H56" s="21" t="s">
        <v>43</v>
      </c>
      <c r="I56" s="10" t="s">
        <v>37</v>
      </c>
      <c r="J56" s="5">
        <v>2187.0619999999999</v>
      </c>
      <c r="K56" s="8">
        <v>3.92</v>
      </c>
      <c r="L56" s="8">
        <v>33.53</v>
      </c>
      <c r="M56" s="8">
        <f t="shared" si="0"/>
        <v>0.11691022964509394</v>
      </c>
      <c r="N56" s="8">
        <v>0</v>
      </c>
      <c r="O56" s="8">
        <v>10.82</v>
      </c>
      <c r="P56" s="12">
        <f t="shared" si="1"/>
        <v>0</v>
      </c>
    </row>
    <row r="57" spans="1:16" ht="30.75" thickBot="1">
      <c r="A57" s="6">
        <v>56</v>
      </c>
      <c r="B57" s="7" t="s">
        <v>14</v>
      </c>
      <c r="C57" s="8">
        <v>48</v>
      </c>
      <c r="D57" s="7" t="s">
        <v>27</v>
      </c>
      <c r="E57" s="6">
        <v>3</v>
      </c>
      <c r="F57" s="6">
        <v>2</v>
      </c>
      <c r="G57" s="6">
        <v>4</v>
      </c>
      <c r="H57" s="21" t="s">
        <v>36</v>
      </c>
      <c r="I57" s="10" t="s">
        <v>37</v>
      </c>
      <c r="J57" s="5">
        <v>3215.4</v>
      </c>
      <c r="K57" s="8">
        <v>0</v>
      </c>
      <c r="L57" s="8">
        <v>0</v>
      </c>
      <c r="M57" s="8" t="e">
        <f t="shared" si="0"/>
        <v>#DIV/0!</v>
      </c>
      <c r="N57" s="8">
        <v>0</v>
      </c>
      <c r="O57" s="8">
        <v>0</v>
      </c>
      <c r="P57" s="12" t="e">
        <f t="shared" si="1"/>
        <v>#DIV/0!</v>
      </c>
    </row>
    <row r="58" spans="1:16" ht="30.75" thickBot="1">
      <c r="A58" s="6">
        <v>57</v>
      </c>
      <c r="B58" s="7" t="s">
        <v>14</v>
      </c>
      <c r="C58" s="8">
        <v>24</v>
      </c>
      <c r="D58" s="7" t="s">
        <v>44</v>
      </c>
      <c r="E58" s="6">
        <v>3</v>
      </c>
      <c r="F58" s="6">
        <v>2</v>
      </c>
      <c r="G58" s="6">
        <v>4</v>
      </c>
      <c r="H58" s="21" t="s">
        <v>36</v>
      </c>
      <c r="I58" s="10" t="s">
        <v>37</v>
      </c>
      <c r="J58" s="5">
        <v>1894.12</v>
      </c>
      <c r="K58" s="8">
        <v>0</v>
      </c>
      <c r="L58" s="8">
        <v>1674.7</v>
      </c>
      <c r="M58" s="8">
        <f t="shared" si="0"/>
        <v>0</v>
      </c>
      <c r="N58" s="8">
        <v>0</v>
      </c>
      <c r="O58" s="8">
        <v>17890.25</v>
      </c>
      <c r="P58" s="12">
        <f t="shared" si="1"/>
        <v>0</v>
      </c>
    </row>
    <row r="59" spans="1:16" ht="15.75" thickBot="1">
      <c r="A59" s="6">
        <v>58</v>
      </c>
      <c r="B59" s="7" t="s">
        <v>18</v>
      </c>
      <c r="C59" s="8">
        <v>24</v>
      </c>
      <c r="D59" s="7" t="s">
        <v>45</v>
      </c>
      <c r="E59" s="6">
        <v>2</v>
      </c>
      <c r="F59" s="6">
        <v>2</v>
      </c>
      <c r="G59" s="6">
        <v>3</v>
      </c>
      <c r="H59" s="21" t="s">
        <v>51</v>
      </c>
      <c r="I59" s="10" t="s">
        <v>23</v>
      </c>
      <c r="J59" s="5">
        <v>2122.5700000000002</v>
      </c>
      <c r="K59" s="8">
        <v>0</v>
      </c>
      <c r="L59" s="8">
        <v>8057.1</v>
      </c>
      <c r="M59" s="8">
        <f t="shared" si="0"/>
        <v>0</v>
      </c>
      <c r="N59" s="8">
        <v>0</v>
      </c>
      <c r="O59" s="8">
        <v>40590</v>
      </c>
      <c r="P59" s="12">
        <f t="shared" si="1"/>
        <v>0</v>
      </c>
    </row>
    <row r="60" spans="1:16" ht="30.75" thickBot="1">
      <c r="A60" s="6">
        <v>59</v>
      </c>
      <c r="B60" s="7" t="s">
        <v>14</v>
      </c>
      <c r="C60" s="8">
        <v>84</v>
      </c>
      <c r="D60" s="7" t="s">
        <v>46</v>
      </c>
      <c r="E60" s="6">
        <v>2</v>
      </c>
      <c r="F60" s="6">
        <v>2</v>
      </c>
      <c r="G60" s="6">
        <v>3</v>
      </c>
      <c r="H60" s="21">
        <v>208.51</v>
      </c>
      <c r="I60" s="10" t="s">
        <v>23</v>
      </c>
      <c r="J60" s="5">
        <v>9782.1299999999992</v>
      </c>
      <c r="K60" s="8">
        <v>0</v>
      </c>
      <c r="L60" s="8">
        <v>12028.04</v>
      </c>
      <c r="M60" s="8">
        <f t="shared" si="0"/>
        <v>0</v>
      </c>
      <c r="N60" s="8">
        <v>0</v>
      </c>
      <c r="O60" s="8">
        <v>19370</v>
      </c>
      <c r="P60" s="12">
        <f t="shared" si="1"/>
        <v>0</v>
      </c>
    </row>
    <row r="61" spans="1:16" ht="30.75" thickBot="1">
      <c r="A61" s="6">
        <v>60</v>
      </c>
      <c r="B61" s="7" t="s">
        <v>14</v>
      </c>
      <c r="C61" s="8">
        <v>48</v>
      </c>
      <c r="D61" s="7" t="s">
        <v>47</v>
      </c>
      <c r="E61" s="6">
        <v>3</v>
      </c>
      <c r="F61" s="6">
        <v>2</v>
      </c>
      <c r="G61" s="6">
        <v>4</v>
      </c>
      <c r="H61" s="21">
        <v>231.43</v>
      </c>
      <c r="I61" s="10" t="s">
        <v>23</v>
      </c>
      <c r="J61" s="5">
        <v>3593.7869999999998</v>
      </c>
      <c r="K61" s="8">
        <v>0</v>
      </c>
      <c r="L61" s="8">
        <v>8102</v>
      </c>
      <c r="M61" s="8">
        <f t="shared" si="0"/>
        <v>0</v>
      </c>
      <c r="N61" s="8">
        <v>0</v>
      </c>
      <c r="O61" s="8">
        <v>38070</v>
      </c>
      <c r="P61" s="12">
        <f t="shared" si="1"/>
        <v>0</v>
      </c>
    </row>
    <row r="62" spans="1:16" ht="30.75" thickBot="1">
      <c r="A62" s="6">
        <v>61</v>
      </c>
      <c r="B62" s="7" t="s">
        <v>18</v>
      </c>
      <c r="C62" s="8">
        <v>36</v>
      </c>
      <c r="D62" s="7" t="s">
        <v>27</v>
      </c>
      <c r="E62" s="6">
        <v>2</v>
      </c>
      <c r="F62" s="6">
        <v>2</v>
      </c>
      <c r="G62" s="6">
        <v>3</v>
      </c>
      <c r="H62" s="21">
        <v>193.73</v>
      </c>
      <c r="I62" s="10" t="s">
        <v>23</v>
      </c>
      <c r="J62" s="5">
        <v>2143.096</v>
      </c>
      <c r="K62" s="8">
        <v>18.14</v>
      </c>
      <c r="L62" s="8">
        <v>7839.88</v>
      </c>
      <c r="M62" s="8">
        <f t="shared" si="0"/>
        <v>2.3138109256774339E-3</v>
      </c>
      <c r="N62" s="8">
        <v>0</v>
      </c>
      <c r="O62" s="8">
        <v>32360.7</v>
      </c>
      <c r="P62" s="12">
        <f t="shared" si="1"/>
        <v>0</v>
      </c>
    </row>
    <row r="63" spans="1:16" ht="75.75" thickBot="1">
      <c r="A63" s="6">
        <v>62</v>
      </c>
      <c r="B63" s="7" t="s">
        <v>14</v>
      </c>
      <c r="C63" s="8">
        <v>120</v>
      </c>
      <c r="D63" s="7" t="s">
        <v>39</v>
      </c>
      <c r="E63" s="6">
        <v>3</v>
      </c>
      <c r="F63" s="6">
        <v>2</v>
      </c>
      <c r="G63" s="6">
        <v>4</v>
      </c>
      <c r="H63" s="21">
        <v>136.74</v>
      </c>
      <c r="I63" s="10" t="s">
        <v>21</v>
      </c>
      <c r="J63" s="5">
        <v>1077.7919999999999</v>
      </c>
      <c r="K63" s="8">
        <v>39.78</v>
      </c>
      <c r="L63" s="8">
        <v>4854.84</v>
      </c>
      <c r="M63" s="8">
        <f>K63/L63</f>
        <v>8.1938848654126602E-3</v>
      </c>
      <c r="N63" s="8">
        <v>0</v>
      </c>
      <c r="O63" s="8">
        <v>4416</v>
      </c>
      <c r="P63" s="12">
        <f>N63/O63</f>
        <v>0</v>
      </c>
    </row>
    <row r="64" spans="1:16" ht="15.75" thickBot="1">
      <c r="A64" s="6">
        <v>63</v>
      </c>
      <c r="B64" s="7" t="s">
        <v>14</v>
      </c>
      <c r="C64" s="8">
        <v>36</v>
      </c>
      <c r="D64" s="7" t="s">
        <v>42</v>
      </c>
      <c r="E64" s="6">
        <v>2</v>
      </c>
      <c r="F64" s="6">
        <v>2</v>
      </c>
      <c r="G64" s="6">
        <v>3</v>
      </c>
      <c r="H64" s="21" t="s">
        <v>36</v>
      </c>
      <c r="I64" s="10" t="s">
        <v>37</v>
      </c>
      <c r="J64" s="5">
        <v>4516.3419999999996</v>
      </c>
      <c r="K64" s="8">
        <v>23.61</v>
      </c>
      <c r="L64" s="8">
        <v>11440.14</v>
      </c>
      <c r="M64" s="8">
        <f>K64/L64</f>
        <v>2.063785932689635E-3</v>
      </c>
      <c r="N64" s="8">
        <v>36.29</v>
      </c>
      <c r="O64" s="8">
        <v>31510</v>
      </c>
      <c r="P64" s="12">
        <f>N64/O64</f>
        <v>1.1516978736908917E-3</v>
      </c>
    </row>
    <row r="65" spans="1:16" ht="15.75" thickBot="1">
      <c r="A65" s="6">
        <v>64</v>
      </c>
      <c r="B65" s="7" t="s">
        <v>14</v>
      </c>
      <c r="C65" s="8">
        <v>96</v>
      </c>
      <c r="D65" s="7" t="s">
        <v>48</v>
      </c>
      <c r="E65" s="6">
        <v>3</v>
      </c>
      <c r="F65" s="6">
        <v>2</v>
      </c>
      <c r="G65" s="6">
        <v>4</v>
      </c>
      <c r="H65" s="21">
        <v>207.54</v>
      </c>
      <c r="I65" s="10" t="s">
        <v>23</v>
      </c>
      <c r="J65" s="5">
        <v>1920.473</v>
      </c>
      <c r="K65" s="8">
        <v>0</v>
      </c>
      <c r="L65" s="8">
        <v>1877.52</v>
      </c>
      <c r="M65" s="8">
        <f>K65/L65</f>
        <v>0</v>
      </c>
      <c r="N65" s="8">
        <v>0</v>
      </c>
      <c r="O65" s="8">
        <v>35500</v>
      </c>
      <c r="P65" s="12">
        <f>N65/O65</f>
        <v>0</v>
      </c>
    </row>
    <row r="66" spans="1:16" ht="30.75" thickBot="1">
      <c r="A66" s="6">
        <v>65</v>
      </c>
      <c r="B66" s="7" t="s">
        <v>14</v>
      </c>
      <c r="C66" s="8">
        <v>12</v>
      </c>
      <c r="D66" s="7" t="s">
        <v>49</v>
      </c>
      <c r="E66" s="6">
        <v>3</v>
      </c>
      <c r="F66" s="6">
        <v>2</v>
      </c>
      <c r="G66" s="6">
        <v>4</v>
      </c>
      <c r="H66" s="21">
        <v>251.45</v>
      </c>
      <c r="I66" s="10" t="s">
        <v>23</v>
      </c>
      <c r="J66" s="5">
        <v>11114.29</v>
      </c>
      <c r="K66" s="8">
        <v>0</v>
      </c>
      <c r="L66" s="8">
        <v>5399.6</v>
      </c>
      <c r="M66" s="8">
        <f>K66/L66</f>
        <v>0</v>
      </c>
      <c r="N66" s="8">
        <v>0</v>
      </c>
      <c r="O66" s="8">
        <v>26700</v>
      </c>
      <c r="P66" s="12">
        <f>N66/O66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Icíar</dc:creator>
  <cp:lastModifiedBy>Revathi   Thangaraj</cp:lastModifiedBy>
  <dcterms:created xsi:type="dcterms:W3CDTF">2025-03-24T11:00:11Z</dcterms:created>
  <dcterms:modified xsi:type="dcterms:W3CDTF">2025-11-08T17:16:32Z</dcterms:modified>
</cp:coreProperties>
</file>