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6122"/>
  <workbookPr autoCompressPictures="0"/>
  <bookViews>
    <workbookView xWindow="100" yWindow="0" windowWidth="19020" windowHeight="17560" tabRatio="853"/>
  </bookViews>
  <sheets>
    <sheet name="Table S6" sheetId="7" r:id="rId1"/>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46" i="7" l="1"/>
  <c r="E51" i="7"/>
  <c r="D46" i="7"/>
  <c r="D51" i="7"/>
  <c r="E50" i="7"/>
  <c r="D50" i="7"/>
  <c r="E49" i="7"/>
  <c r="D49" i="7"/>
  <c r="E48" i="7"/>
  <c r="D48" i="7"/>
  <c r="E47" i="7"/>
  <c r="D47" i="7"/>
</calcChain>
</file>

<file path=xl/sharedStrings.xml><?xml version="1.0" encoding="utf-8"?>
<sst xmlns="http://schemas.openxmlformats.org/spreadsheetml/2006/main" count="121" uniqueCount="89">
  <si>
    <r>
      <t>Table S6. Length of telomeric repeat sequences on core and accessory chromosomes.</t>
    </r>
    <r>
      <rPr>
        <sz val="11"/>
        <rFont val="Calibri"/>
        <family val="2"/>
      </rPr>
      <t xml:space="preserve"> The length of the telomere repeat tracts (TTAGGG)</t>
    </r>
    <r>
      <rPr>
        <vertAlign val="subscript"/>
        <sz val="11"/>
        <rFont val="Calibri"/>
      </rPr>
      <t>n</t>
    </r>
    <r>
      <rPr>
        <sz val="11"/>
        <rFont val="Calibri"/>
        <family val="2"/>
      </rPr>
      <t xml:space="preserve"> was determined from the available genome sequence. As sequencing into chromosome ends leaves some uncertainty about the true length of telomeres in </t>
    </r>
    <r>
      <rPr>
        <i/>
        <sz val="11"/>
        <rFont val="Calibri"/>
      </rPr>
      <t>Z. tritici</t>
    </r>
    <r>
      <rPr>
        <sz val="11"/>
        <rFont val="Calibri"/>
        <family val="2"/>
      </rPr>
      <t xml:space="preserve">, these data are included to show that there are no significant differences between the currently available sequence from core and accessory chromsosomes. Near TTAGGG repeat sequences abutting the telomere tracts are also shown. Overall, core chromosomes have slightly longer telomeres than accessory chromosomes (133 bp </t>
    </r>
    <r>
      <rPr>
        <i/>
        <sz val="11"/>
        <rFont val="Calibri"/>
      </rPr>
      <t xml:space="preserve">vs. </t>
    </r>
    <r>
      <rPr>
        <sz val="11"/>
        <rFont val="Calibri"/>
        <family val="2"/>
      </rPr>
      <t xml:space="preserve">118 bp) with 2.5 additional repeats (22.3 </t>
    </r>
    <r>
      <rPr>
        <i/>
        <sz val="11"/>
        <rFont val="Calibri"/>
      </rPr>
      <t xml:space="preserve">vs. </t>
    </r>
    <r>
      <rPr>
        <sz val="11"/>
        <rFont val="Calibri"/>
        <family val="2"/>
      </rPr>
      <t>19.8 repeats/telomere).</t>
    </r>
    <phoneticPr fontId="4" type="noConversion"/>
  </si>
  <si>
    <t>Chr. arm</t>
    <phoneticPr fontId="4" type="noConversion"/>
  </si>
  <si>
    <t>core chr.</t>
    <phoneticPr fontId="4" type="noConversion"/>
  </si>
  <si>
    <t>accessory chr.</t>
    <phoneticPr fontId="4" type="noConversion"/>
  </si>
  <si>
    <t>all chr.</t>
    <phoneticPr fontId="4" type="noConversion"/>
  </si>
  <si>
    <t>none</t>
  </si>
  <si>
    <t>chromosome length (bp)</t>
  </si>
  <si>
    <t>Cen location (start:stop bp)</t>
  </si>
  <si>
    <t>telomere length (bp)</t>
  </si>
  <si>
    <t># repeats</t>
  </si>
  <si>
    <t>near TTAGGG repeats</t>
  </si>
  <si>
    <t>1L</t>
  </si>
  <si>
    <t>3839299:3851749</t>
  </si>
  <si>
    <t>(TGAGGG)2</t>
  </si>
  <si>
    <t>1R</t>
  </si>
  <si>
    <t>(TCAGGG)1</t>
  </si>
  <si>
    <t>2L</t>
  </si>
  <si>
    <t>512901:521916</t>
  </si>
  <si>
    <t>2R</t>
  </si>
  <si>
    <t>3L</t>
  </si>
  <si>
    <t>3348307:3356535</t>
  </si>
  <si>
    <t>(TGAGGG)4</t>
  </si>
  <si>
    <t>3R</t>
  </si>
  <si>
    <t>4L</t>
  </si>
  <si>
    <t>217113:226545</t>
  </si>
  <si>
    <t>4R</t>
  </si>
  <si>
    <t>5L</t>
  </si>
  <si>
    <t>2604117:2614736</t>
  </si>
  <si>
    <t>5R</t>
  </si>
  <si>
    <t>6L</t>
  </si>
  <si>
    <t>625186:637601</t>
  </si>
  <si>
    <t>(T/GAT/AGGG)4</t>
  </si>
  <si>
    <t>6R</t>
  </si>
  <si>
    <t>7L</t>
  </si>
  <si>
    <t>255824:266207</t>
  </si>
  <si>
    <t>7R</t>
  </si>
  <si>
    <t>8L</t>
  </si>
  <si>
    <t>213892:227444</t>
  </si>
  <si>
    <t>8R</t>
  </si>
  <si>
    <t>(TGAGGG)6</t>
  </si>
  <si>
    <t>9L</t>
  </si>
  <si>
    <t>2067589:2076063</t>
  </si>
  <si>
    <t>(TGAGGG)5</t>
  </si>
  <si>
    <t>9R</t>
  </si>
  <si>
    <t>(TTAGGC)1</t>
  </si>
  <si>
    <t>10L</t>
  </si>
  <si>
    <t>99716:109365</t>
  </si>
  <si>
    <t>10R</t>
  </si>
  <si>
    <t>11L</t>
  </si>
  <si>
    <t>365130:373557</t>
  </si>
  <si>
    <t>11R</t>
  </si>
  <si>
    <t>12L</t>
  </si>
  <si>
    <t>180233:188209</t>
  </si>
  <si>
    <t>(TGAGGG)3</t>
  </si>
  <si>
    <t>12R</t>
  </si>
  <si>
    <t>13L</t>
  </si>
  <si>
    <t>236993:242558</t>
  </si>
  <si>
    <t>(TGAGGG)14</t>
  </si>
  <si>
    <t>13R</t>
  </si>
  <si>
    <t>(TTGGGG)1</t>
  </si>
  <si>
    <t>14L</t>
  </si>
  <si>
    <t>59960:70870</t>
  </si>
  <si>
    <t>14R</t>
  </si>
  <si>
    <t>15L</t>
  </si>
  <si>
    <t>382500:394754</t>
  </si>
  <si>
    <t>15R</t>
  </si>
  <si>
    <t>16L</t>
  </si>
  <si>
    <t>332004:342592</t>
  </si>
  <si>
    <t>16R</t>
  </si>
  <si>
    <t>17L</t>
  </si>
  <si>
    <t>406958:418893</t>
  </si>
  <si>
    <t>(TGAGGG)10</t>
  </si>
  <si>
    <t>17R</t>
  </si>
  <si>
    <t>18L</t>
  </si>
  <si>
    <t>159000:171999</t>
  </si>
  <si>
    <t>18R</t>
  </si>
  <si>
    <t>(TAGGG)2</t>
  </si>
  <si>
    <t>19L</t>
  </si>
  <si>
    <t>148227:159387</t>
  </si>
  <si>
    <t>19R</t>
  </si>
  <si>
    <t>20L</t>
  </si>
  <si>
    <t>94677:105169</t>
  </si>
  <si>
    <t>20R</t>
  </si>
  <si>
    <t>21L</t>
  </si>
  <si>
    <t>340264:346657</t>
  </si>
  <si>
    <t>21R</t>
  </si>
  <si>
    <t>none found</t>
  </si>
  <si>
    <t>mean</t>
  </si>
  <si>
    <t>SD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</si>
</sst>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
  </numFmts>
  <fonts count="7" x14ac:knownFonts="1">
    <font>
      <sz val="10"/>
      <name val="Arial"/>
    </font>
    <font>
      <sz val="11"/>
      <name val="Calibri"/>
      <family val="2"/>
    </font>
    <font>
      <b/>
      <sz val="11"/>
      <name val="Calibri"/>
      <family val="2"/>
    </font>
    <font>
      <b/>
      <sz val="10"/>
      <name val="Arial"/>
      <family val="2"/>
      <charset val="1"/>
    </font>
    <font>
      <sz val="8"/>
      <name val="Verdana"/>
    </font>
    <font>
      <vertAlign val="subscript"/>
      <sz val="11"/>
      <name val="Calibri"/>
    </font>
    <font>
      <i/>
      <sz val="11"/>
      <name val="Calibri"/>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diagonal/>
    </border>
  </borders>
  <cellStyleXfs count="1">
    <xf numFmtId="0" fontId="0" fillId="0" borderId="0"/>
  </cellStyleXfs>
  <cellXfs count="23">
    <xf numFmtId="0" fontId="0" fillId="0" borderId="0" xfId="0"/>
    <xf numFmtId="0" fontId="3" fillId="0" borderId="1" xfId="0" applyFont="1" applyBorder="1" applyAlignment="1">
      <alignment horizontal="center" wrapText="1"/>
    </xf>
    <xf numFmtId="0" fontId="0" fillId="0" borderId="0" xfId="0" applyFont="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right"/>
    </xf>
    <xf numFmtId="0" fontId="0" fillId="0" borderId="0" xfId="0" applyFont="1"/>
    <xf numFmtId="0" fontId="0" fillId="0" borderId="1" xfId="0" applyFont="1" applyBorder="1" applyAlignment="1">
      <alignment horizontal="center"/>
    </xf>
    <xf numFmtId="3" fontId="0" fillId="0" borderId="1" xfId="0" applyNumberFormat="1" applyFont="1" applyBorder="1" applyAlignment="1">
      <alignment horizontal="center"/>
    </xf>
    <xf numFmtId="3" fontId="0" fillId="0" borderId="2" xfId="0" applyNumberFormat="1" applyFont="1" applyBorder="1" applyAlignment="1">
      <alignment horizontal="right"/>
    </xf>
    <xf numFmtId="0" fontId="0" fillId="0" borderId="0" xfId="0" applyFont="1" applyAlignment="1">
      <alignment horizontal="center" vertical="top"/>
    </xf>
    <xf numFmtId="0" fontId="0" fillId="0" borderId="0" xfId="0" applyFont="1" applyAlignment="1">
      <alignment horizontal="right" vertical="top"/>
    </xf>
    <xf numFmtId="166" fontId="0" fillId="0" borderId="0" xfId="0" applyNumberFormat="1" applyFont="1" applyAlignment="1">
      <alignment horizontal="center" vertical="top"/>
    </xf>
    <xf numFmtId="0" fontId="0" fillId="0" borderId="1" xfId="0" applyFont="1" applyBorder="1" applyAlignment="1">
      <alignment horizontal="center" vertical="top"/>
    </xf>
    <xf numFmtId="0" fontId="0" fillId="0" borderId="1" xfId="0" applyFont="1" applyBorder="1" applyAlignment="1">
      <alignment horizontal="right" vertical="top"/>
    </xf>
    <xf numFmtId="166" fontId="0" fillId="0" borderId="1" xfId="0" applyNumberFormat="1" applyFont="1" applyBorder="1" applyAlignment="1">
      <alignment horizontal="center" vertical="top"/>
    </xf>
    <xf numFmtId="0" fontId="0" fillId="0" borderId="0" xfId="0" applyFont="1" applyAlignment="1">
      <alignment horizontal="left"/>
    </xf>
    <xf numFmtId="0" fontId="0" fillId="0" borderId="0" xfId="0" applyAlignment="1">
      <alignment horizontal="center"/>
    </xf>
    <xf numFmtId="3" fontId="0" fillId="0" borderId="0" xfId="0" applyNumberFormat="1" applyFont="1" applyBorder="1" applyAlignment="1">
      <alignment horizontal="center"/>
    </xf>
    <xf numFmtId="0" fontId="0" fillId="0" borderId="0" xfId="0" applyFont="1" applyBorder="1" applyAlignment="1">
      <alignment horizontal="center"/>
    </xf>
    <xf numFmtId="0" fontId="0" fillId="0" borderId="0" xfId="0" applyAlignment="1">
      <alignment horizontal="left" vertical="top"/>
    </xf>
    <xf numFmtId="0" fontId="0" fillId="0" borderId="0" xfId="0" applyBorder="1"/>
    <xf numFmtId="0" fontId="2" fillId="0" borderId="0" xfId="0" applyFont="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56"/>
  <sheetViews>
    <sheetView showGridLines="0" tabSelected="1" topLeftCell="A12" workbookViewId="0">
      <selection sqref="A1:F51"/>
    </sheetView>
  </sheetViews>
  <sheetFormatPr baseColWidth="10" defaultColWidth="8.83203125" defaultRowHeight="12" x14ac:dyDescent="0"/>
  <cols>
    <col min="1" max="1" width="9.1640625" customWidth="1"/>
    <col min="2" max="2" width="12.1640625" customWidth="1"/>
    <col min="3" max="3" width="14.33203125" customWidth="1"/>
    <col min="4" max="4" width="11.1640625" customWidth="1"/>
    <col min="5" max="5" width="8.6640625" style="16" customWidth="1"/>
    <col min="6" max="6" width="13.6640625" style="16" bestFit="1" customWidth="1"/>
  </cols>
  <sheetData>
    <row r="1" spans="1:6" ht="158" customHeight="1">
      <c r="A1" s="21" t="s">
        <v>0</v>
      </c>
      <c r="B1" s="22"/>
      <c r="C1" s="22"/>
      <c r="D1" s="22"/>
      <c r="E1" s="22"/>
      <c r="F1" s="22"/>
    </row>
    <row r="2" spans="1:6">
      <c r="A2" s="20"/>
      <c r="B2" s="20"/>
      <c r="C2" s="20"/>
      <c r="D2" s="20"/>
    </row>
    <row r="3" spans="1:6" ht="24">
      <c r="A3" s="1" t="s">
        <v>1</v>
      </c>
      <c r="B3" s="1" t="s">
        <v>6</v>
      </c>
      <c r="C3" s="1" t="s">
        <v>7</v>
      </c>
      <c r="D3" s="1" t="s">
        <v>8</v>
      </c>
      <c r="E3" s="1" t="s">
        <v>9</v>
      </c>
      <c r="F3" s="1" t="s">
        <v>10</v>
      </c>
    </row>
    <row r="4" spans="1:6">
      <c r="A4" s="2" t="s">
        <v>11</v>
      </c>
      <c r="B4" s="3">
        <v>6088797</v>
      </c>
      <c r="C4" s="4" t="s">
        <v>12</v>
      </c>
      <c r="D4" s="2">
        <v>120</v>
      </c>
      <c r="E4" s="2">
        <v>20</v>
      </c>
      <c r="F4" s="2" t="s">
        <v>13</v>
      </c>
    </row>
    <row r="5" spans="1:6">
      <c r="A5" s="2" t="s">
        <v>14</v>
      </c>
      <c r="B5" s="3"/>
      <c r="C5" s="4"/>
      <c r="D5" s="2">
        <v>162</v>
      </c>
      <c r="E5" s="2">
        <v>27</v>
      </c>
      <c r="F5" s="2" t="s">
        <v>15</v>
      </c>
    </row>
    <row r="6" spans="1:6">
      <c r="A6" s="2" t="s">
        <v>16</v>
      </c>
      <c r="B6" s="3">
        <v>3860111</v>
      </c>
      <c r="C6" s="4" t="s">
        <v>17</v>
      </c>
      <c r="D6" s="2">
        <v>121</v>
      </c>
      <c r="E6" s="2">
        <v>20</v>
      </c>
      <c r="F6" s="2" t="s">
        <v>5</v>
      </c>
    </row>
    <row r="7" spans="1:6">
      <c r="A7" s="2" t="s">
        <v>18</v>
      </c>
      <c r="B7" s="3"/>
      <c r="C7" s="4"/>
      <c r="D7" s="2">
        <v>147</v>
      </c>
      <c r="E7" s="2">
        <v>25</v>
      </c>
      <c r="F7" s="2" t="s">
        <v>5</v>
      </c>
    </row>
    <row r="8" spans="1:6">
      <c r="A8" s="2" t="s">
        <v>19</v>
      </c>
      <c r="B8" s="3">
        <v>3505381</v>
      </c>
      <c r="C8" s="4" t="s">
        <v>20</v>
      </c>
      <c r="D8" s="2">
        <v>138</v>
      </c>
      <c r="E8" s="2">
        <v>23</v>
      </c>
      <c r="F8" s="2" t="s">
        <v>21</v>
      </c>
    </row>
    <row r="9" spans="1:6">
      <c r="A9" s="2" t="s">
        <v>22</v>
      </c>
      <c r="B9" s="3"/>
      <c r="C9" s="4"/>
      <c r="D9" s="2">
        <v>133</v>
      </c>
      <c r="E9" s="2">
        <v>22</v>
      </c>
      <c r="F9" s="2" t="s">
        <v>5</v>
      </c>
    </row>
    <row r="10" spans="1:6">
      <c r="A10" s="2" t="s">
        <v>23</v>
      </c>
      <c r="B10" s="3">
        <v>2880011</v>
      </c>
      <c r="C10" s="4" t="s">
        <v>24</v>
      </c>
      <c r="D10" s="2">
        <v>145</v>
      </c>
      <c r="E10" s="2">
        <v>24</v>
      </c>
      <c r="F10" s="2" t="s">
        <v>5</v>
      </c>
    </row>
    <row r="11" spans="1:6">
      <c r="A11" s="2" t="s">
        <v>25</v>
      </c>
      <c r="B11" s="3"/>
      <c r="C11" s="4"/>
      <c r="D11" s="2">
        <v>156</v>
      </c>
      <c r="E11" s="2">
        <v>26</v>
      </c>
      <c r="F11" s="2" t="s">
        <v>5</v>
      </c>
    </row>
    <row r="12" spans="1:6">
      <c r="A12" s="2" t="s">
        <v>26</v>
      </c>
      <c r="B12" s="3">
        <v>2861803</v>
      </c>
      <c r="C12" s="4" t="s">
        <v>27</v>
      </c>
      <c r="D12" s="2">
        <v>145</v>
      </c>
      <c r="E12" s="2">
        <v>24</v>
      </c>
      <c r="F12" s="2" t="s">
        <v>5</v>
      </c>
    </row>
    <row r="13" spans="1:6">
      <c r="A13" s="2" t="s">
        <v>28</v>
      </c>
      <c r="B13" s="3"/>
      <c r="C13" s="4"/>
      <c r="D13" s="2">
        <v>113</v>
      </c>
      <c r="E13" s="2">
        <v>19</v>
      </c>
      <c r="F13" s="2" t="s">
        <v>5</v>
      </c>
    </row>
    <row r="14" spans="1:6">
      <c r="A14" s="2" t="s">
        <v>29</v>
      </c>
      <c r="B14" s="3">
        <v>2674951</v>
      </c>
      <c r="C14" s="4" t="s">
        <v>30</v>
      </c>
      <c r="D14" s="2">
        <v>109</v>
      </c>
      <c r="E14" s="2">
        <v>18</v>
      </c>
      <c r="F14" s="2" t="s">
        <v>31</v>
      </c>
    </row>
    <row r="15" spans="1:6">
      <c r="A15" s="2" t="s">
        <v>32</v>
      </c>
      <c r="B15" s="3"/>
      <c r="C15" s="4"/>
      <c r="D15" s="2">
        <v>175</v>
      </c>
      <c r="E15" s="2">
        <v>29</v>
      </c>
      <c r="F15" s="2" t="s">
        <v>5</v>
      </c>
    </row>
    <row r="16" spans="1:6">
      <c r="A16" s="2" t="s">
        <v>33</v>
      </c>
      <c r="B16" s="3">
        <v>2665280</v>
      </c>
      <c r="C16" s="4" t="s">
        <v>34</v>
      </c>
      <c r="D16" s="2">
        <v>130</v>
      </c>
      <c r="E16" s="2">
        <v>22</v>
      </c>
      <c r="F16" s="2" t="s">
        <v>5</v>
      </c>
    </row>
    <row r="17" spans="1:6">
      <c r="A17" s="2" t="s">
        <v>35</v>
      </c>
      <c r="B17" s="3"/>
      <c r="C17" s="4"/>
      <c r="D17" s="2">
        <v>144</v>
      </c>
      <c r="E17" s="2">
        <v>24</v>
      </c>
      <c r="F17" s="2" t="s">
        <v>5</v>
      </c>
    </row>
    <row r="18" spans="1:6">
      <c r="A18" s="2" t="s">
        <v>36</v>
      </c>
      <c r="B18" s="3">
        <v>2443572</v>
      </c>
      <c r="C18" s="4" t="s">
        <v>37</v>
      </c>
      <c r="D18" s="2">
        <v>132</v>
      </c>
      <c r="E18" s="2">
        <v>22</v>
      </c>
      <c r="F18" s="2" t="s">
        <v>5</v>
      </c>
    </row>
    <row r="19" spans="1:6">
      <c r="A19" s="2" t="s">
        <v>38</v>
      </c>
      <c r="B19" s="3"/>
      <c r="C19" s="4"/>
      <c r="D19" s="2">
        <v>91</v>
      </c>
      <c r="E19" s="2">
        <v>15</v>
      </c>
      <c r="F19" s="2" t="s">
        <v>39</v>
      </c>
    </row>
    <row r="20" spans="1:6">
      <c r="A20" s="2" t="s">
        <v>40</v>
      </c>
      <c r="B20" s="3">
        <v>2142475</v>
      </c>
      <c r="C20" s="4" t="s">
        <v>41</v>
      </c>
      <c r="D20" s="2">
        <v>134</v>
      </c>
      <c r="E20" s="2">
        <v>22</v>
      </c>
      <c r="F20" s="2" t="s">
        <v>42</v>
      </c>
    </row>
    <row r="21" spans="1:6">
      <c r="A21" s="2" t="s">
        <v>43</v>
      </c>
      <c r="B21" s="3"/>
      <c r="C21" s="4"/>
      <c r="D21" s="2">
        <v>138</v>
      </c>
      <c r="E21" s="2">
        <v>23</v>
      </c>
      <c r="F21" s="2" t="s">
        <v>44</v>
      </c>
    </row>
    <row r="22" spans="1:6">
      <c r="A22" s="2" t="s">
        <v>45</v>
      </c>
      <c r="B22" s="3">
        <v>1682575</v>
      </c>
      <c r="C22" s="4" t="s">
        <v>46</v>
      </c>
      <c r="D22" s="2">
        <v>119</v>
      </c>
      <c r="E22" s="2">
        <v>20</v>
      </c>
      <c r="F22" s="2" t="s">
        <v>5</v>
      </c>
    </row>
    <row r="23" spans="1:6">
      <c r="A23" s="2" t="s">
        <v>47</v>
      </c>
      <c r="B23" s="3"/>
      <c r="C23" s="4"/>
      <c r="D23" s="2">
        <v>144</v>
      </c>
      <c r="E23" s="2">
        <v>24</v>
      </c>
      <c r="F23" s="2" t="s">
        <v>21</v>
      </c>
    </row>
    <row r="24" spans="1:6">
      <c r="A24" s="2" t="s">
        <v>48</v>
      </c>
      <c r="B24" s="3">
        <v>1624292</v>
      </c>
      <c r="C24" s="4" t="s">
        <v>49</v>
      </c>
      <c r="D24" s="2">
        <v>149</v>
      </c>
      <c r="E24" s="2">
        <v>25</v>
      </c>
      <c r="F24" s="2" t="s">
        <v>5</v>
      </c>
    </row>
    <row r="25" spans="1:6">
      <c r="A25" s="2" t="s">
        <v>50</v>
      </c>
      <c r="B25" s="3"/>
      <c r="C25" s="4"/>
      <c r="D25" s="2">
        <v>154</v>
      </c>
      <c r="E25" s="2">
        <v>26</v>
      </c>
      <c r="F25" s="2" t="s">
        <v>5</v>
      </c>
    </row>
    <row r="26" spans="1:6">
      <c r="A26" s="2" t="s">
        <v>51</v>
      </c>
      <c r="B26" s="3">
        <v>1462624</v>
      </c>
      <c r="C26" s="4" t="s">
        <v>52</v>
      </c>
      <c r="D26" s="2">
        <v>119</v>
      </c>
      <c r="E26" s="2">
        <v>20</v>
      </c>
      <c r="F26" s="2" t="s">
        <v>53</v>
      </c>
    </row>
    <row r="27" spans="1:6">
      <c r="A27" s="2" t="s">
        <v>54</v>
      </c>
      <c r="B27" s="3"/>
      <c r="C27" s="4"/>
      <c r="D27" s="2">
        <v>132</v>
      </c>
      <c r="E27" s="2">
        <v>22</v>
      </c>
      <c r="F27" s="2" t="s">
        <v>5</v>
      </c>
    </row>
    <row r="28" spans="1:6">
      <c r="A28" s="2" t="s">
        <v>55</v>
      </c>
      <c r="B28" s="3">
        <v>1185774</v>
      </c>
      <c r="C28" s="4" t="s">
        <v>56</v>
      </c>
      <c r="D28" s="2">
        <v>109</v>
      </c>
      <c r="E28" s="2">
        <v>18</v>
      </c>
      <c r="F28" s="2" t="s">
        <v>57</v>
      </c>
    </row>
    <row r="29" spans="1:6">
      <c r="A29" s="6" t="s">
        <v>58</v>
      </c>
      <c r="B29" s="7"/>
      <c r="C29" s="4"/>
      <c r="D29" s="6">
        <v>118</v>
      </c>
      <c r="E29" s="6">
        <v>20</v>
      </c>
      <c r="F29" s="6" t="s">
        <v>59</v>
      </c>
    </row>
    <row r="30" spans="1:6">
      <c r="A30" s="2" t="s">
        <v>60</v>
      </c>
      <c r="B30" s="3">
        <v>773098</v>
      </c>
      <c r="C30" s="8" t="s">
        <v>61</v>
      </c>
      <c r="D30" s="2">
        <v>119</v>
      </c>
      <c r="E30" s="18">
        <v>20</v>
      </c>
      <c r="F30" s="18" t="s">
        <v>5</v>
      </c>
    </row>
    <row r="31" spans="1:6">
      <c r="A31" s="2" t="s">
        <v>62</v>
      </c>
      <c r="B31" s="3"/>
      <c r="C31" s="4"/>
      <c r="D31" s="2">
        <v>125</v>
      </c>
      <c r="E31" s="18">
        <v>21</v>
      </c>
      <c r="F31" s="18" t="s">
        <v>5</v>
      </c>
    </row>
    <row r="32" spans="1:6">
      <c r="A32" s="2" t="s">
        <v>63</v>
      </c>
      <c r="B32" s="3">
        <v>639501</v>
      </c>
      <c r="C32" s="4" t="s">
        <v>64</v>
      </c>
      <c r="D32" s="2">
        <v>131</v>
      </c>
      <c r="E32" s="18">
        <v>22</v>
      </c>
      <c r="F32" s="18" t="s">
        <v>5</v>
      </c>
    </row>
    <row r="33" spans="1:6">
      <c r="A33" s="2" t="s">
        <v>65</v>
      </c>
      <c r="B33" s="3"/>
      <c r="C33" s="4"/>
      <c r="D33" s="2">
        <v>106</v>
      </c>
      <c r="E33" s="18">
        <v>18</v>
      </c>
      <c r="F33" s="18" t="s">
        <v>5</v>
      </c>
    </row>
    <row r="34" spans="1:6">
      <c r="A34" s="2" t="s">
        <v>66</v>
      </c>
      <c r="B34" s="3">
        <v>607044</v>
      </c>
      <c r="C34" s="4" t="s">
        <v>67</v>
      </c>
      <c r="D34" s="2">
        <v>138</v>
      </c>
      <c r="E34" s="18">
        <v>23</v>
      </c>
      <c r="F34" s="18" t="s">
        <v>5</v>
      </c>
    </row>
    <row r="35" spans="1:6">
      <c r="A35" s="2" t="s">
        <v>68</v>
      </c>
      <c r="B35" s="3"/>
      <c r="C35" s="4"/>
      <c r="D35" s="2">
        <v>127</v>
      </c>
      <c r="E35" s="18">
        <v>21</v>
      </c>
      <c r="F35" s="18" t="s">
        <v>5</v>
      </c>
    </row>
    <row r="36" spans="1:6">
      <c r="A36" s="2" t="s">
        <v>69</v>
      </c>
      <c r="B36" s="3">
        <v>584099</v>
      </c>
      <c r="C36" s="4" t="s">
        <v>70</v>
      </c>
      <c r="D36" s="2">
        <v>108</v>
      </c>
      <c r="E36" s="18">
        <v>18</v>
      </c>
      <c r="F36" s="18" t="s">
        <v>71</v>
      </c>
    </row>
    <row r="37" spans="1:6">
      <c r="A37" s="2" t="s">
        <v>72</v>
      </c>
      <c r="B37" s="3"/>
      <c r="C37" s="4"/>
      <c r="D37" s="2">
        <v>73</v>
      </c>
      <c r="E37" s="18">
        <v>12</v>
      </c>
      <c r="F37" s="18" t="s">
        <v>71</v>
      </c>
    </row>
    <row r="38" spans="1:6">
      <c r="A38" s="2" t="s">
        <v>73</v>
      </c>
      <c r="B38" s="3">
        <v>573698</v>
      </c>
      <c r="C38" s="4" t="s">
        <v>74</v>
      </c>
      <c r="D38" s="2">
        <v>118</v>
      </c>
      <c r="E38" s="2">
        <v>20</v>
      </c>
      <c r="F38" s="2" t="s">
        <v>13</v>
      </c>
    </row>
    <row r="39" spans="1:6">
      <c r="A39" s="2" t="s">
        <v>75</v>
      </c>
      <c r="B39" s="3"/>
      <c r="C39" s="4"/>
      <c r="D39" s="2">
        <v>117</v>
      </c>
      <c r="E39" s="2">
        <v>20</v>
      </c>
      <c r="F39" s="2" t="s">
        <v>76</v>
      </c>
    </row>
    <row r="40" spans="1:6">
      <c r="A40" s="2" t="s">
        <v>77</v>
      </c>
      <c r="B40" s="3">
        <v>549847</v>
      </c>
      <c r="C40" s="4" t="s">
        <v>78</v>
      </c>
      <c r="D40" s="2">
        <v>143</v>
      </c>
      <c r="E40" s="2">
        <v>24</v>
      </c>
      <c r="F40" s="2" t="s">
        <v>5</v>
      </c>
    </row>
    <row r="41" spans="1:6">
      <c r="A41" s="2" t="s">
        <v>79</v>
      </c>
      <c r="B41" s="3"/>
      <c r="C41" s="4"/>
      <c r="D41" s="2">
        <v>112</v>
      </c>
      <c r="E41" s="2">
        <v>19</v>
      </c>
      <c r="F41" s="2" t="s">
        <v>5</v>
      </c>
    </row>
    <row r="42" spans="1:6">
      <c r="A42" s="2" t="s">
        <v>80</v>
      </c>
      <c r="B42" s="3">
        <v>472105</v>
      </c>
      <c r="C42" s="4" t="s">
        <v>81</v>
      </c>
      <c r="D42" s="2">
        <v>138</v>
      </c>
      <c r="E42" s="2">
        <v>23</v>
      </c>
      <c r="F42" s="2" t="s">
        <v>13</v>
      </c>
    </row>
    <row r="43" spans="1:6">
      <c r="A43" s="2" t="s">
        <v>82</v>
      </c>
      <c r="B43" s="3"/>
      <c r="C43" s="4"/>
      <c r="D43" s="2">
        <v>84</v>
      </c>
      <c r="E43" s="2">
        <v>14</v>
      </c>
      <c r="F43" s="2" t="s">
        <v>39</v>
      </c>
    </row>
    <row r="44" spans="1:6">
      <c r="A44" s="2" t="s">
        <v>83</v>
      </c>
      <c r="B44" s="17">
        <v>409213</v>
      </c>
      <c r="C44" s="4" t="s">
        <v>84</v>
      </c>
      <c r="D44" s="18">
        <v>133</v>
      </c>
      <c r="E44" s="18">
        <v>22</v>
      </c>
      <c r="F44" s="18" t="s">
        <v>42</v>
      </c>
    </row>
    <row r="45" spans="1:6">
      <c r="A45" s="6" t="s">
        <v>85</v>
      </c>
      <c r="B45" s="6"/>
      <c r="C45" s="6"/>
      <c r="D45" s="6" t="s">
        <v>86</v>
      </c>
      <c r="E45" s="6"/>
      <c r="F45" s="6"/>
    </row>
    <row r="46" spans="1:6">
      <c r="A46" s="19" t="s">
        <v>2</v>
      </c>
      <c r="B46" s="9"/>
      <c r="C46" s="10" t="s">
        <v>87</v>
      </c>
      <c r="D46" s="11">
        <f>AVERAGE(D4:D29)</f>
        <v>133.73076923076923</v>
      </c>
      <c r="E46" s="11">
        <f>AVERAGE(E4:E29)</f>
        <v>22.307692307692307</v>
      </c>
      <c r="F46" s="2"/>
    </row>
    <row r="47" spans="1:6">
      <c r="A47" s="12"/>
      <c r="B47" s="12"/>
      <c r="C47" s="13" t="s">
        <v>88</v>
      </c>
      <c r="D47" s="14">
        <f>STDEV(D4:D29)</f>
        <v>18.816073325341158</v>
      </c>
      <c r="E47" s="14">
        <f>STDEV(E4:E29)</f>
        <v>3.1593572861483139</v>
      </c>
      <c r="F47" s="6"/>
    </row>
    <row r="48" spans="1:6">
      <c r="A48" s="19" t="s">
        <v>3</v>
      </c>
      <c r="B48" s="9"/>
      <c r="C48" s="10" t="s">
        <v>87</v>
      </c>
      <c r="D48" s="11">
        <f>AVERAGE(D30:D44)</f>
        <v>118.13333333333334</v>
      </c>
      <c r="E48" s="11">
        <f>AVERAGE(E30:E44)</f>
        <v>19.8</v>
      </c>
      <c r="F48" s="2"/>
    </row>
    <row r="49" spans="1:6">
      <c r="A49" s="12"/>
      <c r="B49" s="12"/>
      <c r="C49" s="13" t="s">
        <v>88</v>
      </c>
      <c r="D49" s="14">
        <f>STDEV(D30:D44)</f>
        <v>19.660935403799616</v>
      </c>
      <c r="E49" s="14">
        <f>STDEV(E30:E44)</f>
        <v>3.2993505854507581</v>
      </c>
      <c r="F49" s="6"/>
    </row>
    <row r="50" spans="1:6">
      <c r="A50" s="19" t="s">
        <v>4</v>
      </c>
      <c r="B50" s="9"/>
      <c r="C50" s="10" t="s">
        <v>87</v>
      </c>
      <c r="D50" s="11">
        <f>AVERAGE(D4:D46)</f>
        <v>128.16025641025641</v>
      </c>
      <c r="E50" s="11">
        <f>AVERAGE(E4:E46)</f>
        <v>21.412087912087912</v>
      </c>
      <c r="F50" s="2"/>
    </row>
    <row r="51" spans="1:6">
      <c r="A51" s="12"/>
      <c r="B51" s="12"/>
      <c r="C51" s="13" t="s">
        <v>88</v>
      </c>
      <c r="D51" s="14">
        <f>STDEV(D4:D46)</f>
        <v>20.126892013508719</v>
      </c>
      <c r="E51" s="14">
        <f>STDEV(E4:E46)</f>
        <v>3.3589261073693399</v>
      </c>
      <c r="F51" s="6"/>
    </row>
    <row r="52" spans="1:6">
      <c r="A52" s="15"/>
      <c r="B52" s="2"/>
      <c r="C52" s="2"/>
      <c r="D52" s="15"/>
      <c r="E52" s="2"/>
      <c r="F52" s="2"/>
    </row>
    <row r="53" spans="1:6">
      <c r="A53" s="2"/>
      <c r="B53" s="15"/>
      <c r="C53" s="15"/>
      <c r="D53" s="2"/>
      <c r="E53" s="2"/>
      <c r="F53" s="2"/>
    </row>
    <row r="54" spans="1:6">
      <c r="A54" s="2"/>
      <c r="B54" s="5"/>
      <c r="C54" s="2"/>
      <c r="D54" s="2"/>
      <c r="E54" s="2"/>
      <c r="F54" s="2"/>
    </row>
    <row r="55" spans="1:6">
      <c r="A55" s="2"/>
      <c r="B55" s="5"/>
      <c r="C55" s="2"/>
      <c r="D55" s="2"/>
      <c r="E55" s="2"/>
      <c r="F55" s="2"/>
    </row>
    <row r="56" spans="1:6">
      <c r="A56" s="2"/>
      <c r="B56" s="5"/>
      <c r="C56" s="2"/>
      <c r="D56" s="2"/>
      <c r="E56" s="2"/>
      <c r="F56" s="2"/>
    </row>
  </sheetData>
  <mergeCells count="1">
    <mergeCell ref="A1:F1"/>
  </mergeCells>
  <phoneticPr fontId="4" type="noConversion"/>
  <pageMargins left="0.75000000000000011" right="0.75000000000000011" top="1" bottom="1" header="0.51" footer="0.51"/>
  <pageSetup scale="84" orientation="portrait"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TotalTime>5673</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Klaas Schotanus</cp:lastModifiedBy>
  <cp:revision>7</cp:revision>
  <cp:lastPrinted>2015-08-29T16:04:55Z</cp:lastPrinted>
  <dcterms:created xsi:type="dcterms:W3CDTF">2015-03-20T16:40:15Z</dcterms:created>
  <dcterms:modified xsi:type="dcterms:W3CDTF">2015-08-29T16:05:01Z</dcterms:modified>
  <dc:language>en-US</dc:language>
</cp:coreProperties>
</file>