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govin/Documents/Manuscript/2018_H2A_H2B/4_Epi&amp;Chro/"/>
    </mc:Choice>
  </mc:AlternateContent>
  <xr:revisionPtr revIDLastSave="0" documentId="13_ncr:1_{CC7B97EA-94EB-8B45-ACF0-2D7EAD4669E9}" xr6:coauthVersionLast="36" xr6:coauthVersionMax="36" xr10:uidLastSave="{00000000-0000-0000-0000-000000000000}"/>
  <bookViews>
    <workbookView xWindow="0" yWindow="460" windowWidth="30540" windowHeight="19820" xr2:uid="{5824D12E-7769-774A-8C47-39110A7FDE1C}"/>
  </bookViews>
  <sheets>
    <sheet name="Feuil1" sheetId="1" r:id="rId1"/>
  </sheets>
  <calcPr calcId="18102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5" i="1" l="1"/>
  <c r="P54" i="1"/>
  <c r="P53" i="1"/>
  <c r="P52" i="1"/>
  <c r="P51" i="1"/>
  <c r="P50" i="1"/>
  <c r="P49" i="1"/>
  <c r="P48" i="1"/>
  <c r="P47" i="1"/>
  <c r="P46" i="1"/>
  <c r="P45" i="1"/>
  <c r="P44" i="1"/>
  <c r="P43" i="1"/>
  <c r="P56" i="1"/>
  <c r="P4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7" i="1"/>
  <c r="P7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7" i="1"/>
  <c r="P26" i="1"/>
  <c r="P25" i="1"/>
  <c r="P24" i="1"/>
  <c r="P23" i="1"/>
  <c r="P22" i="1"/>
  <c r="P21" i="1"/>
  <c r="P20" i="1"/>
  <c r="P19" i="1"/>
  <c r="P18" i="1"/>
  <c r="P17" i="1"/>
  <c r="P16" i="1"/>
  <c r="P14" i="1"/>
  <c r="P13" i="1"/>
  <c r="P12" i="1"/>
  <c r="P11" i="1"/>
  <c r="P10" i="1"/>
  <c r="P9" i="1"/>
  <c r="P8" i="1"/>
  <c r="P7" i="1"/>
  <c r="P6" i="1"/>
  <c r="P4" i="1"/>
  <c r="Q62" i="1" l="1"/>
</calcChain>
</file>

<file path=xl/sharedStrings.xml><?xml version="1.0" encoding="utf-8"?>
<sst xmlns="http://schemas.openxmlformats.org/spreadsheetml/2006/main" count="288" uniqueCount="220">
  <si>
    <t>Position</t>
  </si>
  <si>
    <t>Peptide Sequence</t>
  </si>
  <si>
    <t>PTM</t>
  </si>
  <si>
    <t>Protein Sets</t>
  </si>
  <si>
    <t>K126acS128ph</t>
  </si>
  <si>
    <t>Acetyl (K3); Phospho (S5)</t>
  </si>
  <si>
    <t>H2A1_YEAST</t>
  </si>
  <si>
    <t>K21ac</t>
  </si>
  <si>
    <t>Acetyl (K3)</t>
  </si>
  <si>
    <t>H2A1_YEAST, H2A2_YEAST</t>
  </si>
  <si>
    <t>acNter-K4acK7ac</t>
  </si>
  <si>
    <t>Acetyl (Protein N-term); Acetyl (K4); Acetyl (K7)</t>
  </si>
  <si>
    <t>R30me1</t>
  </si>
  <si>
    <t>Methyl (R9)</t>
  </si>
  <si>
    <t>acNter-K4acK7acS10ph</t>
  </si>
  <si>
    <t>Acetyl (Protein N-term); Acetyl (K4); Acetyl (K7); Phospho (S10)</t>
  </si>
  <si>
    <t>K7acK13ac</t>
  </si>
  <si>
    <t>Acetyl (K3); Acetyl (K9)</t>
  </si>
  <si>
    <t>R30me2</t>
  </si>
  <si>
    <t>Dimethyl (R9)</t>
  </si>
  <si>
    <t>K126ac</t>
  </si>
  <si>
    <t>Average</t>
  </si>
  <si>
    <t>Standart deviation</t>
  </si>
  <si>
    <t>H2A</t>
  </si>
  <si>
    <t>K6acK11ac</t>
  </si>
  <si>
    <t>Acetyl (K3); Acetyl (K8)</t>
  </si>
  <si>
    <t>H2B1_YEAST</t>
  </si>
  <si>
    <t>K7acK11acK16ac</t>
  </si>
  <si>
    <t>Acetyl (K4); Acetyl (K8); Acetyl (K13)</t>
  </si>
  <si>
    <t>K16acK17ac</t>
  </si>
  <si>
    <t>Acetyl (K5); Acetyl (K6)</t>
  </si>
  <si>
    <t>H2B1_YEAST, H2B2_YEAST</t>
  </si>
  <si>
    <t>K16acK17acK21ac</t>
  </si>
  <si>
    <t>Acetyl (K5); Acetyl (K6); Acetyl (K10)</t>
  </si>
  <si>
    <t>K21acK22ac</t>
  </si>
  <si>
    <t>Acetyl (K10); Acetyl (K11)</t>
  </si>
  <si>
    <t>K16acK21acK30ac</t>
  </si>
  <si>
    <t>Acetyl (K5); Acetyl (K10); Acetyl (K19)</t>
  </si>
  <si>
    <t>K17acK21acK22ac</t>
  </si>
  <si>
    <t>Acetyl (K6); Acetyl (K10); Acetyl (K11)</t>
  </si>
  <si>
    <t>K16acK21acK22ac</t>
  </si>
  <si>
    <t>Acetyl (K5); Acetyl (K10); Acetyl (K11)</t>
  </si>
  <si>
    <t>H2B2_YEAST</t>
  </si>
  <si>
    <t>K123ac</t>
  </si>
  <si>
    <t>Acetyl (K4)</t>
  </si>
  <si>
    <t>K46ac</t>
  </si>
  <si>
    <t>Acetyl (K9)</t>
  </si>
  <si>
    <t>K88ac</t>
  </si>
  <si>
    <t>Acetyl (K13)</t>
  </si>
  <si>
    <t>K37ac</t>
  </si>
  <si>
    <t>Acetyl (K1)</t>
  </si>
  <si>
    <t>S41ph</t>
  </si>
  <si>
    <t>Phospho (S5 ou S6)</t>
  </si>
  <si>
    <t>T39ph</t>
  </si>
  <si>
    <t>Phospho (T3)</t>
  </si>
  <si>
    <t>K11acK16acK17ac</t>
  </si>
  <si>
    <t>K7acK21acK22ac</t>
  </si>
  <si>
    <t>Acetyl (K1); Acetyl (K15); Acetyl (K16)</t>
  </si>
  <si>
    <t>K111me2</t>
  </si>
  <si>
    <t>Dimethyl (K9)</t>
  </si>
  <si>
    <t>K111me1</t>
  </si>
  <si>
    <t>Methyl (K9)</t>
  </si>
  <si>
    <t>K11acK16ac</t>
  </si>
  <si>
    <t>Acetyl (K4); Acetyl (K9)</t>
  </si>
  <si>
    <t>acNter-K3acK6ac</t>
  </si>
  <si>
    <t>Acetyl (Protein N-term); Acetyl (K3); Acetyl (K6)</t>
  </si>
  <si>
    <t>acNter-K6acK11ac</t>
  </si>
  <si>
    <t>Acetyl (Protein N-term); Acetyl (K6); Acetyl (K11)</t>
  </si>
  <si>
    <t>acNter-K3acK6acK11ac</t>
  </si>
  <si>
    <t>Acetyl (Protein N-term); Acetyl (K3); Acetyl (K6); Acetyl (K11)</t>
  </si>
  <si>
    <t>acNter-K7ac</t>
  </si>
  <si>
    <t>Acetyl (Protein N-term); Acetyl (K7)</t>
  </si>
  <si>
    <t>acNter-K6acK7ac</t>
  </si>
  <si>
    <t>Acetyl (Protein N-term); Acetyl (K6); Acetyl (K7)</t>
  </si>
  <si>
    <t>acNter-K6acK16ac</t>
  </si>
  <si>
    <t>Acetyl (Protein N-term); Acetyl (K6); Acetyl (K16)</t>
  </si>
  <si>
    <t>acNter-K11ac</t>
  </si>
  <si>
    <t>Acetyl (Protein N-term); Acetyl (K11)</t>
  </si>
  <si>
    <t>acNter-K6ac</t>
  </si>
  <si>
    <t>Acetyl (Protein N-term); Acetyl (K6)</t>
  </si>
  <si>
    <t>acNter-K7acK11acK16ac</t>
  </si>
  <si>
    <t>Acetyl (Protein N-term); Acetyl (K7); Acetyl (K11); Acetyl (K16)</t>
  </si>
  <si>
    <t>K49ac</t>
  </si>
  <si>
    <t>log2(T4/T0)</t>
  </si>
  <si>
    <t>log2(T10/T4)</t>
  </si>
  <si>
    <t>log2(T48/T10)</t>
  </si>
  <si>
    <t>Log2 Fold change</t>
  </si>
  <si>
    <t>H3</t>
  </si>
  <si>
    <t>K42ac</t>
  </si>
  <si>
    <t>Acetyl (K2)</t>
  </si>
  <si>
    <t>T45ph</t>
  </si>
  <si>
    <t>Phospho (T5)</t>
  </si>
  <si>
    <t>Acetyl (K1); Acetyl (K6)</t>
  </si>
  <si>
    <t>Acetyl (K6)</t>
  </si>
  <si>
    <t>Acetyl (K1); Phospho (S2); Acetyl (K6)</t>
  </si>
  <si>
    <t>K27acK36meK37meR40me</t>
  </si>
  <si>
    <t>Acetyl (K1); Methyl (K10); Methyl (K11); Methyl (R14)</t>
  </si>
  <si>
    <t>K27ac</t>
  </si>
  <si>
    <t>K18acK23ac</t>
  </si>
  <si>
    <t>S57ph</t>
  </si>
  <si>
    <t>Phospho (S4)</t>
  </si>
  <si>
    <t>K56ac</t>
  </si>
  <si>
    <t>K79me</t>
  </si>
  <si>
    <t>Methyl (K7)</t>
  </si>
  <si>
    <t>K79me3</t>
  </si>
  <si>
    <t>Trimethyl (K7)</t>
  </si>
  <si>
    <t>K79me2</t>
  </si>
  <si>
    <t>Dimethyl (K7)</t>
  </si>
  <si>
    <t>K27acK36ac</t>
  </si>
  <si>
    <t>Acetyl (K1); Acetyl (K10)</t>
  </si>
  <si>
    <t>K27acS28ph</t>
  </si>
  <si>
    <t>Acetyl (K1); Phospho (S2)</t>
  </si>
  <si>
    <t>H4</t>
  </si>
  <si>
    <t>K12acK16ac</t>
  </si>
  <si>
    <t>Acetyl (K4); Acetyl (K8)</t>
  </si>
  <si>
    <t>K5acK12acK16ac</t>
  </si>
  <si>
    <t>Acetyl (K2); Acetyl (K9); Acetyl (K13)</t>
  </si>
  <si>
    <t>K8acK12ac</t>
  </si>
  <si>
    <t>Acetyl (K3); Acetyl (K7)</t>
  </si>
  <si>
    <t>AcNter-R3me1K5acK8acK12acK16ac</t>
  </si>
  <si>
    <t>Acetyl (Protein N-term); Methyl KR (R3); Acetyl (K5); Acetyl (K8); Acetyl (K12); Acetyl (K16)</t>
  </si>
  <si>
    <t>AcNter-R3me1K5acK8ac</t>
  </si>
  <si>
    <t>Acetyl (Protein N-term); Methyl KRH (R3); Acetyl (K5); Acetyl (K8)</t>
  </si>
  <si>
    <t>K5acK8acK12acK16ac</t>
  </si>
  <si>
    <t>Acetyl (K2); Acetyl (K5); Acetyl (K9); Acetyl (K13)</t>
  </si>
  <si>
    <t>K79ac</t>
  </si>
  <si>
    <t>K31ac</t>
  </si>
  <si>
    <t>Acetyl (K8)</t>
  </si>
  <si>
    <t>K5acK8acK12ac</t>
  </si>
  <si>
    <t>Acetyl (K2); Acetyl (K5); Acetyl (K9)</t>
  </si>
  <si>
    <t>K5acK8ac</t>
  </si>
  <si>
    <t>Acetyl (K2); Acetyl (K5)</t>
  </si>
  <si>
    <t>K12acK16acR17me1</t>
  </si>
  <si>
    <t>Acetyl (K4); Acetyl (K8); Methyl (R9)</t>
  </si>
  <si>
    <t>Acetyl (K2); Acetyl (K5); Acetyl (K9); Acetyl (K13); Methyl (R14)</t>
  </si>
  <si>
    <t>R55me2</t>
  </si>
  <si>
    <t>Dimethyl (R10)</t>
  </si>
  <si>
    <t>K91ac</t>
  </si>
  <si>
    <t>Acetyl (K12)</t>
  </si>
  <si>
    <t>K8acK12acK16ac</t>
  </si>
  <si>
    <t>Acetyl (K3); Acetyl (K7); Acetyl (K11)</t>
  </si>
  <si>
    <t>K77ac</t>
  </si>
  <si>
    <t>Acetyl (K10)</t>
  </si>
  <si>
    <r>
      <rPr>
        <sz val="11"/>
        <color indexed="17"/>
        <rFont val="Calibri (Corps)_x0000_"/>
      </rPr>
      <t>S</t>
    </r>
    <r>
      <rPr>
        <sz val="11"/>
        <color theme="1"/>
        <rFont val="Calibri (Corps)_x0000_"/>
      </rPr>
      <t>GG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GG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AGSAAK</t>
    </r>
  </si>
  <si>
    <r>
      <rPr>
        <sz val="11"/>
        <color indexed="17"/>
        <rFont val="Calibri (Corps)_x0000_"/>
      </rPr>
      <t>S</t>
    </r>
    <r>
      <rPr>
        <sz val="11"/>
        <color theme="1"/>
        <rFont val="Calibri (Corps)_x0000_"/>
      </rPr>
      <t>GG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GG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AG</t>
    </r>
    <r>
      <rPr>
        <sz val="11"/>
        <color indexed="53"/>
        <rFont val="Calibri (Corps)_x0000_"/>
      </rPr>
      <t>S</t>
    </r>
    <r>
      <rPr>
        <sz val="11"/>
        <color theme="1"/>
        <rFont val="Calibri (Corps)_x0000_"/>
      </rPr>
      <t>AAK</t>
    </r>
  </si>
  <si>
    <r>
      <t>GG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AGSAA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ASQSR</t>
    </r>
  </si>
  <si>
    <r>
      <t>SA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AGLTFPVGR</t>
    </r>
  </si>
  <si>
    <r>
      <t>AGLTFPVG</t>
    </r>
    <r>
      <rPr>
        <sz val="11"/>
        <color indexed="53"/>
        <rFont val="Calibri (Corps)_x0000_"/>
      </rPr>
      <t>R</t>
    </r>
  </si>
  <si>
    <r>
      <t>AT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ASQEL</t>
    </r>
  </si>
  <si>
    <r>
      <t>AT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A</t>
    </r>
    <r>
      <rPr>
        <sz val="11"/>
        <color indexed="53"/>
        <rFont val="Calibri (Corps)_x0000_"/>
      </rPr>
      <t>S</t>
    </r>
    <r>
      <rPr>
        <sz val="11"/>
        <color theme="1"/>
        <rFont val="Calibri (Corps)_x0000_"/>
      </rPr>
      <t>QEL</t>
    </r>
  </si>
  <si>
    <r>
      <t>AE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KPAS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APAEK</t>
    </r>
  </si>
  <si>
    <r>
      <t>AEK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PAS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APAE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KPAAK</t>
    </r>
  </si>
  <si>
    <r>
      <t>APAE</t>
    </r>
    <r>
      <rPr>
        <sz val="11"/>
        <color indexed="53"/>
        <rFont val="Calibri (Corps)_x0000_"/>
      </rPr>
      <t>KK</t>
    </r>
    <r>
      <rPr>
        <sz val="11"/>
        <color theme="1"/>
        <rFont val="Calibri (Corps)_x0000_"/>
      </rPr>
      <t>PAAK</t>
    </r>
  </si>
  <si>
    <r>
      <t>APAE</t>
    </r>
    <r>
      <rPr>
        <sz val="11"/>
        <color indexed="53"/>
        <rFont val="Calibri (Corps)_x0000_"/>
      </rPr>
      <t>KK</t>
    </r>
    <r>
      <rPr>
        <sz val="11"/>
        <color theme="1"/>
        <rFont val="Calibri (Corps)_x0000_"/>
      </rPr>
      <t>PAA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K</t>
    </r>
  </si>
  <si>
    <r>
      <t>APAEKKPAA</t>
    </r>
    <r>
      <rPr>
        <sz val="11"/>
        <color indexed="53"/>
        <rFont val="Calibri (Corps)_x0000_"/>
      </rPr>
      <t>KK</t>
    </r>
    <r>
      <rPr>
        <sz val="11"/>
        <color theme="1"/>
        <rFont val="Calibri (Corps)_x0000_"/>
      </rPr>
      <t>TSTSTDGK</t>
    </r>
  </si>
  <si>
    <r>
      <t>APAE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KPAA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KTSTSTDG</t>
    </r>
    <r>
      <rPr>
        <sz val="11"/>
        <color indexed="53"/>
        <rFont val="Calibri (Corps)_x0000_"/>
      </rPr>
      <t>K</t>
    </r>
  </si>
  <si>
    <r>
      <t>APAEK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PAA</t>
    </r>
    <r>
      <rPr>
        <sz val="11"/>
        <color indexed="53"/>
        <rFont val="Calibri (Corps)_x0000_"/>
      </rPr>
      <t>KK</t>
    </r>
    <r>
      <rPr>
        <sz val="11"/>
        <color theme="1"/>
        <rFont val="Calibri (Corps)_x0000_"/>
      </rPr>
      <t>TSTSTDGKK</t>
    </r>
  </si>
  <si>
    <r>
      <t>APAE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KPAA</t>
    </r>
    <r>
      <rPr>
        <sz val="11"/>
        <color indexed="53"/>
        <rFont val="Calibri (Corps)_x0000_"/>
      </rPr>
      <t>KK</t>
    </r>
    <r>
      <rPr>
        <sz val="11"/>
        <color theme="1"/>
        <rFont val="Calibri (Corps)_x0000_"/>
      </rPr>
      <t>TSTSVDGK</t>
    </r>
  </si>
  <si>
    <r>
      <t>AVT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YSSSTQA</t>
    </r>
  </si>
  <si>
    <r>
      <t>ETYSSYIY</t>
    </r>
    <r>
      <rPr>
        <sz val="11"/>
        <color indexed="53"/>
        <rFont val="Calibri (Corps)_x0000_"/>
      </rPr>
      <t>K</t>
    </r>
  </si>
  <si>
    <r>
      <t>IATEASKLAAYN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K</t>
    </r>
  </si>
  <si>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ETYSSYIYK</t>
    </r>
  </si>
  <si>
    <r>
      <t>KE</t>
    </r>
    <r>
      <rPr>
        <sz val="11"/>
        <color indexed="53"/>
        <rFont val="Calibri (Corps)_x0000_"/>
      </rPr>
      <t>T</t>
    </r>
    <r>
      <rPr>
        <sz val="11"/>
        <color theme="1"/>
        <rFont val="Calibri (Corps)_x0000_"/>
      </rPr>
      <t>YSSYIYK</t>
    </r>
  </si>
  <si>
    <r>
      <t>KPAS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APAE</t>
    </r>
    <r>
      <rPr>
        <sz val="11"/>
        <color indexed="53"/>
        <rFont val="Calibri (Corps)_x0000_"/>
      </rPr>
      <t>KK</t>
    </r>
    <r>
      <rPr>
        <sz val="11"/>
        <color theme="1"/>
        <rFont val="Calibri (Corps)_x0000_"/>
      </rPr>
      <t>PAAKK</t>
    </r>
  </si>
  <si>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PASKAPAEKKPAA</t>
    </r>
    <r>
      <rPr>
        <sz val="11"/>
        <color indexed="53"/>
        <rFont val="Calibri (Corps)_x0000_"/>
      </rPr>
      <t>KK</t>
    </r>
  </si>
  <si>
    <r>
      <t>LILPGELA</t>
    </r>
    <r>
      <rPr>
        <sz val="11"/>
        <color indexed="53"/>
        <rFont val="Calibri (Corps)_x0000_"/>
      </rPr>
      <t>K</t>
    </r>
  </si>
  <si>
    <r>
      <t>PAS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APAE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KPAAK</t>
    </r>
  </si>
  <si>
    <r>
      <rPr>
        <sz val="11"/>
        <color indexed="17"/>
        <rFont val="Calibri (Corps)_x0000_"/>
      </rPr>
      <t>S</t>
    </r>
    <r>
      <rPr>
        <sz val="11"/>
        <color theme="1"/>
        <rFont val="Calibri (Corps)_x0000_"/>
      </rPr>
      <t>A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AE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KPASK</t>
    </r>
  </si>
  <si>
    <r>
      <rPr>
        <sz val="11"/>
        <color indexed="17"/>
        <rFont val="Calibri (Corps)_x0000_"/>
      </rPr>
      <t>S</t>
    </r>
    <r>
      <rPr>
        <sz val="11"/>
        <color theme="1"/>
        <rFont val="Calibri (Corps)_x0000_"/>
      </rPr>
      <t>A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AE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KPAS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APAEK</t>
    </r>
  </si>
  <si>
    <r>
      <rPr>
        <sz val="11"/>
        <color indexed="17"/>
        <rFont val="Calibri (Corps)_x0000_"/>
      </rPr>
      <t>S</t>
    </r>
    <r>
      <rPr>
        <sz val="11"/>
        <color theme="1"/>
        <rFont val="Calibri (Corps)_x0000_"/>
      </rPr>
      <t>SAAEK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PASK</t>
    </r>
  </si>
  <si>
    <r>
      <rPr>
        <sz val="11"/>
        <color indexed="17"/>
        <rFont val="Calibri (Corps)_x0000_"/>
      </rPr>
      <t>S</t>
    </r>
    <r>
      <rPr>
        <sz val="11"/>
        <color theme="1"/>
        <rFont val="Calibri (Corps)_x0000_"/>
      </rPr>
      <t>SAAE</t>
    </r>
    <r>
      <rPr>
        <sz val="11"/>
        <color indexed="53"/>
        <rFont val="Calibri (Corps)_x0000_"/>
      </rPr>
      <t>KK</t>
    </r>
    <r>
      <rPr>
        <sz val="11"/>
        <color theme="1"/>
        <rFont val="Calibri (Corps)_x0000_"/>
      </rPr>
      <t>PASK</t>
    </r>
  </si>
  <si>
    <r>
      <rPr>
        <sz val="11"/>
        <color indexed="17"/>
        <rFont val="Calibri (Corps)_x0000_"/>
      </rPr>
      <t>S</t>
    </r>
    <r>
      <rPr>
        <sz val="11"/>
        <color theme="1"/>
        <rFont val="Calibri (Corps)_x0000_"/>
      </rPr>
      <t>SAAEK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PASKAPAEK</t>
    </r>
  </si>
  <si>
    <r>
      <rPr>
        <sz val="11"/>
        <color indexed="17"/>
        <rFont val="Calibri (Corps)_x0000_"/>
      </rPr>
      <t>S</t>
    </r>
    <r>
      <rPr>
        <sz val="11"/>
        <color theme="1"/>
        <rFont val="Calibri (Corps)_x0000_"/>
      </rPr>
      <t>SAAE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KPASKAPAE</t>
    </r>
    <r>
      <rPr>
        <sz val="11"/>
        <color indexed="53"/>
        <rFont val="Calibri (Corps)_x0000_"/>
      </rPr>
      <t>K</t>
    </r>
  </si>
  <si>
    <r>
      <rPr>
        <sz val="11"/>
        <color indexed="17"/>
        <rFont val="Calibri (Corps)_x0000_"/>
      </rPr>
      <t>S</t>
    </r>
    <r>
      <rPr>
        <sz val="11"/>
        <color theme="1"/>
        <rFont val="Calibri (Corps)_x0000_"/>
      </rPr>
      <t>SAAEKKPAS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APAEK</t>
    </r>
  </si>
  <si>
    <r>
      <rPr>
        <sz val="11"/>
        <color indexed="17"/>
        <rFont val="Calibri (Corps)_x0000_"/>
      </rPr>
      <t>S</t>
    </r>
    <r>
      <rPr>
        <sz val="11"/>
        <color theme="1"/>
        <rFont val="Calibri (Corps)_x0000_"/>
      </rPr>
      <t>SAAE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KPAS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APAEK</t>
    </r>
  </si>
  <si>
    <r>
      <rPr>
        <sz val="11"/>
        <color indexed="17"/>
        <rFont val="Calibri (Corps)_x0000_"/>
      </rPr>
      <t>S</t>
    </r>
    <r>
      <rPr>
        <sz val="11"/>
        <color theme="1"/>
        <rFont val="Calibri (Corps)_x0000_"/>
      </rPr>
      <t>SAAE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KPASKAPAEK</t>
    </r>
  </si>
  <si>
    <r>
      <rPr>
        <sz val="11"/>
        <color indexed="17"/>
        <rFont val="Calibri (Corps)_x0000_"/>
      </rPr>
      <t>S</t>
    </r>
    <r>
      <rPr>
        <sz val="11"/>
        <color theme="1"/>
        <rFont val="Calibri (Corps)_x0000_"/>
      </rPr>
      <t>SAAEK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PAS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APAE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KPAAK</t>
    </r>
  </si>
  <si>
    <r>
      <t>VL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QTHPDTGISQK</t>
    </r>
  </si>
  <si>
    <r>
      <t>Y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PGTVALR</t>
    </r>
  </si>
  <si>
    <r>
      <t>YKPG</t>
    </r>
    <r>
      <rPr>
        <sz val="11"/>
        <color indexed="53"/>
        <rFont val="Calibri (Corps)_x0000_"/>
      </rPr>
      <t>T</t>
    </r>
    <r>
      <rPr>
        <sz val="11"/>
        <color theme="1"/>
        <rFont val="Calibri (Corps)_x0000_"/>
      </rPr>
      <t>VALR</t>
    </r>
  </si>
  <si>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STGG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APR</t>
    </r>
  </si>
  <si>
    <r>
      <t>KSTGG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APR</t>
    </r>
  </si>
  <si>
    <r>
      <rPr>
        <sz val="11"/>
        <color indexed="53"/>
        <rFont val="Calibri (Corps)_x0000_"/>
      </rPr>
      <t>KS</t>
    </r>
    <r>
      <rPr>
        <sz val="11"/>
        <color theme="1"/>
        <rFont val="Calibri (Corps)_x0000_"/>
      </rPr>
      <t>TGG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APR</t>
    </r>
  </si>
  <si>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SAPSTGGV</t>
    </r>
    <r>
      <rPr>
        <sz val="11"/>
        <color indexed="53"/>
        <rFont val="Calibri (Corps)_x0000_"/>
      </rPr>
      <t>KK</t>
    </r>
    <r>
      <rPr>
        <sz val="11"/>
        <color theme="1"/>
        <rFont val="Calibri (Corps)_x0000_"/>
      </rPr>
      <t>PH</t>
    </r>
    <r>
      <rPr>
        <sz val="11"/>
        <color indexed="53"/>
        <rFont val="Calibri (Corps)_x0000_"/>
      </rPr>
      <t>R</t>
    </r>
  </si>
  <si>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SAPSTGGVK</t>
    </r>
  </si>
  <si>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QLAS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AAR</t>
    </r>
  </si>
  <si>
    <r>
      <t>FQK</t>
    </r>
    <r>
      <rPr>
        <sz val="11"/>
        <color indexed="53"/>
        <rFont val="Calibri (Corps)_x0000_"/>
      </rPr>
      <t>S</t>
    </r>
    <r>
      <rPr>
        <sz val="11"/>
        <color theme="1"/>
        <rFont val="Calibri (Corps)_x0000_"/>
      </rPr>
      <t>TELLIR</t>
    </r>
  </si>
  <si>
    <r>
      <t>FQ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STELLIR</t>
    </r>
  </si>
  <si>
    <r>
      <t>EIAQDF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TDLR</t>
    </r>
  </si>
  <si>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SAPSTGGV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KPHR</t>
    </r>
  </si>
  <si>
    <r>
      <rPr>
        <sz val="11"/>
        <color indexed="53"/>
        <rFont val="Calibri (Corps)_x0000_"/>
      </rPr>
      <t>KS</t>
    </r>
    <r>
      <rPr>
        <sz val="11"/>
        <color theme="1"/>
        <rFont val="Calibri (Corps)_x0000_"/>
      </rPr>
      <t>APSTGGVK</t>
    </r>
  </si>
  <si>
    <r>
      <t>GLG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GGA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R</t>
    </r>
  </si>
  <si>
    <r>
      <t>G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GGKGLG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GGA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R</t>
    </r>
  </si>
  <si>
    <r>
      <t>GG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GLG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GGAK</t>
    </r>
  </si>
  <si>
    <r>
      <rPr>
        <sz val="11"/>
        <color indexed="17"/>
        <rFont val="Calibri (Corps)_x0000_"/>
      </rPr>
      <t>S</t>
    </r>
    <r>
      <rPr>
        <sz val="11"/>
        <color theme="1"/>
        <rFont val="Calibri (Corps)_x0000_"/>
      </rPr>
      <t>G</t>
    </r>
    <r>
      <rPr>
        <sz val="11"/>
        <color indexed="53"/>
        <rFont val="Calibri (Corps)_x0000_"/>
      </rPr>
      <t>R</t>
    </r>
    <r>
      <rPr>
        <sz val="11"/>
        <color theme="1"/>
        <rFont val="Calibri (Corps)_x0000_"/>
      </rPr>
      <t>G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GG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GLG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GGA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R</t>
    </r>
  </si>
  <si>
    <r>
      <rPr>
        <sz val="11"/>
        <color indexed="17"/>
        <rFont val="Calibri (Corps)_x0000_"/>
      </rPr>
      <t>S</t>
    </r>
    <r>
      <rPr>
        <sz val="11"/>
        <color theme="1"/>
        <rFont val="Calibri (Corps)_x0000_"/>
      </rPr>
      <t>G</t>
    </r>
    <r>
      <rPr>
        <sz val="11"/>
        <color indexed="53"/>
        <rFont val="Calibri (Corps)_x0000_"/>
      </rPr>
      <t>R</t>
    </r>
    <r>
      <rPr>
        <sz val="11"/>
        <color theme="1"/>
        <rFont val="Calibri (Corps)_x0000_"/>
      </rPr>
      <t>G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GG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GLGK</t>
    </r>
  </si>
  <si>
    <r>
      <t>G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GG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GLG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GGA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R</t>
    </r>
  </si>
  <si>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TVTSLDVVYALK</t>
    </r>
  </si>
  <si>
    <r>
      <t>DNIQGIT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PAIR</t>
    </r>
  </si>
  <si>
    <r>
      <t>G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GG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GLG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GGAK</t>
    </r>
  </si>
  <si>
    <r>
      <t>G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GG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GLGK</t>
    </r>
  </si>
  <si>
    <r>
      <t>GLG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GGA</t>
    </r>
    <r>
      <rPr>
        <sz val="11"/>
        <color indexed="53"/>
        <rFont val="Calibri (Corps)_x0000_"/>
      </rPr>
      <t>KR</t>
    </r>
  </si>
  <si>
    <r>
      <t>G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GG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GLG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GGA</t>
    </r>
    <r>
      <rPr>
        <sz val="11"/>
        <color indexed="53"/>
        <rFont val="Calibri (Corps)_x0000_"/>
      </rPr>
      <t>KR</t>
    </r>
  </si>
  <si>
    <r>
      <t>ISGLIYEEV</t>
    </r>
    <r>
      <rPr>
        <sz val="11"/>
        <color indexed="53"/>
        <rFont val="Calibri (Corps)_x0000_"/>
      </rPr>
      <t>R</t>
    </r>
  </si>
  <si>
    <r>
      <t>TVTSLDVVYAL</t>
    </r>
    <r>
      <rPr>
        <sz val="11"/>
        <color indexed="53"/>
        <rFont val="Calibri (Corps)_x0000_"/>
      </rPr>
      <t>K</t>
    </r>
  </si>
  <si>
    <r>
      <t>GG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GLG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GGA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R</t>
    </r>
  </si>
  <si>
    <r>
      <t>DSVTYTEHA</t>
    </r>
    <r>
      <rPr>
        <sz val="11"/>
        <color indexed="53"/>
        <rFont val="Calibri (Corps)_x0000_"/>
      </rPr>
      <t>K</t>
    </r>
    <r>
      <rPr>
        <sz val="11"/>
        <color theme="1"/>
        <rFont val="Calibri (Corps)_x0000_"/>
      </rPr>
      <t>R</t>
    </r>
  </si>
  <si>
    <r>
      <t>KETY</t>
    </r>
    <r>
      <rPr>
        <sz val="11"/>
        <color theme="5"/>
        <rFont val="Calibri (Corps)_x0000_"/>
      </rPr>
      <t>SS</t>
    </r>
    <r>
      <rPr>
        <sz val="11"/>
        <color theme="1"/>
        <rFont val="Calibri (Corps)_x0000_"/>
      </rPr>
      <t>YIYK</t>
    </r>
  </si>
  <si>
    <t>acNter-K7ac (miscleaved)</t>
  </si>
  <si>
    <t>K9acK14ac</t>
  </si>
  <si>
    <t>K14ac</t>
  </si>
  <si>
    <t>K9acS10phK14ac</t>
  </si>
  <si>
    <t>K5acK8acK12acK16acR17me1</t>
  </si>
  <si>
    <t>Sporulation time course (hours)</t>
  </si>
  <si>
    <t>H2B</t>
  </si>
  <si>
    <t>Log2FC ≥ 2</t>
  </si>
  <si>
    <t>ND</t>
  </si>
  <si>
    <t>-</t>
  </si>
  <si>
    <t>log2(T48/T4)</t>
  </si>
  <si>
    <t>Log2 (Max [T0-T48] / Min [T0-T48])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</si>
</sst>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9">
    <font>
      <sz val="12"/>
      <color theme="1"/>
      <name val="Calibri"/>
      <family val="2"/>
      <scheme val="minor"/>
    </font>
    <font>
      <sz val="11"/>
      <color theme="1"/>
      <name val="Calibri (Corps)_x0000_"/>
    </font>
    <font>
      <b/>
      <sz val="11"/>
      <color rgb="FF000000"/>
      <name val="Calibri (Corps)_x0000_"/>
    </font>
    <font>
      <sz val="11"/>
      <color rgb="FF000000"/>
      <name val="Calibri (Corps)_x0000_"/>
    </font>
    <font>
      <sz val="11"/>
      <color indexed="17"/>
      <name val="Calibri (Corps)_x0000_"/>
    </font>
    <font>
      <sz val="11"/>
      <color indexed="53"/>
      <name val="Calibri (Corps)_x0000_"/>
    </font>
    <font>
      <sz val="11"/>
      <color theme="5"/>
      <name val="Calibri (Corps)_x0000_"/>
    </font>
    <font>
      <b/>
      <sz val="11"/>
      <color theme="1"/>
      <name val="Calibri"/>
      <family val="2"/>
      <scheme val="minor"/>
    </font>
    <font>
      <b/>
      <sz val="11"/>
      <color theme="1"/>
      <name val="Calibri (Corps)_x0000_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3" fillId="0" borderId="1" xfId="0" applyFont="1" applyFill="1" applyBorder="1"/>
    <xf numFmtId="0" fontId="1" fillId="0" borderId="1" xfId="0" applyFont="1" applyFill="1" applyBorder="1"/>
    <xf numFmtId="0" fontId="1" fillId="0" borderId="1" xfId="0" applyFont="1" applyBorder="1"/>
    <xf numFmtId="11" fontId="3" fillId="0" borderId="1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0" fontId="3" fillId="0" borderId="6" xfId="0" applyFont="1" applyFill="1" applyBorder="1"/>
    <xf numFmtId="0" fontId="1" fillId="0" borderId="6" xfId="0" applyFont="1" applyFill="1" applyBorder="1"/>
    <xf numFmtId="0" fontId="3" fillId="0" borderId="8" xfId="0" applyFont="1" applyFill="1" applyBorder="1"/>
    <xf numFmtId="0" fontId="1" fillId="0" borderId="8" xfId="0" applyFont="1" applyFill="1" applyBorder="1"/>
    <xf numFmtId="0" fontId="1" fillId="0" borderId="6" xfId="0" applyFont="1" applyBorder="1"/>
    <xf numFmtId="0" fontId="1" fillId="0" borderId="8" xfId="0" applyFont="1" applyBorder="1"/>
    <xf numFmtId="11" fontId="3" fillId="0" borderId="6" xfId="0" applyNumberFormat="1" applyFont="1" applyFill="1" applyBorder="1" applyAlignment="1">
      <alignment horizontal="center"/>
    </xf>
    <xf numFmtId="11" fontId="3" fillId="0" borderId="8" xfId="0" applyNumberFormat="1" applyFont="1" applyFill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164" fontId="3" fillId="0" borderId="6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0" fontId="3" fillId="0" borderId="4" xfId="0" applyFont="1" applyFill="1" applyBorder="1"/>
    <xf numFmtId="0" fontId="1" fillId="0" borderId="4" xfId="0" applyFont="1" applyFill="1" applyBorder="1"/>
    <xf numFmtId="11" fontId="3" fillId="0" borderId="4" xfId="0" applyNumberFormat="1" applyFont="1" applyFill="1" applyBorder="1" applyAlignment="1">
      <alignment horizontal="center"/>
    </xf>
    <xf numFmtId="164" fontId="3" fillId="0" borderId="4" xfId="0" applyNumberFormat="1" applyFont="1" applyFill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0" fontId="1" fillId="0" borderId="4" xfId="0" applyFont="1" applyBorder="1"/>
    <xf numFmtId="0" fontId="2" fillId="0" borderId="17" xfId="0" applyFont="1" applyFill="1" applyBorder="1" applyAlignment="1">
      <alignment horizontal="center"/>
    </xf>
    <xf numFmtId="0" fontId="3" fillId="0" borderId="18" xfId="0" applyFont="1" applyFill="1" applyBorder="1"/>
    <xf numFmtId="0" fontId="3" fillId="0" borderId="2" xfId="0" applyFont="1" applyFill="1" applyBorder="1"/>
    <xf numFmtId="0" fontId="3" fillId="0" borderId="17" xfId="0" applyFont="1" applyFill="1" applyBorder="1"/>
    <xf numFmtId="0" fontId="1" fillId="0" borderId="18" xfId="0" applyFont="1" applyBorder="1"/>
    <xf numFmtId="0" fontId="1" fillId="0" borderId="2" xfId="0" applyFont="1" applyBorder="1"/>
    <xf numFmtId="0" fontId="1" fillId="0" borderId="17" xfId="0" applyFont="1" applyBorder="1"/>
    <xf numFmtId="0" fontId="1" fillId="0" borderId="19" xfId="0" applyFont="1" applyBorder="1"/>
    <xf numFmtId="0" fontId="7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11" fontId="3" fillId="0" borderId="9" xfId="0" applyNumberFormat="1" applyFont="1" applyFill="1" applyBorder="1" applyAlignment="1">
      <alignment horizontal="center"/>
    </xf>
    <xf numFmtId="11" fontId="3" fillId="0" borderId="10" xfId="0" applyNumberFormat="1" applyFont="1" applyFill="1" applyBorder="1" applyAlignment="1">
      <alignment horizontal="center"/>
    </xf>
    <xf numFmtId="11" fontId="3" fillId="0" borderId="11" xfId="0" applyNumberFormat="1" applyFont="1" applyFill="1" applyBorder="1" applyAlignment="1">
      <alignment horizontal="center"/>
    </xf>
    <xf numFmtId="11" fontId="3" fillId="0" borderId="12" xfId="0" applyNumberFormat="1" applyFont="1" applyFill="1" applyBorder="1" applyAlignment="1">
      <alignment horizontal="center"/>
    </xf>
    <xf numFmtId="11" fontId="3" fillId="0" borderId="15" xfId="0" applyNumberFormat="1" applyFont="1" applyFill="1" applyBorder="1" applyAlignment="1">
      <alignment horizontal="center"/>
    </xf>
    <xf numFmtId="11" fontId="3" fillId="0" borderId="16" xfId="0" applyNumberFormat="1" applyFont="1" applyFill="1" applyBorder="1" applyAlignment="1">
      <alignment horizontal="center"/>
    </xf>
    <xf numFmtId="11" fontId="3" fillId="0" borderId="13" xfId="0" applyNumberFormat="1" applyFont="1" applyFill="1" applyBorder="1" applyAlignment="1">
      <alignment horizontal="center"/>
    </xf>
    <xf numFmtId="11" fontId="3" fillId="0" borderId="14" xfId="0" applyNumberFormat="1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164" fontId="3" fillId="0" borderId="9" xfId="0" applyNumberFormat="1" applyFont="1" applyFill="1" applyBorder="1" applyAlignment="1">
      <alignment horizontal="center"/>
    </xf>
    <xf numFmtId="164" fontId="3" fillId="0" borderId="10" xfId="0" applyNumberFormat="1" applyFont="1" applyFill="1" applyBorder="1" applyAlignment="1">
      <alignment horizontal="center"/>
    </xf>
    <xf numFmtId="164" fontId="3" fillId="0" borderId="11" xfId="0" applyNumberFormat="1" applyFont="1" applyFill="1" applyBorder="1" applyAlignment="1">
      <alignment horizontal="center"/>
    </xf>
    <xf numFmtId="164" fontId="3" fillId="0" borderId="12" xfId="0" applyNumberFormat="1" applyFont="1" applyFill="1" applyBorder="1" applyAlignment="1">
      <alignment horizontal="center"/>
    </xf>
    <xf numFmtId="164" fontId="3" fillId="0" borderId="15" xfId="0" applyNumberFormat="1" applyFont="1" applyFill="1" applyBorder="1" applyAlignment="1">
      <alignment horizontal="center"/>
    </xf>
    <xf numFmtId="164" fontId="3" fillId="0" borderId="16" xfId="0" applyNumberFormat="1" applyFont="1" applyFill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164" fontId="1" fillId="0" borderId="26" xfId="0" applyNumberFormat="1" applyFont="1" applyBorder="1" applyAlignment="1">
      <alignment horizontal="center"/>
    </xf>
    <xf numFmtId="164" fontId="1" fillId="0" borderId="25" xfId="0" applyNumberFormat="1" applyFont="1" applyBorder="1" applyAlignment="1">
      <alignment horizontal="center"/>
    </xf>
    <xf numFmtId="164" fontId="1" fillId="0" borderId="27" xfId="0" applyNumberFormat="1" applyFont="1" applyBorder="1" applyAlignment="1">
      <alignment horizontal="center"/>
    </xf>
    <xf numFmtId="164" fontId="1" fillId="0" borderId="28" xfId="0" applyNumberFormat="1" applyFont="1" applyBorder="1" applyAlignment="1">
      <alignment horizontal="center"/>
    </xf>
    <xf numFmtId="11" fontId="3" fillId="0" borderId="1" xfId="0" quotePrefix="1" applyNumberFormat="1" applyFont="1" applyFill="1" applyBorder="1" applyAlignment="1">
      <alignment horizontal="center"/>
    </xf>
    <xf numFmtId="11" fontId="3" fillId="0" borderId="12" xfId="0" quotePrefix="1" applyNumberFormat="1" applyFont="1" applyFill="1" applyBorder="1" applyAlignment="1">
      <alignment horizontal="center"/>
    </xf>
    <xf numFmtId="164" fontId="3" fillId="0" borderId="12" xfId="0" quotePrefix="1" applyNumberFormat="1" applyFont="1" applyFill="1" applyBorder="1" applyAlignment="1">
      <alignment horizontal="center"/>
    </xf>
    <xf numFmtId="164" fontId="1" fillId="0" borderId="29" xfId="0" applyNumberFormat="1" applyFont="1" applyBorder="1" applyAlignment="1">
      <alignment horizontal="center"/>
    </xf>
    <xf numFmtId="11" fontId="3" fillId="0" borderId="18" xfId="0" applyNumberFormat="1" applyFont="1" applyFill="1" applyBorder="1" applyAlignment="1">
      <alignment horizontal="center"/>
    </xf>
    <xf numFmtId="11" fontId="3" fillId="0" borderId="2" xfId="0" applyNumberFormat="1" applyFont="1" applyFill="1" applyBorder="1" applyAlignment="1">
      <alignment horizontal="center"/>
    </xf>
    <xf numFmtId="11" fontId="3" fillId="0" borderId="17" xfId="0" applyNumberFormat="1" applyFont="1" applyFill="1" applyBorder="1" applyAlignment="1">
      <alignment horizontal="center"/>
    </xf>
    <xf numFmtId="164" fontId="1" fillId="0" borderId="22" xfId="0" applyNumberFormat="1" applyFont="1" applyBorder="1" applyAlignment="1">
      <alignment horizontal="center"/>
    </xf>
    <xf numFmtId="164" fontId="1" fillId="0" borderId="24" xfId="0" applyNumberFormat="1" applyFont="1" applyBorder="1" applyAlignment="1">
      <alignment horizontal="center"/>
    </xf>
    <xf numFmtId="164" fontId="1" fillId="0" borderId="30" xfId="0" applyNumberFormat="1" applyFont="1" applyBorder="1" applyAlignment="1">
      <alignment horizontal="center"/>
    </xf>
    <xf numFmtId="164" fontId="3" fillId="0" borderId="31" xfId="0" applyNumberFormat="1" applyFont="1" applyFill="1" applyBorder="1" applyAlignment="1">
      <alignment horizontal="center"/>
    </xf>
    <xf numFmtId="164" fontId="3" fillId="0" borderId="32" xfId="0" applyNumberFormat="1" applyFont="1" applyFill="1" applyBorder="1" applyAlignment="1">
      <alignment horizontal="center"/>
    </xf>
    <xf numFmtId="164" fontId="3" fillId="0" borderId="33" xfId="0" applyNumberFormat="1" applyFont="1" applyFill="1" applyBorder="1" applyAlignment="1">
      <alignment horizontal="center"/>
    </xf>
    <xf numFmtId="11" fontId="3" fillId="0" borderId="11" xfId="0" quotePrefix="1" applyNumberFormat="1" applyFont="1" applyFill="1" applyBorder="1" applyAlignment="1">
      <alignment horizontal="center"/>
    </xf>
    <xf numFmtId="164" fontId="3" fillId="0" borderId="13" xfId="0" applyNumberFormat="1" applyFont="1" applyFill="1" applyBorder="1" applyAlignment="1">
      <alignment horizontal="center"/>
    </xf>
    <xf numFmtId="164" fontId="3" fillId="0" borderId="8" xfId="0" applyNumberFormat="1" applyFont="1" applyFill="1" applyBorder="1" applyAlignment="1">
      <alignment horizontal="center"/>
    </xf>
    <xf numFmtId="164" fontId="3" fillId="0" borderId="14" xfId="0" applyNumberFormat="1" applyFont="1" applyFill="1" applyBorder="1" applyAlignment="1">
      <alignment horizontal="center"/>
    </xf>
    <xf numFmtId="164" fontId="3" fillId="0" borderId="1" xfId="0" quotePrefix="1" applyNumberFormat="1" applyFont="1" applyFill="1" applyBorder="1" applyAlignment="1">
      <alignment horizontal="center"/>
    </xf>
    <xf numFmtId="164" fontId="1" fillId="0" borderId="11" xfId="0" quotePrefix="1" applyNumberFormat="1" applyFont="1" applyBorder="1" applyAlignment="1">
      <alignment horizontal="center"/>
    </xf>
    <xf numFmtId="164" fontId="1" fillId="0" borderId="1" xfId="0" quotePrefix="1" applyNumberFormat="1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</cellXfs>
  <cellStyles count="1">
    <cellStyle name="Normal" xfId="0" builtinId="0"/>
  </cellStyles>
  <dxfs count="3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C44F9-B23D-1848-B1B6-027E065DCFDB}">
  <dimension ref="A1:R72"/>
  <sheetViews>
    <sheetView tabSelected="1" workbookViewId="0">
      <selection activeCell="B33" sqref="A33:XFD33"/>
    </sheetView>
  </sheetViews>
  <sheetFormatPr baseColWidth="10" defaultRowHeight="15"/>
  <cols>
    <col min="1" max="1" width="4.5" style="1" bestFit="1" customWidth="1"/>
    <col min="2" max="2" width="31.1640625" style="1" bestFit="1" customWidth="1"/>
    <col min="3" max="3" width="23.5" style="1" hidden="1" customWidth="1"/>
    <col min="4" max="4" width="69.5" style="1" hidden="1" customWidth="1"/>
    <col min="5" max="5" width="20.83203125" style="1" hidden="1" customWidth="1"/>
    <col min="6" max="9" width="11.6640625" style="1" customWidth="1"/>
    <col min="10" max="10" width="17" style="1" hidden="1" customWidth="1"/>
    <col min="11" max="13" width="11.6640625" style="1" hidden="1" customWidth="1"/>
    <col min="14" max="14" width="15.33203125" style="1" customWidth="1"/>
    <col min="15" max="17" width="12.6640625" style="1" customWidth="1"/>
    <col min="18" max="18" width="32.1640625" style="1" customWidth="1"/>
    <col min="19" max="16384" width="10.83203125" style="1"/>
  </cols>
  <sheetData>
    <row r="1" spans="1:18" ht="16" thickBot="1">
      <c r="F1" s="91" t="s">
        <v>213</v>
      </c>
      <c r="G1" s="92"/>
      <c r="H1" s="92"/>
      <c r="I1" s="93"/>
      <c r="J1" s="91" t="s">
        <v>213</v>
      </c>
      <c r="K1" s="92"/>
      <c r="L1" s="92"/>
      <c r="M1" s="93"/>
    </row>
    <row r="2" spans="1:18">
      <c r="F2" s="88" t="s">
        <v>21</v>
      </c>
      <c r="G2" s="89"/>
      <c r="H2" s="89"/>
      <c r="I2" s="90"/>
      <c r="J2" s="88" t="s">
        <v>22</v>
      </c>
      <c r="K2" s="89"/>
      <c r="L2" s="89"/>
      <c r="M2" s="90"/>
      <c r="N2" s="91" t="s">
        <v>86</v>
      </c>
      <c r="O2" s="92"/>
      <c r="P2" s="92"/>
      <c r="Q2" s="93"/>
      <c r="R2" s="59" t="s">
        <v>219</v>
      </c>
    </row>
    <row r="3" spans="1:18" ht="16" thickBot="1">
      <c r="B3" s="6" t="s">
        <v>0</v>
      </c>
      <c r="C3" s="6" t="s">
        <v>1</v>
      </c>
      <c r="D3" s="6" t="s">
        <v>2</v>
      </c>
      <c r="E3" s="30" t="s">
        <v>3</v>
      </c>
      <c r="F3" s="38">
        <v>0</v>
      </c>
      <c r="G3" s="7">
        <v>4</v>
      </c>
      <c r="H3" s="7">
        <v>10</v>
      </c>
      <c r="I3" s="39">
        <v>48</v>
      </c>
      <c r="J3" s="38">
        <v>0</v>
      </c>
      <c r="K3" s="7">
        <v>4</v>
      </c>
      <c r="L3" s="7">
        <v>10</v>
      </c>
      <c r="M3" s="39">
        <v>48</v>
      </c>
      <c r="N3" s="48" t="s">
        <v>83</v>
      </c>
      <c r="O3" s="8" t="s">
        <v>84</v>
      </c>
      <c r="P3" s="49" t="s">
        <v>218</v>
      </c>
      <c r="Q3" s="49" t="s">
        <v>85</v>
      </c>
      <c r="R3" s="60" t="s">
        <v>215</v>
      </c>
    </row>
    <row r="4" spans="1:18">
      <c r="A4" s="94" t="s">
        <v>23</v>
      </c>
      <c r="B4" s="9" t="s">
        <v>10</v>
      </c>
      <c r="C4" s="10" t="s">
        <v>143</v>
      </c>
      <c r="D4" s="9" t="s">
        <v>11</v>
      </c>
      <c r="E4" s="31" t="s">
        <v>9</v>
      </c>
      <c r="F4" s="40">
        <v>2.4959614834192567E-2</v>
      </c>
      <c r="G4" s="15">
        <v>4.399572564255304E-3</v>
      </c>
      <c r="H4" s="15">
        <v>1.0775988647939687E-2</v>
      </c>
      <c r="I4" s="41">
        <v>1.8022286399395349E-2</v>
      </c>
      <c r="J4" s="40">
        <v>7.3629175704288561E-3</v>
      </c>
      <c r="K4" s="15">
        <v>1.4843293870702176E-3</v>
      </c>
      <c r="L4" s="15">
        <v>4.1462878756583109E-3</v>
      </c>
      <c r="M4" s="68">
        <v>4.365187038973861E-3</v>
      </c>
      <c r="N4" s="50">
        <v>-2.5041603991515968</v>
      </c>
      <c r="O4" s="20">
        <v>1.2923849639093634</v>
      </c>
      <c r="P4" s="20">
        <f>LOG(I4/G4,2)</f>
        <v>2.0343467782468432</v>
      </c>
      <c r="Q4" s="51">
        <v>0.74196181433747987</v>
      </c>
      <c r="R4" s="71">
        <v>2.5041603991515968</v>
      </c>
    </row>
    <row r="5" spans="1:18">
      <c r="A5" s="95"/>
      <c r="B5" s="2" t="s">
        <v>14</v>
      </c>
      <c r="C5" s="3" t="s">
        <v>144</v>
      </c>
      <c r="D5" s="2" t="s">
        <v>15</v>
      </c>
      <c r="E5" s="32" t="s">
        <v>9</v>
      </c>
      <c r="F5" s="42" t="s">
        <v>216</v>
      </c>
      <c r="G5" s="5" t="s">
        <v>216</v>
      </c>
      <c r="H5" s="5">
        <v>7.4220350398739759E-5</v>
      </c>
      <c r="I5" s="43">
        <v>1.664206200539678E-4</v>
      </c>
      <c r="J5" s="64" t="s">
        <v>217</v>
      </c>
      <c r="K5" s="64" t="s">
        <v>217</v>
      </c>
      <c r="L5" s="5">
        <v>2.8711290384603353E-5</v>
      </c>
      <c r="M5" s="69">
        <v>1.8482192885895099E-5</v>
      </c>
      <c r="N5" s="77" t="s">
        <v>217</v>
      </c>
      <c r="O5" s="64" t="s">
        <v>217</v>
      </c>
      <c r="P5" s="64" t="s">
        <v>217</v>
      </c>
      <c r="Q5" s="53">
        <v>1.1649474819291936</v>
      </c>
      <c r="R5" s="72">
        <v>1.1649474819291936</v>
      </c>
    </row>
    <row r="6" spans="1:18">
      <c r="A6" s="95"/>
      <c r="B6" s="2" t="s">
        <v>16</v>
      </c>
      <c r="C6" s="3" t="s">
        <v>145</v>
      </c>
      <c r="D6" s="2" t="s">
        <v>17</v>
      </c>
      <c r="E6" s="32" t="s">
        <v>9</v>
      </c>
      <c r="F6" s="42">
        <v>9.1257836346964256E-5</v>
      </c>
      <c r="G6" s="5">
        <v>3.7261431294989355E-5</v>
      </c>
      <c r="H6" s="5">
        <v>3.8848476737535196E-5</v>
      </c>
      <c r="I6" s="43">
        <v>3.7012151655289689E-5</v>
      </c>
      <c r="J6" s="42">
        <v>1.7298478854989341E-5</v>
      </c>
      <c r="K6" s="5">
        <v>6.0097519539338069E-7</v>
      </c>
      <c r="L6" s="5">
        <v>7.387348554303332E-6</v>
      </c>
      <c r="M6" s="69" t="s">
        <v>216</v>
      </c>
      <c r="N6" s="52">
        <v>-1.2922653565103746</v>
      </c>
      <c r="O6" s="21">
        <v>6.0174938670911435E-2</v>
      </c>
      <c r="P6" s="21">
        <f t="shared" ref="P6:P41" si="0">LOG(I6/G6,2)</f>
        <v>-9.6840851365646921E-3</v>
      </c>
      <c r="Q6" s="53">
        <v>-6.9859023807476175E-2</v>
      </c>
      <c r="R6" s="72">
        <v>1.3019494416469393</v>
      </c>
    </row>
    <row r="7" spans="1:18">
      <c r="A7" s="95"/>
      <c r="B7" s="2" t="s">
        <v>7</v>
      </c>
      <c r="C7" s="3" t="s">
        <v>146</v>
      </c>
      <c r="D7" s="2" t="s">
        <v>8</v>
      </c>
      <c r="E7" s="32" t="s">
        <v>9</v>
      </c>
      <c r="F7" s="42">
        <v>1.0020146164132623E-3</v>
      </c>
      <c r="G7" s="5">
        <v>1.041682354281285E-3</v>
      </c>
      <c r="H7" s="5">
        <v>1.0929147863630291E-3</v>
      </c>
      <c r="I7" s="43">
        <v>8.6387164967500422E-4</v>
      </c>
      <c r="J7" s="42">
        <v>1.8224112647652037E-4</v>
      </c>
      <c r="K7" s="5">
        <v>8.8298031646991425E-5</v>
      </c>
      <c r="L7" s="5">
        <v>3.3092399395672785E-4</v>
      </c>
      <c r="M7" s="69">
        <v>6.2445424561772989E-5</v>
      </c>
      <c r="N7" s="52">
        <v>5.6011862719340347E-2</v>
      </c>
      <c r="O7" s="21">
        <v>6.9265503652651814E-2</v>
      </c>
      <c r="P7" s="21">
        <f t="shared" si="0"/>
        <v>-0.27002653202144239</v>
      </c>
      <c r="Q7" s="53">
        <v>-0.33929203567409427</v>
      </c>
      <c r="R7" s="72">
        <v>0.33929203567409444</v>
      </c>
    </row>
    <row r="8" spans="1:18">
      <c r="A8" s="95"/>
      <c r="B8" s="2" t="s">
        <v>12</v>
      </c>
      <c r="C8" s="3" t="s">
        <v>147</v>
      </c>
      <c r="D8" s="2" t="s">
        <v>13</v>
      </c>
      <c r="E8" s="32" t="s">
        <v>9</v>
      </c>
      <c r="F8" s="42">
        <v>1.6494724640288362E-4</v>
      </c>
      <c r="G8" s="5">
        <v>1.7248546464877771E-4</v>
      </c>
      <c r="H8" s="5">
        <v>2.926392088705403E-4</v>
      </c>
      <c r="I8" s="43">
        <v>1.4996946139155147E-4</v>
      </c>
      <c r="J8" s="42">
        <v>1.2863425184976815E-4</v>
      </c>
      <c r="K8" s="5">
        <v>8.5287578154159854E-5</v>
      </c>
      <c r="L8" s="5">
        <v>1.5631199366286465E-4</v>
      </c>
      <c r="M8" s="69">
        <v>9.0885743819496117E-5</v>
      </c>
      <c r="N8" s="52">
        <v>6.4470097058065681E-2</v>
      </c>
      <c r="O8" s="21">
        <v>0.76264828888756975</v>
      </c>
      <c r="P8" s="21">
        <f t="shared" si="0"/>
        <v>-0.20180603960128432</v>
      </c>
      <c r="Q8" s="53">
        <v>-0.96445432848885393</v>
      </c>
      <c r="R8" s="72">
        <v>0.96445432848885393</v>
      </c>
    </row>
    <row r="9" spans="1:18">
      <c r="A9" s="95"/>
      <c r="B9" s="2" t="s">
        <v>18</v>
      </c>
      <c r="C9" s="3" t="s">
        <v>147</v>
      </c>
      <c r="D9" s="2" t="s">
        <v>19</v>
      </c>
      <c r="E9" s="32" t="s">
        <v>9</v>
      </c>
      <c r="F9" s="42">
        <v>1.1181070524679533E-3</v>
      </c>
      <c r="G9" s="5">
        <v>1.5922350674466039E-3</v>
      </c>
      <c r="H9" s="5">
        <v>1.048131306530478E-3</v>
      </c>
      <c r="I9" s="43">
        <v>1.2018156198843018E-3</v>
      </c>
      <c r="J9" s="42">
        <v>5.4334500625512444E-4</v>
      </c>
      <c r="K9" s="5">
        <v>8.7701453319012493E-4</v>
      </c>
      <c r="L9" s="5">
        <v>5.8605419298041401E-4</v>
      </c>
      <c r="M9" s="69">
        <v>5.9112057052764324E-4</v>
      </c>
      <c r="N9" s="52">
        <v>0.50999501717648676</v>
      </c>
      <c r="O9" s="21">
        <v>-0.60323387750692559</v>
      </c>
      <c r="P9" s="21">
        <f t="shared" si="0"/>
        <v>-0.40583776423698226</v>
      </c>
      <c r="Q9" s="53">
        <v>0.19739611326994355</v>
      </c>
      <c r="R9" s="72">
        <v>0.60323387750692581</v>
      </c>
    </row>
    <row r="10" spans="1:18">
      <c r="A10" s="95"/>
      <c r="B10" s="2" t="s">
        <v>20</v>
      </c>
      <c r="C10" s="3" t="s">
        <v>148</v>
      </c>
      <c r="D10" s="2" t="s">
        <v>8</v>
      </c>
      <c r="E10" s="32" t="s">
        <v>6</v>
      </c>
      <c r="F10" s="42">
        <v>3.1218744397303543E-3</v>
      </c>
      <c r="G10" s="5">
        <v>1.3178273366822371E-3</v>
      </c>
      <c r="H10" s="5">
        <v>7.8324304453801649E-4</v>
      </c>
      <c r="I10" s="43">
        <v>9.1307302003927322E-4</v>
      </c>
      <c r="J10" s="42">
        <v>4.2973000473101806E-4</v>
      </c>
      <c r="K10" s="5">
        <v>4.7654494519025611E-4</v>
      </c>
      <c r="L10" s="5">
        <v>2.5416471795946137E-5</v>
      </c>
      <c r="M10" s="69">
        <v>8.3055601546503944E-5</v>
      </c>
      <c r="N10" s="52">
        <v>-1.2442511548968349</v>
      </c>
      <c r="O10" s="21">
        <v>-0.75062940094576869</v>
      </c>
      <c r="P10" s="21">
        <f t="shared" si="0"/>
        <v>-0.52935921432363398</v>
      </c>
      <c r="Q10" s="53">
        <v>0.22127018662213477</v>
      </c>
      <c r="R10" s="72">
        <v>1.9948805558426037</v>
      </c>
    </row>
    <row r="11" spans="1:18" ht="16" thickBot="1">
      <c r="A11" s="95"/>
      <c r="B11" s="22" t="s">
        <v>4</v>
      </c>
      <c r="C11" s="23" t="s">
        <v>149</v>
      </c>
      <c r="D11" s="22" t="s">
        <v>5</v>
      </c>
      <c r="E11" s="33" t="s">
        <v>6</v>
      </c>
      <c r="F11" s="44">
        <v>1.3986181392503677E-4</v>
      </c>
      <c r="G11" s="24">
        <v>3.3080479200095996E-4</v>
      </c>
      <c r="H11" s="24">
        <v>5.3502916665341515E-4</v>
      </c>
      <c r="I11" s="45">
        <v>5.3983722611827844E-4</v>
      </c>
      <c r="J11" s="44">
        <v>6.2054473005628076E-6</v>
      </c>
      <c r="K11" s="24">
        <v>4.6379508943008015E-5</v>
      </c>
      <c r="L11" s="24">
        <v>1.3299033721373142E-4</v>
      </c>
      <c r="M11" s="70">
        <v>4.3289812465464201E-5</v>
      </c>
      <c r="N11" s="78">
        <v>1.2419780120548045</v>
      </c>
      <c r="O11" s="79">
        <v>0.69363740755456671</v>
      </c>
      <c r="P11" s="79">
        <f t="shared" si="0"/>
        <v>0.70654433228231461</v>
      </c>
      <c r="Q11" s="80">
        <v>1.2906924727747994E-2</v>
      </c>
      <c r="R11" s="73">
        <v>1.9485223443371193</v>
      </c>
    </row>
    <row r="12" spans="1:18">
      <c r="A12" s="84" t="s">
        <v>214</v>
      </c>
      <c r="B12" s="10" t="s">
        <v>64</v>
      </c>
      <c r="C12" s="10" t="s">
        <v>167</v>
      </c>
      <c r="D12" s="9" t="s">
        <v>65</v>
      </c>
      <c r="E12" s="31" t="s">
        <v>26</v>
      </c>
      <c r="F12" s="40">
        <v>3.3443068550523731E-3</v>
      </c>
      <c r="G12" s="15">
        <v>1.0236814483362306E-3</v>
      </c>
      <c r="H12" s="15">
        <v>2.1788070559626764E-3</v>
      </c>
      <c r="I12" s="41">
        <v>4.476029283380918E-3</v>
      </c>
      <c r="J12" s="40">
        <v>1.0254775594449356E-3</v>
      </c>
      <c r="K12" s="15">
        <v>1.5351024184922648E-4</v>
      </c>
      <c r="L12" s="15">
        <v>7.6662701959471276E-4</v>
      </c>
      <c r="M12" s="41">
        <v>1.8711407478923005E-3</v>
      </c>
      <c r="N12" s="74">
        <v>-1.7079403833391629</v>
      </c>
      <c r="O12" s="75">
        <v>1.089771600547653</v>
      </c>
      <c r="P12" s="20">
        <f>LOG(I12/G12,2)</f>
        <v>2.128452630992113</v>
      </c>
      <c r="Q12" s="76">
        <v>1.0386810304444598</v>
      </c>
      <c r="R12" s="67">
        <v>2.128452630992113</v>
      </c>
    </row>
    <row r="13" spans="1:18">
      <c r="A13" s="85"/>
      <c r="B13" s="3" t="s">
        <v>68</v>
      </c>
      <c r="C13" s="3" t="s">
        <v>168</v>
      </c>
      <c r="D13" s="2" t="s">
        <v>69</v>
      </c>
      <c r="E13" s="32" t="s">
        <v>26</v>
      </c>
      <c r="F13" s="42">
        <v>4.464292430187949E-4</v>
      </c>
      <c r="G13" s="5">
        <v>1.1460816909125436E-4</v>
      </c>
      <c r="H13" s="5">
        <v>3.2030478410358354E-4</v>
      </c>
      <c r="I13" s="43">
        <v>6.1874742333807163E-4</v>
      </c>
      <c r="J13" s="42">
        <v>2.4547572889859721E-5</v>
      </c>
      <c r="K13" s="5">
        <v>3.967651473792375E-5</v>
      </c>
      <c r="L13" s="5">
        <v>7.1650466107739679E-5</v>
      </c>
      <c r="M13" s="43">
        <v>1.5128704225841345E-6</v>
      </c>
      <c r="N13" s="52">
        <v>-1.9617216521299443</v>
      </c>
      <c r="O13" s="21">
        <v>1.4827354656991103</v>
      </c>
      <c r="P13" s="21">
        <f t="shared" si="0"/>
        <v>2.4326407314404546</v>
      </c>
      <c r="Q13" s="53">
        <v>0.94990526574134448</v>
      </c>
      <c r="R13" s="62">
        <v>2.4326407314404546</v>
      </c>
    </row>
    <row r="14" spans="1:18">
      <c r="A14" s="85"/>
      <c r="B14" s="3" t="s">
        <v>78</v>
      </c>
      <c r="C14" s="3" t="s">
        <v>175</v>
      </c>
      <c r="D14" s="2" t="s">
        <v>79</v>
      </c>
      <c r="E14" s="32" t="s">
        <v>42</v>
      </c>
      <c r="F14" s="42">
        <v>7.9848671069907631E-2</v>
      </c>
      <c r="G14" s="5">
        <v>2.7000224991122933E-2</v>
      </c>
      <c r="H14" s="5">
        <v>7.9004414025994688E-2</v>
      </c>
      <c r="I14" s="43">
        <v>0.17153481958476496</v>
      </c>
      <c r="J14" s="42">
        <v>1.4985933714339586E-2</v>
      </c>
      <c r="K14" s="5">
        <v>1.3518067720854655E-2</v>
      </c>
      <c r="L14" s="5">
        <v>4.0818304077677281E-2</v>
      </c>
      <c r="M14" s="43">
        <v>3.1444576073634031E-2</v>
      </c>
      <c r="N14" s="52">
        <v>-1.5642969676959237</v>
      </c>
      <c r="O14" s="21">
        <v>1.5489618306048845</v>
      </c>
      <c r="P14" s="21">
        <f t="shared" si="0"/>
        <v>2.6674581222118605</v>
      </c>
      <c r="Q14" s="53">
        <v>1.1184962916069765</v>
      </c>
      <c r="R14" s="62">
        <v>2.6674581222118605</v>
      </c>
    </row>
    <row r="15" spans="1:18">
      <c r="A15" s="85"/>
      <c r="B15" s="3" t="s">
        <v>72</v>
      </c>
      <c r="C15" s="3" t="s">
        <v>170</v>
      </c>
      <c r="D15" s="2" t="s">
        <v>73</v>
      </c>
      <c r="E15" s="32" t="s">
        <v>42</v>
      </c>
      <c r="F15" s="42">
        <v>4.4581032158584084E-4</v>
      </c>
      <c r="G15" s="5">
        <v>1.9226035061968629E-4</v>
      </c>
      <c r="H15" s="5">
        <v>2.9850625848942521E-4</v>
      </c>
      <c r="I15" s="43" t="s">
        <v>216</v>
      </c>
      <c r="J15" s="42">
        <v>1.1167338688099099E-4</v>
      </c>
      <c r="K15" s="5">
        <v>2.4672970890949705E-5</v>
      </c>
      <c r="L15" s="5">
        <v>8.4052472589764984E-5</v>
      </c>
      <c r="M15" s="65" t="s">
        <v>217</v>
      </c>
      <c r="N15" s="52">
        <v>-1.2133687489651406</v>
      </c>
      <c r="O15" s="21">
        <v>0.63469990949188482</v>
      </c>
      <c r="P15" s="81" t="s">
        <v>217</v>
      </c>
      <c r="Q15" s="66" t="s">
        <v>217</v>
      </c>
      <c r="R15" s="62">
        <v>1.2133687489651406</v>
      </c>
    </row>
    <row r="16" spans="1:18">
      <c r="A16" s="85"/>
      <c r="B16" s="3" t="s">
        <v>66</v>
      </c>
      <c r="C16" s="3" t="s">
        <v>174</v>
      </c>
      <c r="D16" s="2" t="s">
        <v>67</v>
      </c>
      <c r="E16" s="32" t="s">
        <v>42</v>
      </c>
      <c r="F16" s="42">
        <v>6.8155130020485588E-3</v>
      </c>
      <c r="G16" s="5">
        <v>2.9979281640602818E-3</v>
      </c>
      <c r="H16" s="5">
        <v>8.4763503669330834E-3</v>
      </c>
      <c r="I16" s="43">
        <v>7.4948289560076292E-3</v>
      </c>
      <c r="J16" s="42">
        <v>1.8642977669652764E-3</v>
      </c>
      <c r="K16" s="5">
        <v>1.2491587849857043E-3</v>
      </c>
      <c r="L16" s="5">
        <v>2.4862613403844216E-3</v>
      </c>
      <c r="M16" s="43">
        <v>7.4139829315976707E-4</v>
      </c>
      <c r="N16" s="52">
        <v>-1.1848564383902973</v>
      </c>
      <c r="O16" s="21">
        <v>1.4994774081888373</v>
      </c>
      <c r="P16" s="21">
        <f t="shared" si="0"/>
        <v>1.3219297398978767</v>
      </c>
      <c r="Q16" s="53">
        <v>-0.17754766829096086</v>
      </c>
      <c r="R16" s="62">
        <v>1.4994774081888373</v>
      </c>
    </row>
    <row r="17" spans="1:18">
      <c r="A17" s="85"/>
      <c r="B17" s="3" t="s">
        <v>74</v>
      </c>
      <c r="C17" s="3" t="s">
        <v>172</v>
      </c>
      <c r="D17" s="2" t="s">
        <v>75</v>
      </c>
      <c r="E17" s="32" t="s">
        <v>42</v>
      </c>
      <c r="F17" s="42">
        <v>1.7213319301462675E-2</v>
      </c>
      <c r="G17" s="5">
        <v>9.0140255773152513E-3</v>
      </c>
      <c r="H17" s="5">
        <v>2.3885597319133197E-2</v>
      </c>
      <c r="I17" s="43">
        <v>2.1748818904722342E-2</v>
      </c>
      <c r="J17" s="42">
        <v>6.128480655136331E-3</v>
      </c>
      <c r="K17" s="5">
        <v>4.2601183223239646E-3</v>
      </c>
      <c r="L17" s="5">
        <v>7.7985306146417721E-3</v>
      </c>
      <c r="M17" s="43">
        <v>5.0894865333858744E-3</v>
      </c>
      <c r="N17" s="52">
        <v>-0.93328187505351246</v>
      </c>
      <c r="O17" s="21">
        <v>1.4058975066383266</v>
      </c>
      <c r="P17" s="21">
        <f t="shared" si="0"/>
        <v>1.2706936070101309</v>
      </c>
      <c r="Q17" s="53">
        <v>-0.1352038996281956</v>
      </c>
      <c r="R17" s="62">
        <v>1.4058975066383266</v>
      </c>
    </row>
    <row r="18" spans="1:18">
      <c r="A18" s="85"/>
      <c r="B18" s="3" t="s">
        <v>70</v>
      </c>
      <c r="C18" s="3" t="s">
        <v>169</v>
      </c>
      <c r="D18" s="2" t="s">
        <v>71</v>
      </c>
      <c r="E18" s="32" t="s">
        <v>42</v>
      </c>
      <c r="F18" s="42">
        <v>9.6792443150722871E-4</v>
      </c>
      <c r="G18" s="5">
        <v>9.2591115256109729E-4</v>
      </c>
      <c r="H18" s="5">
        <v>1.8065406558511563E-3</v>
      </c>
      <c r="I18" s="43">
        <v>1.1710321228702719E-3</v>
      </c>
      <c r="J18" s="42">
        <v>8.6253623922672459E-4</v>
      </c>
      <c r="K18" s="5">
        <v>8.626215425810421E-4</v>
      </c>
      <c r="L18" s="5">
        <v>1.3962777159869514E-3</v>
      </c>
      <c r="M18" s="43">
        <v>7.9757509728070326E-4</v>
      </c>
      <c r="N18" s="52">
        <v>-6.4020652993062657E-2</v>
      </c>
      <c r="O18" s="21">
        <v>0.96428405382040738</v>
      </c>
      <c r="P18" s="21">
        <f t="shared" si="0"/>
        <v>0.33883498241391458</v>
      </c>
      <c r="Q18" s="53">
        <v>-0.62544907140649286</v>
      </c>
      <c r="R18" s="62">
        <v>0.96428405382040738</v>
      </c>
    </row>
    <row r="19" spans="1:18">
      <c r="A19" s="85"/>
      <c r="B19" s="3" t="s">
        <v>208</v>
      </c>
      <c r="C19" s="3" t="s">
        <v>171</v>
      </c>
      <c r="D19" s="2" t="s">
        <v>71</v>
      </c>
      <c r="E19" s="32" t="s">
        <v>42</v>
      </c>
      <c r="F19" s="42">
        <v>3.0980789859940617E-2</v>
      </c>
      <c r="G19" s="5">
        <v>2.7000224991122933E-2</v>
      </c>
      <c r="H19" s="5">
        <v>7.9004414025994688E-2</v>
      </c>
      <c r="I19" s="43">
        <v>0.105604645433526</v>
      </c>
      <c r="J19" s="42">
        <v>2.4914524210780754E-2</v>
      </c>
      <c r="K19" s="5">
        <v>1.3518067720854655E-2</v>
      </c>
      <c r="L19" s="5">
        <v>4.0818304077677281E-2</v>
      </c>
      <c r="M19" s="43">
        <v>8.5276337848090161E-2</v>
      </c>
      <c r="N19" s="52">
        <v>-0.19840249711508637</v>
      </c>
      <c r="O19" s="21">
        <v>1.5489618306048845</v>
      </c>
      <c r="P19" s="21">
        <f t="shared" si="0"/>
        <v>1.9676299643554032</v>
      </c>
      <c r="Q19" s="53">
        <v>0.41866813375051881</v>
      </c>
      <c r="R19" s="62">
        <v>1.9676299643554032</v>
      </c>
    </row>
    <row r="20" spans="1:18">
      <c r="A20" s="85"/>
      <c r="B20" s="3" t="s">
        <v>80</v>
      </c>
      <c r="C20" s="3" t="s">
        <v>176</v>
      </c>
      <c r="D20" s="2" t="s">
        <v>81</v>
      </c>
      <c r="E20" s="32" t="s">
        <v>42</v>
      </c>
      <c r="F20" s="42">
        <v>3.3746743196310457E-2</v>
      </c>
      <c r="G20" s="5">
        <v>7.03201289052838E-3</v>
      </c>
      <c r="H20" s="5">
        <v>2.7424365351148051E-2</v>
      </c>
      <c r="I20" s="43">
        <v>5.0449752546914806E-2</v>
      </c>
      <c r="J20" s="42">
        <v>8.9824331859047393E-3</v>
      </c>
      <c r="K20" s="5">
        <v>1.3640653306952325E-3</v>
      </c>
      <c r="L20" s="5">
        <v>1.5468854799651241E-3</v>
      </c>
      <c r="M20" s="43">
        <v>1.3786725240606729E-2</v>
      </c>
      <c r="N20" s="52">
        <v>-2.262738658192271</v>
      </c>
      <c r="O20" s="21">
        <v>1.9634486142413146</v>
      </c>
      <c r="P20" s="21">
        <f t="shared" si="0"/>
        <v>2.8428375727836825</v>
      </c>
      <c r="Q20" s="53">
        <v>0.87938895854236776</v>
      </c>
      <c r="R20" s="62">
        <v>2.8428375727836825</v>
      </c>
    </row>
    <row r="21" spans="1:18">
      <c r="A21" s="85"/>
      <c r="B21" s="3" t="s">
        <v>76</v>
      </c>
      <c r="C21" s="3" t="s">
        <v>173</v>
      </c>
      <c r="D21" s="2" t="s">
        <v>77</v>
      </c>
      <c r="E21" s="32" t="s">
        <v>42</v>
      </c>
      <c r="F21" s="42">
        <v>7.9848671069907631E-2</v>
      </c>
      <c r="G21" s="5">
        <v>2.7000224991122933E-2</v>
      </c>
      <c r="H21" s="5">
        <v>7.9004414025994688E-2</v>
      </c>
      <c r="I21" s="43">
        <v>0.105604645433526</v>
      </c>
      <c r="J21" s="42">
        <v>1.4985933714339586E-2</v>
      </c>
      <c r="K21" s="5">
        <v>1.3518067720854655E-2</v>
      </c>
      <c r="L21" s="5">
        <v>4.0818304077677281E-2</v>
      </c>
      <c r="M21" s="43">
        <v>8.5276337848090161E-2</v>
      </c>
      <c r="N21" s="52">
        <v>-1.5642969676959237</v>
      </c>
      <c r="O21" s="21">
        <v>1.5489618306048845</v>
      </c>
      <c r="P21" s="21">
        <f t="shared" si="0"/>
        <v>1.9676299643554032</v>
      </c>
      <c r="Q21" s="53">
        <v>0.41866813375051881</v>
      </c>
      <c r="R21" s="62">
        <v>1.9676299643554032</v>
      </c>
    </row>
    <row r="22" spans="1:18">
      <c r="A22" s="85"/>
      <c r="B22" s="3" t="s">
        <v>24</v>
      </c>
      <c r="C22" s="3" t="s">
        <v>150</v>
      </c>
      <c r="D22" s="2" t="s">
        <v>25</v>
      </c>
      <c r="E22" s="32" t="s">
        <v>26</v>
      </c>
      <c r="F22" s="42">
        <v>1.3215786791120661E-2</v>
      </c>
      <c r="G22" s="5">
        <v>5.137493815606237E-3</v>
      </c>
      <c r="H22" s="5">
        <v>1.1319110160237093E-2</v>
      </c>
      <c r="I22" s="43">
        <v>2.9609974908487064E-2</v>
      </c>
      <c r="J22" s="42">
        <v>3.9690547259064856E-3</v>
      </c>
      <c r="K22" s="5">
        <v>1.5758738664195865E-3</v>
      </c>
      <c r="L22" s="5">
        <v>6.5855944457741348E-4</v>
      </c>
      <c r="M22" s="43">
        <v>1.4828189895391938E-2</v>
      </c>
      <c r="N22" s="52">
        <v>-1.363125659986679</v>
      </c>
      <c r="O22" s="21">
        <v>1.1396238894711579</v>
      </c>
      <c r="P22" s="21">
        <f t="shared" si="0"/>
        <v>2.5269466107494489</v>
      </c>
      <c r="Q22" s="53">
        <v>1.387322721278291</v>
      </c>
      <c r="R22" s="62">
        <v>2.5269466107494489</v>
      </c>
    </row>
    <row r="23" spans="1:18">
      <c r="A23" s="85"/>
      <c r="B23" s="3" t="s">
        <v>27</v>
      </c>
      <c r="C23" s="3" t="s">
        <v>151</v>
      </c>
      <c r="D23" s="2" t="s">
        <v>28</v>
      </c>
      <c r="E23" s="32" t="s">
        <v>26</v>
      </c>
      <c r="F23" s="42">
        <v>3.366498364089573E-3</v>
      </c>
      <c r="G23" s="5">
        <v>1.3066628392198517E-3</v>
      </c>
      <c r="H23" s="5">
        <v>1.9670235737406561E-3</v>
      </c>
      <c r="I23" s="43">
        <v>3.1912684738856847E-3</v>
      </c>
      <c r="J23" s="42">
        <v>9.5875222352736925E-4</v>
      </c>
      <c r="K23" s="5">
        <v>1.0188425449996085E-4</v>
      </c>
      <c r="L23" s="5">
        <v>3.7591731967467971E-4</v>
      </c>
      <c r="M23" s="43">
        <v>9.7209516257522051E-4</v>
      </c>
      <c r="N23" s="52">
        <v>-1.3653618360519297</v>
      </c>
      <c r="O23" s="21">
        <v>0.59012731994333123</v>
      </c>
      <c r="P23" s="21">
        <f t="shared" si="0"/>
        <v>1.2882430565357197</v>
      </c>
      <c r="Q23" s="53">
        <v>0.69811573659238846</v>
      </c>
      <c r="R23" s="62">
        <v>1.3653618360519297</v>
      </c>
    </row>
    <row r="24" spans="1:18">
      <c r="A24" s="85"/>
      <c r="B24" s="3" t="s">
        <v>56</v>
      </c>
      <c r="C24" s="3" t="s">
        <v>164</v>
      </c>
      <c r="D24" s="2" t="s">
        <v>57</v>
      </c>
      <c r="E24" s="32" t="s">
        <v>31</v>
      </c>
      <c r="F24" s="42">
        <v>7.8092651215589393E-3</v>
      </c>
      <c r="G24" s="5">
        <v>2.1884224353136087E-3</v>
      </c>
      <c r="H24" s="5">
        <v>4.8839693805382139E-3</v>
      </c>
      <c r="I24" s="43">
        <v>6.7308399149099522E-3</v>
      </c>
      <c r="J24" s="42">
        <v>2.4355146780532335E-3</v>
      </c>
      <c r="K24" s="5">
        <v>8.2348893440771747E-4</v>
      </c>
      <c r="L24" s="5">
        <v>1.5902600486975295E-3</v>
      </c>
      <c r="M24" s="43">
        <v>1.3368152814112978E-3</v>
      </c>
      <c r="N24" s="52">
        <v>-1.83529554107922</v>
      </c>
      <c r="O24" s="21">
        <v>1.1581629043904007</v>
      </c>
      <c r="P24" s="21">
        <f t="shared" si="0"/>
        <v>1.6208952931217722</v>
      </c>
      <c r="Q24" s="53">
        <v>0.46273238873137146</v>
      </c>
      <c r="R24" s="62">
        <v>1.83529554107922</v>
      </c>
    </row>
    <row r="25" spans="1:18">
      <c r="A25" s="85"/>
      <c r="B25" s="3" t="s">
        <v>62</v>
      </c>
      <c r="C25" s="3" t="s">
        <v>166</v>
      </c>
      <c r="D25" s="2" t="s">
        <v>63</v>
      </c>
      <c r="E25" s="32" t="s">
        <v>31</v>
      </c>
      <c r="F25" s="42">
        <v>5.1511725424021584E-4</v>
      </c>
      <c r="G25" s="5">
        <v>1.7979355542832478E-4</v>
      </c>
      <c r="H25" s="5">
        <v>2.5609322882315681E-4</v>
      </c>
      <c r="I25" s="43">
        <v>3.3061809938235274E-4</v>
      </c>
      <c r="J25" s="42">
        <v>2.9708671794705078E-4</v>
      </c>
      <c r="K25" s="5"/>
      <c r="L25" s="5">
        <v>9.1983728510172398E-5</v>
      </c>
      <c r="M25" s="43">
        <v>1.0720137209785458E-4</v>
      </c>
      <c r="N25" s="52">
        <v>-1.518559555621968</v>
      </c>
      <c r="O25" s="21">
        <v>0.51032779877283263</v>
      </c>
      <c r="P25" s="21">
        <f t="shared" si="0"/>
        <v>0.87882439639400634</v>
      </c>
      <c r="Q25" s="53">
        <v>0.36849659762117376</v>
      </c>
      <c r="R25" s="62">
        <v>1.518559555621968</v>
      </c>
    </row>
    <row r="26" spans="1:18">
      <c r="A26" s="85"/>
      <c r="B26" s="3" t="s">
        <v>55</v>
      </c>
      <c r="C26" s="3" t="s">
        <v>163</v>
      </c>
      <c r="D26" s="2" t="s">
        <v>41</v>
      </c>
      <c r="E26" s="32" t="s">
        <v>31</v>
      </c>
      <c r="F26" s="42">
        <v>4.3742895619463254E-3</v>
      </c>
      <c r="G26" s="5">
        <v>1.267627822646579E-3</v>
      </c>
      <c r="H26" s="5">
        <v>2.4852731602461446E-3</v>
      </c>
      <c r="I26" s="43">
        <v>3.6968095131358902E-3</v>
      </c>
      <c r="J26" s="42">
        <v>1.0870252836502432E-3</v>
      </c>
      <c r="K26" s="5">
        <v>4.9431151312653832E-4</v>
      </c>
      <c r="L26" s="5">
        <v>9.2078969497794117E-4</v>
      </c>
      <c r="M26" s="43">
        <v>6.9086684609743164E-4</v>
      </c>
      <c r="N26" s="52">
        <v>-1.7869174943683754</v>
      </c>
      <c r="O26" s="21">
        <v>0.97127319905683362</v>
      </c>
      <c r="P26" s="21">
        <f t="shared" si="0"/>
        <v>1.5441494768561612</v>
      </c>
      <c r="Q26" s="53">
        <v>0.57287627779932759</v>
      </c>
      <c r="R26" s="62">
        <v>1.7869174943683754</v>
      </c>
    </row>
    <row r="27" spans="1:18">
      <c r="A27" s="85"/>
      <c r="B27" s="3" t="s">
        <v>29</v>
      </c>
      <c r="C27" s="3" t="s">
        <v>152</v>
      </c>
      <c r="D27" s="2" t="s">
        <v>30</v>
      </c>
      <c r="E27" s="32" t="s">
        <v>31</v>
      </c>
      <c r="F27" s="42">
        <v>1.33297507026178E-3</v>
      </c>
      <c r="G27" s="5">
        <v>2.944276178526847E-4</v>
      </c>
      <c r="H27" s="5">
        <v>3.2135400780979078E-4</v>
      </c>
      <c r="I27" s="43">
        <v>3.0043793635722166E-4</v>
      </c>
      <c r="J27" s="42">
        <v>4.0242115217846859E-4</v>
      </c>
      <c r="K27" s="5">
        <v>4.256839900891774E-5</v>
      </c>
      <c r="L27" s="5">
        <v>1.1640112262259852E-4</v>
      </c>
      <c r="M27" s="65" t="s">
        <v>217</v>
      </c>
      <c r="N27" s="52">
        <v>-2.1786648886157782</v>
      </c>
      <c r="O27" s="21">
        <v>0.12625046005867022</v>
      </c>
      <c r="P27" s="21">
        <f t="shared" si="0"/>
        <v>2.9153988546976841E-2</v>
      </c>
      <c r="Q27" s="53">
        <v>-9.7096471511693483E-2</v>
      </c>
      <c r="R27" s="62">
        <v>2.1786648886157782</v>
      </c>
    </row>
    <row r="28" spans="1:18">
      <c r="A28" s="85"/>
      <c r="B28" s="3" t="s">
        <v>32</v>
      </c>
      <c r="C28" s="3" t="s">
        <v>153</v>
      </c>
      <c r="D28" s="2" t="s">
        <v>33</v>
      </c>
      <c r="E28" s="32" t="s">
        <v>31</v>
      </c>
      <c r="F28" s="42">
        <v>6.0754365459011496E-4</v>
      </c>
      <c r="G28" s="5">
        <v>1.0468636547219811E-4</v>
      </c>
      <c r="H28" s="5">
        <v>1.1594811042554755E-4</v>
      </c>
      <c r="I28" s="43" t="s">
        <v>216</v>
      </c>
      <c r="J28" s="42">
        <v>8.1020106257896532E-5</v>
      </c>
      <c r="K28" s="5">
        <v>6.4234602605329513E-6</v>
      </c>
      <c r="L28" s="5">
        <v>4.4161999829230529E-5</v>
      </c>
      <c r="M28" s="65" t="s">
        <v>217</v>
      </c>
      <c r="N28" s="52">
        <v>-2.5369145207224779</v>
      </c>
      <c r="O28" s="21">
        <v>0.14740575348914478</v>
      </c>
      <c r="P28" s="81" t="s">
        <v>217</v>
      </c>
      <c r="Q28" s="66" t="s">
        <v>217</v>
      </c>
      <c r="R28" s="62">
        <v>2.5369145207224779</v>
      </c>
    </row>
    <row r="29" spans="1:18">
      <c r="A29" s="85"/>
      <c r="B29" s="3" t="s">
        <v>40</v>
      </c>
      <c r="C29" s="3" t="s">
        <v>157</v>
      </c>
      <c r="D29" s="2" t="s">
        <v>41</v>
      </c>
      <c r="E29" s="32" t="s">
        <v>42</v>
      </c>
      <c r="F29" s="42">
        <v>5.370111063347003E-2</v>
      </c>
      <c r="G29" s="5">
        <v>8.0027910218397717E-3</v>
      </c>
      <c r="H29" s="5">
        <v>1.7793378638232243E-2</v>
      </c>
      <c r="I29" s="43">
        <v>2.6040083664644238E-2</v>
      </c>
      <c r="J29" s="42">
        <v>8.771148822860798E-3</v>
      </c>
      <c r="K29" s="5">
        <v>1.9546474679763451E-3</v>
      </c>
      <c r="L29" s="5">
        <v>1.4260492938386092E-3</v>
      </c>
      <c r="M29" s="43">
        <v>7.6148143405143512E-3</v>
      </c>
      <c r="N29" s="52">
        <v>-2.7463767844868467</v>
      </c>
      <c r="O29" s="21">
        <v>1.1527653366000579</v>
      </c>
      <c r="P29" s="21">
        <f t="shared" si="0"/>
        <v>1.702158942266683</v>
      </c>
      <c r="Q29" s="53">
        <v>0.54939360566662521</v>
      </c>
      <c r="R29" s="62">
        <v>2.7463767844868463</v>
      </c>
    </row>
    <row r="30" spans="1:18">
      <c r="A30" s="85"/>
      <c r="B30" s="3" t="s">
        <v>36</v>
      </c>
      <c r="C30" s="3" t="s">
        <v>155</v>
      </c>
      <c r="D30" s="2" t="s">
        <v>37</v>
      </c>
      <c r="E30" s="32" t="s">
        <v>26</v>
      </c>
      <c r="F30" s="42">
        <v>5.9670254720155615E-2</v>
      </c>
      <c r="G30" s="5">
        <v>1.1128632101351899E-2</v>
      </c>
      <c r="H30" s="5">
        <v>1.7878010320604851E-2</v>
      </c>
      <c r="I30" s="43">
        <v>5.2917775213597029E-2</v>
      </c>
      <c r="J30" s="42">
        <v>1.0002805680242827E-2</v>
      </c>
      <c r="K30" s="5">
        <v>4.1428347388719261E-3</v>
      </c>
      <c r="L30" s="5">
        <v>2.0283927959681052E-3</v>
      </c>
      <c r="M30" s="43">
        <v>1.8543693894399835E-2</v>
      </c>
      <c r="N30" s="52">
        <v>-2.4227356637205362</v>
      </c>
      <c r="O30" s="21">
        <v>0.68390991329256112</v>
      </c>
      <c r="P30" s="21">
        <f t="shared" si="0"/>
        <v>2.2494761368785823</v>
      </c>
      <c r="Q30" s="53">
        <v>1.565566223586021</v>
      </c>
      <c r="R30" s="62">
        <v>2.4227356637205362</v>
      </c>
    </row>
    <row r="31" spans="1:18">
      <c r="A31" s="85"/>
      <c r="B31" s="3" t="s">
        <v>38</v>
      </c>
      <c r="C31" s="3" t="s">
        <v>156</v>
      </c>
      <c r="D31" s="2" t="s">
        <v>39</v>
      </c>
      <c r="E31" s="32" t="s">
        <v>26</v>
      </c>
      <c r="F31" s="42">
        <v>6.9168444040004285E-4</v>
      </c>
      <c r="G31" s="5">
        <v>1.1939197190338494E-4</v>
      </c>
      <c r="H31" s="5">
        <v>1.6597647928541238E-4</v>
      </c>
      <c r="I31" s="43">
        <v>6.9745483512354337E-4</v>
      </c>
      <c r="J31" s="42">
        <v>3.3510700896436731E-5</v>
      </c>
      <c r="K31" s="5">
        <v>6.1029834883495431E-7</v>
      </c>
      <c r="L31" s="5">
        <v>4.2263826216907063E-5</v>
      </c>
      <c r="M31" s="43">
        <v>4.8980109033866788E-6</v>
      </c>
      <c r="N31" s="52">
        <v>-2.5344081721625082</v>
      </c>
      <c r="O31" s="21">
        <v>0.47527297924178269</v>
      </c>
      <c r="P31" s="21">
        <f t="shared" si="0"/>
        <v>2.5463939649212421</v>
      </c>
      <c r="Q31" s="53">
        <v>2.0711209856794595</v>
      </c>
      <c r="R31" s="62">
        <v>2.5463939649212421</v>
      </c>
    </row>
    <row r="32" spans="1:18">
      <c r="A32" s="85"/>
      <c r="B32" s="3" t="s">
        <v>34</v>
      </c>
      <c r="C32" s="3" t="s">
        <v>154</v>
      </c>
      <c r="D32" s="2" t="s">
        <v>35</v>
      </c>
      <c r="E32" s="32" t="s">
        <v>26</v>
      </c>
      <c r="F32" s="42">
        <v>2.1925622586524363E-2</v>
      </c>
      <c r="G32" s="5">
        <v>3.0347363657705212E-3</v>
      </c>
      <c r="H32" s="5">
        <v>8.1779111287632045E-3</v>
      </c>
      <c r="I32" s="43">
        <v>2.1708435010623521E-2</v>
      </c>
      <c r="J32" s="42">
        <v>9.9331753675443064E-3</v>
      </c>
      <c r="K32" s="5">
        <v>1.2681690957653383E-3</v>
      </c>
      <c r="L32" s="5">
        <v>4.5420587224226112E-3</v>
      </c>
      <c r="M32" s="43">
        <v>5.6204204319703806E-3</v>
      </c>
      <c r="N32" s="52">
        <v>-2.8529747121920761</v>
      </c>
      <c r="O32" s="21">
        <v>1.4301611930214051</v>
      </c>
      <c r="P32" s="21">
        <f t="shared" si="0"/>
        <v>2.8386126269931684</v>
      </c>
      <c r="Q32" s="53">
        <v>1.4084514339717631</v>
      </c>
      <c r="R32" s="62">
        <v>2.8529747121920761</v>
      </c>
    </row>
    <row r="33" spans="1:18">
      <c r="A33" s="85"/>
      <c r="B33" s="3" t="s">
        <v>49</v>
      </c>
      <c r="C33" s="3" t="s">
        <v>161</v>
      </c>
      <c r="D33" s="2" t="s">
        <v>50</v>
      </c>
      <c r="E33" s="32" t="s">
        <v>31</v>
      </c>
      <c r="F33" s="42">
        <v>0.12164385127091554</v>
      </c>
      <c r="G33" s="5">
        <v>9.5535080666417346E-2</v>
      </c>
      <c r="H33" s="5">
        <v>0.12205644120587482</v>
      </c>
      <c r="I33" s="43">
        <v>0.10912397921339578</v>
      </c>
      <c r="J33" s="42">
        <v>8.9084697780017884E-3</v>
      </c>
      <c r="K33" s="5">
        <v>7.0406422054338788E-3</v>
      </c>
      <c r="L33" s="5">
        <v>2.2019246498149454E-3</v>
      </c>
      <c r="M33" s="43">
        <v>1.4834980702082013E-2</v>
      </c>
      <c r="N33" s="52">
        <v>-0.34856090228567316</v>
      </c>
      <c r="O33" s="21">
        <v>0.35344593558420528</v>
      </c>
      <c r="P33" s="21">
        <f t="shared" si="0"/>
        <v>0.19186566244863068</v>
      </c>
      <c r="Q33" s="53">
        <v>-0.16158027313557463</v>
      </c>
      <c r="R33" s="62">
        <v>0.35344593558420528</v>
      </c>
    </row>
    <row r="34" spans="1:18">
      <c r="A34" s="85"/>
      <c r="B34" s="3" t="s">
        <v>53</v>
      </c>
      <c r="C34" s="3" t="s">
        <v>162</v>
      </c>
      <c r="D34" s="2" t="s">
        <v>54</v>
      </c>
      <c r="E34" s="32" t="s">
        <v>31</v>
      </c>
      <c r="F34" s="42">
        <v>1.2041567539189384E-3</v>
      </c>
      <c r="G34" s="5">
        <v>4.376116204324763E-4</v>
      </c>
      <c r="H34" s="5">
        <v>2.1727673123560394E-3</v>
      </c>
      <c r="I34" s="43">
        <v>3.1148227334223712E-3</v>
      </c>
      <c r="J34" s="42">
        <v>3.9982015226072519E-4</v>
      </c>
      <c r="K34" s="5">
        <v>1.3405532477050793E-4</v>
      </c>
      <c r="L34" s="5">
        <v>4.3001344738445574E-4</v>
      </c>
      <c r="M34" s="43">
        <v>6.6836559491301835E-4</v>
      </c>
      <c r="N34" s="52">
        <v>-1.4603002571363746</v>
      </c>
      <c r="O34" s="21">
        <v>2.3118107272166211</v>
      </c>
      <c r="P34" s="21">
        <f t="shared" si="0"/>
        <v>2.8314271074928925</v>
      </c>
      <c r="Q34" s="53">
        <v>0.51961638027627122</v>
      </c>
      <c r="R34" s="62">
        <v>2.8314271074928925</v>
      </c>
    </row>
    <row r="35" spans="1:18">
      <c r="A35" s="85"/>
      <c r="B35" s="3" t="s">
        <v>51</v>
      </c>
      <c r="C35" s="3" t="s">
        <v>207</v>
      </c>
      <c r="D35" s="2" t="s">
        <v>52</v>
      </c>
      <c r="E35" s="32" t="s">
        <v>31</v>
      </c>
      <c r="F35" s="42">
        <v>7.3438067268443428E-4</v>
      </c>
      <c r="G35" s="5">
        <v>4.5075405370029599E-4</v>
      </c>
      <c r="H35" s="5">
        <v>8.3134450082790413E-4</v>
      </c>
      <c r="I35" s="43">
        <v>7.535762566296682E-4</v>
      </c>
      <c r="J35" s="42">
        <v>1.3408327813225658E-4</v>
      </c>
      <c r="K35" s="5">
        <v>4.6957837890949675E-5</v>
      </c>
      <c r="L35" s="5">
        <v>2.3297439712404451E-5</v>
      </c>
      <c r="M35" s="43">
        <v>3.3778597684161222E-4</v>
      </c>
      <c r="N35" s="52">
        <v>-0.70418762453553219</v>
      </c>
      <c r="O35" s="21">
        <v>0.88310597316901229</v>
      </c>
      <c r="P35" s="21">
        <f t="shared" si="0"/>
        <v>0.741413043732017</v>
      </c>
      <c r="Q35" s="53">
        <v>-0.14169292943699521</v>
      </c>
      <c r="R35" s="62">
        <v>0.88310597316901229</v>
      </c>
    </row>
    <row r="36" spans="1:18">
      <c r="A36" s="85"/>
      <c r="B36" s="3" t="s">
        <v>45</v>
      </c>
      <c r="C36" s="3" t="s">
        <v>159</v>
      </c>
      <c r="D36" s="2" t="s">
        <v>46</v>
      </c>
      <c r="E36" s="32" t="s">
        <v>31</v>
      </c>
      <c r="F36" s="42">
        <v>1.2920023953314152E-3</v>
      </c>
      <c r="G36" s="5">
        <v>9.9453798464816312E-4</v>
      </c>
      <c r="H36" s="5">
        <v>1.1159318737312752E-3</v>
      </c>
      <c r="I36" s="43">
        <v>8.3187556378917945E-4</v>
      </c>
      <c r="J36" s="42">
        <v>1.2023710257369331E-4</v>
      </c>
      <c r="K36" s="5">
        <v>1.3977178859610607E-4</v>
      </c>
      <c r="L36" s="5">
        <v>2.9056067827744786E-4</v>
      </c>
      <c r="M36" s="43">
        <v>1.2747660489434261E-4</v>
      </c>
      <c r="N36" s="52">
        <v>-0.37751036629389673</v>
      </c>
      <c r="O36" s="21">
        <v>0.16615057664591631</v>
      </c>
      <c r="P36" s="21">
        <f t="shared" si="0"/>
        <v>-0.25765873455227217</v>
      </c>
      <c r="Q36" s="53">
        <v>-0.4238093111981886</v>
      </c>
      <c r="R36" s="62">
        <v>0.63516910084616884</v>
      </c>
    </row>
    <row r="37" spans="1:18">
      <c r="A37" s="85"/>
      <c r="B37" s="3" t="s">
        <v>82</v>
      </c>
      <c r="C37" s="3" t="s">
        <v>177</v>
      </c>
      <c r="D37" s="2" t="s">
        <v>8</v>
      </c>
      <c r="E37" s="32" t="s">
        <v>31</v>
      </c>
      <c r="F37" s="42">
        <v>3.0929829178132323E-3</v>
      </c>
      <c r="G37" s="5">
        <v>6.5226018704041379E-3</v>
      </c>
      <c r="H37" s="5">
        <v>1.1458517719900139E-2</v>
      </c>
      <c r="I37" s="43">
        <v>3.6799746116191856E-2</v>
      </c>
      <c r="J37" s="42">
        <v>2.4716463477408954E-4</v>
      </c>
      <c r="K37" s="5">
        <v>5.2192761638282627E-3</v>
      </c>
      <c r="L37" s="5">
        <v>9.7467626838665077E-3</v>
      </c>
      <c r="M37" s="43">
        <v>1.0405966923318622E-2</v>
      </c>
      <c r="N37" s="52">
        <v>1.0764487057087</v>
      </c>
      <c r="O37" s="21">
        <v>0.81290095191507372</v>
      </c>
      <c r="P37" s="21">
        <f t="shared" si="0"/>
        <v>2.4961763366382859</v>
      </c>
      <c r="Q37" s="53">
        <v>1.6832753847232118</v>
      </c>
      <c r="R37" s="62">
        <v>3.5726250423469859</v>
      </c>
    </row>
    <row r="38" spans="1:18">
      <c r="A38" s="85"/>
      <c r="B38" s="3" t="s">
        <v>47</v>
      </c>
      <c r="C38" s="3" t="s">
        <v>160</v>
      </c>
      <c r="D38" s="2" t="s">
        <v>48</v>
      </c>
      <c r="E38" s="32" t="s">
        <v>31</v>
      </c>
      <c r="F38" s="42">
        <v>1.910778493578368E-3</v>
      </c>
      <c r="G38" s="5">
        <v>1.1236166575735828E-3</v>
      </c>
      <c r="H38" s="5">
        <v>6.5275771583723423E-4</v>
      </c>
      <c r="I38" s="43">
        <v>9.9206798950012974E-4</v>
      </c>
      <c r="J38" s="42">
        <v>7.5824668937831915E-4</v>
      </c>
      <c r="K38" s="5">
        <v>7.6643667605152488E-4</v>
      </c>
      <c r="L38" s="5">
        <v>3.1184588323064589E-4</v>
      </c>
      <c r="M38" s="43">
        <v>7.8821147229581618E-5</v>
      </c>
      <c r="N38" s="52">
        <v>-0.76601062638639161</v>
      </c>
      <c r="O38" s="21">
        <v>-0.7835304066941422</v>
      </c>
      <c r="P38" s="21">
        <f t="shared" si="0"/>
        <v>-0.179639016149473</v>
      </c>
      <c r="Q38" s="53">
        <v>0.60389139054466912</v>
      </c>
      <c r="R38" s="62">
        <v>1.5495410330805339</v>
      </c>
    </row>
    <row r="39" spans="1:18">
      <c r="A39" s="85"/>
      <c r="B39" s="3" t="s">
        <v>58</v>
      </c>
      <c r="C39" s="3" t="s">
        <v>165</v>
      </c>
      <c r="D39" s="2" t="s">
        <v>59</v>
      </c>
      <c r="E39" s="32" t="s">
        <v>31</v>
      </c>
      <c r="F39" s="42">
        <v>1.9571901819236412E-3</v>
      </c>
      <c r="G39" s="5">
        <v>1.3757551440129962E-3</v>
      </c>
      <c r="H39" s="5">
        <v>1.9359352682876297E-3</v>
      </c>
      <c r="I39" s="43">
        <v>3.2764584869852138E-3</v>
      </c>
      <c r="J39" s="42">
        <v>1.8138621520294865E-3</v>
      </c>
      <c r="K39" s="5">
        <v>7.549617540628501E-4</v>
      </c>
      <c r="L39" s="5">
        <v>1.2431807848252276E-3</v>
      </c>
      <c r="M39" s="43">
        <v>2.5372371017726302E-3</v>
      </c>
      <c r="N39" s="52">
        <v>-0.50856022776427889</v>
      </c>
      <c r="O39" s="21">
        <v>0.49280699115877996</v>
      </c>
      <c r="P39" s="21">
        <f t="shared" si="0"/>
        <v>1.2519135297900907</v>
      </c>
      <c r="Q39" s="53">
        <v>0.75910653863131061</v>
      </c>
      <c r="R39" s="62">
        <v>1.2519135297900907</v>
      </c>
    </row>
    <row r="40" spans="1:18">
      <c r="A40" s="85"/>
      <c r="B40" s="3" t="s">
        <v>60</v>
      </c>
      <c r="C40" s="3" t="s">
        <v>165</v>
      </c>
      <c r="D40" s="2" t="s">
        <v>61</v>
      </c>
      <c r="E40" s="32" t="s">
        <v>31</v>
      </c>
      <c r="F40" s="42">
        <v>5.0105244836409703E-4</v>
      </c>
      <c r="G40" s="5">
        <v>4.7920783433344342E-4</v>
      </c>
      <c r="H40" s="5">
        <v>2.8509675849182348E-4</v>
      </c>
      <c r="I40" s="43">
        <v>3.5327220452893433E-4</v>
      </c>
      <c r="J40" s="42">
        <v>1.7315776400342949E-4</v>
      </c>
      <c r="K40" s="64" t="s">
        <v>217</v>
      </c>
      <c r="L40" s="5">
        <v>1.2906931647375087E-4</v>
      </c>
      <c r="M40" s="43">
        <v>2.9320065087638296E-5</v>
      </c>
      <c r="N40" s="52">
        <v>-6.4310133209279224E-2</v>
      </c>
      <c r="O40" s="21">
        <v>-0.74919985809303713</v>
      </c>
      <c r="P40" s="21">
        <f t="shared" si="0"/>
        <v>-0.43987125184108633</v>
      </c>
      <c r="Q40" s="53">
        <v>0.3093286062519508</v>
      </c>
      <c r="R40" s="62">
        <v>0.81350999130231649</v>
      </c>
    </row>
    <row r="41" spans="1:18" ht="16" thickBot="1">
      <c r="A41" s="86"/>
      <c r="B41" s="23" t="s">
        <v>43</v>
      </c>
      <c r="C41" s="23" t="s">
        <v>158</v>
      </c>
      <c r="D41" s="22" t="s">
        <v>44</v>
      </c>
      <c r="E41" s="33" t="s">
        <v>31</v>
      </c>
      <c r="F41" s="44">
        <v>3.5489679030566615E-2</v>
      </c>
      <c r="G41" s="24">
        <v>2.2638883032509324E-2</v>
      </c>
      <c r="H41" s="24">
        <v>3.6237551009417987E-2</v>
      </c>
      <c r="I41" s="45">
        <v>0.10394608106393335</v>
      </c>
      <c r="J41" s="44">
        <v>3.0311467446746777E-2</v>
      </c>
      <c r="K41" s="24">
        <v>1.9161654157457929E-2</v>
      </c>
      <c r="L41" s="24">
        <v>3.1740054321086154E-2</v>
      </c>
      <c r="M41" s="45">
        <v>3.8110731120248861E-2</v>
      </c>
      <c r="N41" s="54">
        <v>-0.64859674710966397</v>
      </c>
      <c r="O41" s="25">
        <v>0.67868267950032701</v>
      </c>
      <c r="P41" s="79">
        <f t="shared" si="0"/>
        <v>2.1989606825802537</v>
      </c>
      <c r="Q41" s="55">
        <v>1.5202780030799266</v>
      </c>
      <c r="R41" s="60">
        <v>2.1989606825802537</v>
      </c>
    </row>
    <row r="42" spans="1:18">
      <c r="A42" s="84" t="s">
        <v>87</v>
      </c>
      <c r="B42" s="10" t="s">
        <v>209</v>
      </c>
      <c r="C42" s="13" t="s">
        <v>180</v>
      </c>
      <c r="D42" s="9" t="s">
        <v>92</v>
      </c>
      <c r="E42" s="34"/>
      <c r="F42" s="40">
        <v>1.8544454052925958E-4</v>
      </c>
      <c r="G42" s="15">
        <v>3.7702891634577165E-5</v>
      </c>
      <c r="H42" s="15">
        <v>4.8711865871132398E-5</v>
      </c>
      <c r="I42" s="41">
        <v>1.1396446131026074E-4</v>
      </c>
      <c r="J42" s="40">
        <v>1.4041842283611105E-5</v>
      </c>
      <c r="K42" s="15">
        <v>3.6724939943951739E-6</v>
      </c>
      <c r="L42" s="15">
        <v>8.5816183089990881E-6</v>
      </c>
      <c r="M42" s="41">
        <v>9.7048365896111075E-6</v>
      </c>
      <c r="N42" s="50">
        <v>-2.2982407148741637</v>
      </c>
      <c r="O42" s="20">
        <v>0.36959806991181693</v>
      </c>
      <c r="P42" s="20">
        <f>LOG(I42/G42,2)</f>
        <v>1.5958369235687433</v>
      </c>
      <c r="Q42" s="51">
        <v>1.2262388536569264</v>
      </c>
      <c r="R42" s="61">
        <v>2.2982407148741633</v>
      </c>
    </row>
    <row r="43" spans="1:18">
      <c r="A43" s="85"/>
      <c r="B43" s="3" t="s">
        <v>211</v>
      </c>
      <c r="C43" s="3" t="s">
        <v>182</v>
      </c>
      <c r="D43" s="2" t="s">
        <v>94</v>
      </c>
      <c r="E43" s="35"/>
      <c r="F43" s="42">
        <v>4.1307390192769282E-4</v>
      </c>
      <c r="G43" s="5">
        <v>1.6610815097797309E-4</v>
      </c>
      <c r="H43" s="5">
        <v>4.6546512374964476E-5</v>
      </c>
      <c r="I43" s="43">
        <v>5.0980697584900356E-5</v>
      </c>
      <c r="J43" s="42">
        <v>5.4170816289450711E-5</v>
      </c>
      <c r="K43" s="5">
        <v>2.3785502058734752E-5</v>
      </c>
      <c r="L43" s="5">
        <v>6.2412430544350837E-6</v>
      </c>
      <c r="M43" s="43">
        <v>9.0930755261828327E-6</v>
      </c>
      <c r="N43" s="52">
        <v>-1.3142770448540606</v>
      </c>
      <c r="O43" s="21">
        <v>-1.8353778894603838</v>
      </c>
      <c r="P43" s="21">
        <f t="shared" ref="P43:P55" si="1">LOG(I43/G43,2)</f>
        <v>-1.7040998490686479</v>
      </c>
      <c r="Q43" s="53">
        <v>0.13127804039173605</v>
      </c>
      <c r="R43" s="62">
        <v>3.1496549343144444</v>
      </c>
    </row>
    <row r="44" spans="1:18">
      <c r="A44" s="85"/>
      <c r="B44" s="3" t="s">
        <v>210</v>
      </c>
      <c r="C44" s="3" t="s">
        <v>181</v>
      </c>
      <c r="D44" s="2" t="s">
        <v>93</v>
      </c>
      <c r="E44" s="35"/>
      <c r="F44" s="42">
        <v>7.7834030930024425E-5</v>
      </c>
      <c r="G44" s="5">
        <v>2.7884326964326022E-5</v>
      </c>
      <c r="H44" s="5">
        <v>2.6666338861763033E-5</v>
      </c>
      <c r="I44" s="43">
        <v>3.2965931513817322E-5</v>
      </c>
      <c r="J44" s="42">
        <v>1.1481585110192751E-6</v>
      </c>
      <c r="K44" s="5">
        <v>5.5840717374104179E-6</v>
      </c>
      <c r="L44" s="5">
        <v>4.1269064135155565E-6</v>
      </c>
      <c r="M44" s="43">
        <v>1.2605814722585412E-5</v>
      </c>
      <c r="N44" s="52">
        <v>-1.480946624984355</v>
      </c>
      <c r="O44" s="21">
        <v>-6.4434684923600008E-2</v>
      </c>
      <c r="P44" s="21">
        <f t="shared" si="1"/>
        <v>0.24152139847279411</v>
      </c>
      <c r="Q44" s="53">
        <v>0.30595608339639407</v>
      </c>
      <c r="R44" s="62">
        <v>1.5453813099079552</v>
      </c>
    </row>
    <row r="45" spans="1:18">
      <c r="A45" s="85"/>
      <c r="B45" s="3" t="s">
        <v>98</v>
      </c>
      <c r="C45" s="4" t="s">
        <v>185</v>
      </c>
      <c r="D45" s="2" t="s">
        <v>92</v>
      </c>
      <c r="E45" s="35"/>
      <c r="F45" s="42">
        <v>8.8118897200879523E-2</v>
      </c>
      <c r="G45" s="5">
        <v>3.8532870367928088E-2</v>
      </c>
      <c r="H45" s="5">
        <v>4.2674327316285073E-2</v>
      </c>
      <c r="I45" s="43">
        <v>5.8340129614810644E-2</v>
      </c>
      <c r="J45" s="42">
        <v>2.6622223684432769E-3</v>
      </c>
      <c r="K45" s="5">
        <v>6.1539948767314117E-3</v>
      </c>
      <c r="L45" s="5">
        <v>5.2084519105683926E-3</v>
      </c>
      <c r="M45" s="43">
        <v>1.7000094671375031E-3</v>
      </c>
      <c r="N45" s="52">
        <v>-1.1933617815773871</v>
      </c>
      <c r="O45" s="21">
        <v>0.14727875355864151</v>
      </c>
      <c r="P45" s="21">
        <f t="shared" si="1"/>
        <v>0.59839893309739045</v>
      </c>
      <c r="Q45" s="53">
        <v>0.45112017953874889</v>
      </c>
      <c r="R45" s="62">
        <v>1.1933617815773869</v>
      </c>
    </row>
    <row r="46" spans="1:18">
      <c r="A46" s="85"/>
      <c r="B46" s="3" t="s">
        <v>97</v>
      </c>
      <c r="C46" s="4" t="s">
        <v>184</v>
      </c>
      <c r="D46" s="2" t="s">
        <v>50</v>
      </c>
      <c r="E46" s="35"/>
      <c r="F46" s="42">
        <v>4.3149173084218109E-4</v>
      </c>
      <c r="G46" s="5">
        <v>3.5862658374790501E-4</v>
      </c>
      <c r="H46" s="5">
        <v>8.3727773878514175E-5</v>
      </c>
      <c r="I46" s="43">
        <v>1.2263919596024571E-4</v>
      </c>
      <c r="J46" s="42">
        <v>8.2472095981401245E-5</v>
      </c>
      <c r="K46" s="5">
        <v>1.8799368845440411E-5</v>
      </c>
      <c r="L46" s="5">
        <v>2.4742961110678742E-6</v>
      </c>
      <c r="M46" s="43">
        <v>7.2347490341633132E-6</v>
      </c>
      <c r="N46" s="52">
        <v>-0.26685047753108504</v>
      </c>
      <c r="O46" s="21">
        <v>-2.0987042612290834</v>
      </c>
      <c r="P46" s="21">
        <f t="shared" si="1"/>
        <v>-1.548062290532682</v>
      </c>
      <c r="Q46" s="53">
        <v>0.55064197069640131</v>
      </c>
      <c r="R46" s="62">
        <v>2.3655547387601685</v>
      </c>
    </row>
    <row r="47" spans="1:18">
      <c r="A47" s="85"/>
      <c r="B47" s="3" t="s">
        <v>95</v>
      </c>
      <c r="C47" s="4" t="s">
        <v>183</v>
      </c>
      <c r="D47" s="2" t="s">
        <v>96</v>
      </c>
      <c r="E47" s="35"/>
      <c r="F47" s="42">
        <v>9.8985408992050583E-5</v>
      </c>
      <c r="G47" s="5">
        <v>1.5397949777623513E-4</v>
      </c>
      <c r="H47" s="5">
        <v>7.6639924120096035E-5</v>
      </c>
      <c r="I47" s="43">
        <v>1.5465672540492859E-4</v>
      </c>
      <c r="J47" s="42">
        <v>8.5285664995220572E-5</v>
      </c>
      <c r="K47" s="5">
        <v>5.1462979639410265E-5</v>
      </c>
      <c r="L47" s="5">
        <v>2.5270158978357731E-5</v>
      </c>
      <c r="M47" s="43">
        <v>2.0713776206502895E-5</v>
      </c>
      <c r="N47" s="52">
        <v>0.6374504856485893</v>
      </c>
      <c r="O47" s="21">
        <v>-1.0065702324349561</v>
      </c>
      <c r="P47" s="21">
        <f t="shared" si="1"/>
        <v>6.3313016175878117E-3</v>
      </c>
      <c r="Q47" s="53">
        <v>1.012901534052544</v>
      </c>
      <c r="R47" s="62">
        <v>1.012901534052544</v>
      </c>
    </row>
    <row r="48" spans="1:18">
      <c r="A48" s="85"/>
      <c r="B48" s="3" t="s">
        <v>110</v>
      </c>
      <c r="C48" s="4" t="s">
        <v>190</v>
      </c>
      <c r="D48" s="2" t="s">
        <v>111</v>
      </c>
      <c r="E48" s="35"/>
      <c r="F48" s="42">
        <v>2.2960198617459835E-4</v>
      </c>
      <c r="G48" s="5">
        <v>1.7896692420291878E-4</v>
      </c>
      <c r="H48" s="5">
        <v>6.3118395582534626E-5</v>
      </c>
      <c r="I48" s="43">
        <v>3.9081681903430565E-4</v>
      </c>
      <c r="J48" s="42">
        <v>6.4247763237119701E-5</v>
      </c>
      <c r="K48" s="5">
        <v>3.1383014144469329E-5</v>
      </c>
      <c r="L48" s="5">
        <v>1.3017183223190593E-5</v>
      </c>
      <c r="M48" s="43">
        <v>8.8922046715925345E-5</v>
      </c>
      <c r="N48" s="52">
        <v>-0.35944214187756346</v>
      </c>
      <c r="O48" s="21">
        <v>-1.503560541425764</v>
      </c>
      <c r="P48" s="21">
        <f t="shared" si="1"/>
        <v>1.1267995756417553</v>
      </c>
      <c r="Q48" s="53">
        <v>2.6303601170675193</v>
      </c>
      <c r="R48" s="62">
        <v>2.6303601170675193</v>
      </c>
    </row>
    <row r="49" spans="1:18">
      <c r="A49" s="85"/>
      <c r="B49" s="3" t="s">
        <v>108</v>
      </c>
      <c r="C49" s="4" t="s">
        <v>189</v>
      </c>
      <c r="D49" s="2" t="s">
        <v>109</v>
      </c>
      <c r="E49" s="35"/>
      <c r="F49" s="42">
        <v>1.6241277841106373E-4</v>
      </c>
      <c r="G49" s="5">
        <v>8.8294730536852452E-5</v>
      </c>
      <c r="H49" s="5">
        <v>2.8889735017518255E-5</v>
      </c>
      <c r="I49" s="43">
        <v>4.048196240522584E-5</v>
      </c>
      <c r="J49" s="42">
        <v>3.5344182348290383E-5</v>
      </c>
      <c r="K49" s="5">
        <v>1.8394599263649822E-5</v>
      </c>
      <c r="L49" s="5">
        <v>5.7534687598729487E-6</v>
      </c>
      <c r="M49" s="43">
        <v>5.0489733156619793E-6</v>
      </c>
      <c r="N49" s="52">
        <v>-0.87926590125793613</v>
      </c>
      <c r="O49" s="21">
        <v>-1.6117703685803197</v>
      </c>
      <c r="P49" s="21">
        <f t="shared" si="1"/>
        <v>-1.1250481119835782</v>
      </c>
      <c r="Q49" s="53">
        <v>0.48672225659674168</v>
      </c>
      <c r="R49" s="62">
        <v>2.491036269838256</v>
      </c>
    </row>
    <row r="50" spans="1:18">
      <c r="A50" s="85"/>
      <c r="B50" s="4" t="s">
        <v>88</v>
      </c>
      <c r="C50" s="4" t="s">
        <v>178</v>
      </c>
      <c r="D50" s="2" t="s">
        <v>89</v>
      </c>
      <c r="E50" s="35"/>
      <c r="F50" s="42">
        <v>7.2219134705444926E-5</v>
      </c>
      <c r="G50" s="5">
        <v>8.2621816682731296E-5</v>
      </c>
      <c r="H50" s="5">
        <v>7.0608074525245986E-5</v>
      </c>
      <c r="I50" s="43">
        <v>1.1297707829317728E-4</v>
      </c>
      <c r="J50" s="42">
        <v>1.7314724136085612E-5</v>
      </c>
      <c r="K50" s="5">
        <v>1.064945197048425E-5</v>
      </c>
      <c r="L50" s="5">
        <v>8.4406743456031009E-6</v>
      </c>
      <c r="M50" s="43">
        <v>3.1610999593654801E-5</v>
      </c>
      <c r="N50" s="52">
        <v>0.19414164770088077</v>
      </c>
      <c r="O50" s="21">
        <v>-0.22668960726078485</v>
      </c>
      <c r="P50" s="21">
        <f t="shared" si="1"/>
        <v>0.45143540911445074</v>
      </c>
      <c r="Q50" s="53">
        <v>0.6781250163752357</v>
      </c>
      <c r="R50" s="62">
        <v>0.6781250163752357</v>
      </c>
    </row>
    <row r="51" spans="1:18">
      <c r="A51" s="85"/>
      <c r="B51" s="4" t="s">
        <v>90</v>
      </c>
      <c r="C51" s="4" t="s">
        <v>179</v>
      </c>
      <c r="D51" s="2" t="s">
        <v>91</v>
      </c>
      <c r="E51" s="35"/>
      <c r="F51" s="42">
        <v>1.2049685045020447E-4</v>
      </c>
      <c r="G51" s="5">
        <v>6.6511792157539424E-4</v>
      </c>
      <c r="H51" s="5">
        <v>2.2143783547211163E-4</v>
      </c>
      <c r="I51" s="43">
        <v>1.7288143608547757E-4</v>
      </c>
      <c r="J51" s="77" t="s">
        <v>217</v>
      </c>
      <c r="K51" s="5">
        <v>5.895666626491765E-5</v>
      </c>
      <c r="L51" s="5">
        <v>4.1917652239984853E-5</v>
      </c>
      <c r="M51" s="43">
        <v>3.6947825454105402E-5</v>
      </c>
      <c r="N51" s="52">
        <v>2.4646147070616777</v>
      </c>
      <c r="O51" s="21">
        <v>-1.5867083988216339</v>
      </c>
      <c r="P51" s="21">
        <f t="shared" si="1"/>
        <v>-1.9438271833207816</v>
      </c>
      <c r="Q51" s="53">
        <v>-0.35711878449914769</v>
      </c>
      <c r="R51" s="62">
        <v>2.4646147070616777</v>
      </c>
    </row>
    <row r="52" spans="1:18">
      <c r="A52" s="85"/>
      <c r="B52" s="3" t="s">
        <v>101</v>
      </c>
      <c r="C52" s="4" t="s">
        <v>187</v>
      </c>
      <c r="D52" s="2" t="s">
        <v>8</v>
      </c>
      <c r="E52" s="35"/>
      <c r="F52" s="42">
        <v>8.3640600429017067E-2</v>
      </c>
      <c r="G52" s="5">
        <v>6.9738231948473089E-2</v>
      </c>
      <c r="H52" s="5">
        <v>4.5138200953170761E-2</v>
      </c>
      <c r="I52" s="43">
        <v>1.4993168947629852E-2</v>
      </c>
      <c r="J52" s="42">
        <v>1.6852321514183571E-2</v>
      </c>
      <c r="K52" s="5">
        <v>2.0199870515545962E-2</v>
      </c>
      <c r="L52" s="5">
        <v>7.6396990617639566E-3</v>
      </c>
      <c r="M52" s="43">
        <v>1.1031599869130433E-3</v>
      </c>
      <c r="N52" s="52">
        <v>-0.26225363022590353</v>
      </c>
      <c r="O52" s="21">
        <v>-0.62760086935864978</v>
      </c>
      <c r="P52" s="21">
        <f t="shared" si="1"/>
        <v>-2.2176444456680668</v>
      </c>
      <c r="Q52" s="53">
        <v>-1.5900435763094167</v>
      </c>
      <c r="R52" s="62">
        <v>2.4798980758939702</v>
      </c>
    </row>
    <row r="53" spans="1:18">
      <c r="A53" s="85"/>
      <c r="B53" s="3" t="s">
        <v>99</v>
      </c>
      <c r="C53" s="4" t="s">
        <v>186</v>
      </c>
      <c r="D53" s="2" t="s">
        <v>100</v>
      </c>
      <c r="E53" s="35"/>
      <c r="F53" s="42">
        <v>4.1740367552661338E-5</v>
      </c>
      <c r="G53" s="5">
        <v>5.7213726145781975E-5</v>
      </c>
      <c r="H53" s="5">
        <v>2.7032231492537677E-4</v>
      </c>
      <c r="I53" s="43">
        <v>1.5379796071882039E-4</v>
      </c>
      <c r="J53" s="42">
        <v>8.9559831767231182E-6</v>
      </c>
      <c r="K53" s="5">
        <v>1.0578052029629348E-5</v>
      </c>
      <c r="L53" s="5">
        <v>1.8666037180305361E-5</v>
      </c>
      <c r="M53" s="43">
        <v>1.0481144173055633E-5</v>
      </c>
      <c r="N53" s="52">
        <v>0.45491800103839436</v>
      </c>
      <c r="O53" s="21">
        <v>2.2402473996668291</v>
      </c>
      <c r="P53" s="21">
        <f t="shared" si="1"/>
        <v>1.4266031634112997</v>
      </c>
      <c r="Q53" s="53">
        <v>-0.81364423625552951</v>
      </c>
      <c r="R53" s="62">
        <v>2.6951654007052235</v>
      </c>
    </row>
    <row r="54" spans="1:18">
      <c r="A54" s="85"/>
      <c r="B54" s="3" t="s">
        <v>102</v>
      </c>
      <c r="C54" s="4" t="s">
        <v>188</v>
      </c>
      <c r="D54" s="2" t="s">
        <v>103</v>
      </c>
      <c r="E54" s="35"/>
      <c r="F54" s="42">
        <v>0.13331088487332016</v>
      </c>
      <c r="G54" s="5">
        <v>7.312345158245119E-2</v>
      </c>
      <c r="H54" s="5">
        <v>5.4514122356005584E-2</v>
      </c>
      <c r="I54" s="43">
        <v>2.4306785866942352E-2</v>
      </c>
      <c r="J54" s="42">
        <v>9.8907980067864526E-3</v>
      </c>
      <c r="K54" s="5">
        <v>1.6290745346074033E-2</v>
      </c>
      <c r="L54" s="5">
        <v>4.7501194323521338E-3</v>
      </c>
      <c r="M54" s="43">
        <v>1.4719939995665619E-3</v>
      </c>
      <c r="N54" s="52">
        <v>-0.8663885063240635</v>
      </c>
      <c r="O54" s="21">
        <v>-0.42370414931149802</v>
      </c>
      <c r="P54" s="21">
        <f t="shared" si="1"/>
        <v>-1.5889750346401073</v>
      </c>
      <c r="Q54" s="53">
        <v>-1.1652708853286089</v>
      </c>
      <c r="R54" s="62">
        <v>2.4553635409641705</v>
      </c>
    </row>
    <row r="55" spans="1:18">
      <c r="A55" s="85"/>
      <c r="B55" s="3" t="s">
        <v>106</v>
      </c>
      <c r="C55" s="4" t="s">
        <v>188</v>
      </c>
      <c r="D55" s="2" t="s">
        <v>107</v>
      </c>
      <c r="E55" s="35"/>
      <c r="F55" s="42">
        <v>6.6944397312073634E-2</v>
      </c>
      <c r="G55" s="5">
        <v>3.0826151004727988E-2</v>
      </c>
      <c r="H55" s="5">
        <v>2.3328784733702493E-2</v>
      </c>
      <c r="I55" s="43">
        <v>7.6815912167145402E-3</v>
      </c>
      <c r="J55" s="42">
        <v>4.7925475050651098E-3</v>
      </c>
      <c r="K55" s="5">
        <v>9.9371845475095203E-3</v>
      </c>
      <c r="L55" s="5">
        <v>3.3989554105947543E-3</v>
      </c>
      <c r="M55" s="43">
        <v>3.9670760807878459E-4</v>
      </c>
      <c r="N55" s="52">
        <v>-1.1188085552358673</v>
      </c>
      <c r="O55" s="21">
        <v>-0.40204360884699708</v>
      </c>
      <c r="P55" s="21">
        <f t="shared" si="1"/>
        <v>-2.0046776672027971</v>
      </c>
      <c r="Q55" s="53">
        <v>-1.6026340583557996</v>
      </c>
      <c r="R55" s="62">
        <v>3.1234862224386646</v>
      </c>
    </row>
    <row r="56" spans="1:18" ht="16" thickBot="1">
      <c r="A56" s="86"/>
      <c r="B56" s="23" t="s">
        <v>104</v>
      </c>
      <c r="C56" s="29" t="s">
        <v>188</v>
      </c>
      <c r="D56" s="22" t="s">
        <v>105</v>
      </c>
      <c r="E56" s="36"/>
      <c r="F56" s="44">
        <v>0.19536527960241723</v>
      </c>
      <c r="G56" s="24">
        <v>0.3780969263490887</v>
      </c>
      <c r="H56" s="24">
        <v>0.46455531197459998</v>
      </c>
      <c r="I56" s="45">
        <v>0.39676593255947207</v>
      </c>
      <c r="J56" s="44">
        <v>9.5658648485168751E-2</v>
      </c>
      <c r="K56" s="24">
        <v>6.1960993505720478E-2</v>
      </c>
      <c r="L56" s="24">
        <v>4.0436809729825857E-2</v>
      </c>
      <c r="M56" s="45">
        <v>6.9662353150220471E-2</v>
      </c>
      <c r="N56" s="54">
        <v>0.95258202758653954</v>
      </c>
      <c r="O56" s="25">
        <v>0.29709425905747272</v>
      </c>
      <c r="P56" s="79">
        <f t="shared" ref="P56" si="2">LOG(I56/G56,2)</f>
        <v>6.9532035863299382E-2</v>
      </c>
      <c r="Q56" s="55">
        <v>-0.2275622231941733</v>
      </c>
      <c r="R56" s="60">
        <v>1.2496762866440123</v>
      </c>
    </row>
    <row r="57" spans="1:18">
      <c r="A57" s="84" t="s">
        <v>112</v>
      </c>
      <c r="B57" s="13" t="s">
        <v>121</v>
      </c>
      <c r="C57" s="10" t="s">
        <v>195</v>
      </c>
      <c r="D57" s="9" t="s">
        <v>122</v>
      </c>
      <c r="E57" s="34"/>
      <c r="F57" s="40">
        <v>4.4948202304141351E-2</v>
      </c>
      <c r="G57" s="15">
        <v>2.4318519412374159E-4</v>
      </c>
      <c r="H57" s="15">
        <v>1.1023021406564571E-4</v>
      </c>
      <c r="I57" s="41">
        <v>1.2869192346731623E-3</v>
      </c>
      <c r="J57" s="40">
        <v>2.2478792893740378E-2</v>
      </c>
      <c r="K57" s="15">
        <v>6.1025188499918277E-5</v>
      </c>
      <c r="L57" s="15">
        <v>3.2428528693569361E-5</v>
      </c>
      <c r="M57" s="41">
        <v>2.6735651841375486E-4</v>
      </c>
      <c r="N57" s="56">
        <v>-8.5249440035575397</v>
      </c>
      <c r="O57" s="17">
        <v>-0.91214127720231564</v>
      </c>
      <c r="P57" s="20">
        <f>LOG(I57/G57,2)</f>
        <v>2.4037942140165471</v>
      </c>
      <c r="Q57" s="26">
        <v>3.04342937723758</v>
      </c>
      <c r="R57" s="61">
        <v>8.6715998859671792</v>
      </c>
    </row>
    <row r="58" spans="1:18">
      <c r="A58" s="85"/>
      <c r="B58" s="4" t="s">
        <v>119</v>
      </c>
      <c r="C58" s="3" t="s">
        <v>194</v>
      </c>
      <c r="D58" s="2" t="s">
        <v>120</v>
      </c>
      <c r="E58" s="35"/>
      <c r="F58" s="42" t="s">
        <v>216</v>
      </c>
      <c r="G58" s="5" t="s">
        <v>216</v>
      </c>
      <c r="H58" s="5">
        <v>2.3198008744948606E-4</v>
      </c>
      <c r="I58" s="43">
        <v>1.7970827218405274E-3</v>
      </c>
      <c r="J58" s="42"/>
      <c r="K58" s="5"/>
      <c r="L58" s="5">
        <v>4.1896367110752672E-5</v>
      </c>
      <c r="M58" s="43">
        <v>3.7046456818454069E-4</v>
      </c>
      <c r="N58" s="82" t="s">
        <v>217</v>
      </c>
      <c r="O58" s="83" t="s">
        <v>217</v>
      </c>
      <c r="P58" s="81" t="s">
        <v>217</v>
      </c>
      <c r="Q58" s="27">
        <v>3.1444385110295303</v>
      </c>
      <c r="R58" s="62">
        <v>2.9535839406384876</v>
      </c>
    </row>
    <row r="59" spans="1:18">
      <c r="A59" s="85"/>
      <c r="B59" s="4" t="s">
        <v>130</v>
      </c>
      <c r="C59" s="3" t="s">
        <v>200</v>
      </c>
      <c r="D59" s="2" t="s">
        <v>131</v>
      </c>
      <c r="E59" s="35"/>
      <c r="F59" s="42">
        <v>7.311911905115231E-3</v>
      </c>
      <c r="G59" s="5">
        <v>1.524128618975866E-3</v>
      </c>
      <c r="H59" s="5">
        <v>1.3362980497201523E-3</v>
      </c>
      <c r="I59" s="43">
        <v>2.6501408308112618E-3</v>
      </c>
      <c r="J59" s="42">
        <v>1.6456785498601921E-3</v>
      </c>
      <c r="K59" s="5">
        <v>1.8434565575826072E-4</v>
      </c>
      <c r="L59" s="5">
        <v>2.8142596946559132E-4</v>
      </c>
      <c r="M59" s="43">
        <v>7.7754367290693331E-4</v>
      </c>
      <c r="N59" s="57">
        <v>-3.158197238106915</v>
      </c>
      <c r="O59" s="18">
        <v>0.61034204527870894</v>
      </c>
      <c r="P59" s="21">
        <f t="shared" ref="P59:P71" si="3">LOG(I59/G59,2)</f>
        <v>0.79808437291014667</v>
      </c>
      <c r="Q59" s="27">
        <v>1.4661682465707155</v>
      </c>
      <c r="R59" s="62">
        <v>2.452006864368296</v>
      </c>
    </row>
    <row r="60" spans="1:18">
      <c r="A60" s="85"/>
      <c r="B60" s="4" t="s">
        <v>128</v>
      </c>
      <c r="C60" s="3" t="s">
        <v>199</v>
      </c>
      <c r="D60" s="2" t="s">
        <v>129</v>
      </c>
      <c r="E60" s="35"/>
      <c r="F60" s="42">
        <v>0.10714711370201807</v>
      </c>
      <c r="G60" s="5">
        <v>2.8113169660830117E-2</v>
      </c>
      <c r="H60" s="5">
        <v>1.4731068336787922E-2</v>
      </c>
      <c r="I60" s="43">
        <v>2.7768557484426692E-2</v>
      </c>
      <c r="J60" s="42">
        <v>9.3426005619383738E-3</v>
      </c>
      <c r="K60" s="5">
        <v>3.5055715325937923E-3</v>
      </c>
      <c r="L60" s="5">
        <v>2.4856570347091349E-3</v>
      </c>
      <c r="M60" s="43">
        <v>3.3786835078753702E-3</v>
      </c>
      <c r="N60" s="57">
        <v>-1.4141745136654156</v>
      </c>
      <c r="O60" s="18">
        <v>-0.49602242356412252</v>
      </c>
      <c r="P60" s="21">
        <f t="shared" si="3"/>
        <v>-1.7793887406948015E-2</v>
      </c>
      <c r="Q60" s="27">
        <v>0.44283396460821761</v>
      </c>
      <c r="R60" s="62">
        <v>2.8626590202217019</v>
      </c>
    </row>
    <row r="61" spans="1:18">
      <c r="A61" s="85"/>
      <c r="B61" s="4" t="s">
        <v>123</v>
      </c>
      <c r="C61" s="3" t="s">
        <v>196</v>
      </c>
      <c r="D61" s="2" t="s">
        <v>124</v>
      </c>
      <c r="E61" s="35"/>
      <c r="F61" s="42">
        <v>0.23668700135171758</v>
      </c>
      <c r="G61" s="5">
        <v>4.636028695297445E-2</v>
      </c>
      <c r="H61" s="5">
        <v>5.7886068311408218E-2</v>
      </c>
      <c r="I61" s="43">
        <v>0.10477423939401805</v>
      </c>
      <c r="J61" s="42">
        <v>3.4142506853806848E-2</v>
      </c>
      <c r="K61" s="5">
        <v>3.9113043813819364E-3</v>
      </c>
      <c r="L61" s="5">
        <v>6.5718915726702964E-3</v>
      </c>
      <c r="M61" s="43">
        <v>1.76325550075331E-2</v>
      </c>
      <c r="N61" s="57">
        <v>-3.1258472721769848</v>
      </c>
      <c r="O61" s="18">
        <v>0.74865886564257755</v>
      </c>
      <c r="P61" s="21">
        <f t="shared" si="3"/>
        <v>1.1763226470661661</v>
      </c>
      <c r="Q61" s="27">
        <v>1.4238609573551075</v>
      </c>
      <c r="R61" s="62">
        <v>2.3520190754350518</v>
      </c>
    </row>
    <row r="62" spans="1:18">
      <c r="A62" s="85"/>
      <c r="B62" s="4" t="s">
        <v>212</v>
      </c>
      <c r="C62" s="3" t="s">
        <v>202</v>
      </c>
      <c r="D62" s="2" t="s">
        <v>134</v>
      </c>
      <c r="E62" s="35"/>
      <c r="F62" s="42">
        <v>3.0243260395784543E-4</v>
      </c>
      <c r="G62" s="5">
        <v>9.9173199448306299E-4</v>
      </c>
      <c r="H62" s="5">
        <v>1.4511129882150016E-4</v>
      </c>
      <c r="I62" s="43">
        <v>6.4465749878303956E-5</v>
      </c>
      <c r="J62" s="42">
        <v>4.6554999938903992E-5</v>
      </c>
      <c r="K62" s="5">
        <v>7.7132988276685212E-5</v>
      </c>
      <c r="L62" s="5">
        <v>2.5714590301607926E-5</v>
      </c>
      <c r="M62" s="43"/>
      <c r="N62" s="57">
        <v>0.72841188524578881</v>
      </c>
      <c r="O62" s="18">
        <v>-1.5847608365916901</v>
      </c>
      <c r="P62" s="21">
        <f t="shared" si="3"/>
        <v>-3.9433455223693543</v>
      </c>
      <c r="Q62" s="27">
        <f>LOG(H62/I62,2)</f>
        <v>1.1705550793405295</v>
      </c>
      <c r="R62" s="62">
        <v>3.9433455223693543</v>
      </c>
    </row>
    <row r="63" spans="1:18">
      <c r="A63" s="85"/>
      <c r="B63" s="4" t="s">
        <v>115</v>
      </c>
      <c r="C63" s="3" t="s">
        <v>192</v>
      </c>
      <c r="D63" s="2" t="s">
        <v>116</v>
      </c>
      <c r="E63" s="35"/>
      <c r="F63" s="42">
        <v>1.2843305235942322E-2</v>
      </c>
      <c r="G63" s="5">
        <v>1.348244391443564E-2</v>
      </c>
      <c r="H63" s="5">
        <v>6.1400377631373139E-3</v>
      </c>
      <c r="I63" s="43">
        <v>1.4466646663965957E-2</v>
      </c>
      <c r="J63" s="42">
        <v>6.6524684378502889E-3</v>
      </c>
      <c r="K63" s="5">
        <v>2.1552719499479053E-3</v>
      </c>
      <c r="L63" s="5">
        <v>6.5653529791770914E-4</v>
      </c>
      <c r="M63" s="43">
        <v>1.7410766568687868E-3</v>
      </c>
      <c r="N63" s="57">
        <v>-1.6260198419597243</v>
      </c>
      <c r="O63" s="18">
        <v>-1.714925435271992</v>
      </c>
      <c r="P63" s="21">
        <f t="shared" si="3"/>
        <v>0.1016485147689746</v>
      </c>
      <c r="Q63" s="27">
        <v>1.40703524071162</v>
      </c>
      <c r="R63" s="62">
        <v>1.2364111134111118</v>
      </c>
    </row>
    <row r="64" spans="1:18">
      <c r="A64" s="85"/>
      <c r="B64" s="4" t="s">
        <v>117</v>
      </c>
      <c r="C64" s="3" t="s">
        <v>193</v>
      </c>
      <c r="D64" s="2" t="s">
        <v>118</v>
      </c>
      <c r="E64" s="35"/>
      <c r="F64" s="42">
        <v>4.9500590455243472E-2</v>
      </c>
      <c r="G64" s="5">
        <v>1.5222325242433018E-2</v>
      </c>
      <c r="H64" s="5">
        <v>1.0700841639369773E-2</v>
      </c>
      <c r="I64" s="43">
        <v>1.8621358999169422E-2</v>
      </c>
      <c r="J64" s="42">
        <v>5.1234483761964386E-3</v>
      </c>
      <c r="K64" s="5">
        <v>1.2875828712352964E-3</v>
      </c>
      <c r="L64" s="5">
        <v>1.5196665673379692E-3</v>
      </c>
      <c r="M64" s="43">
        <v>1.893662772689696E-3</v>
      </c>
      <c r="N64" s="57">
        <v>-1.9924498642734745</v>
      </c>
      <c r="O64" s="18">
        <v>0.23908952435585987</v>
      </c>
      <c r="P64" s="21">
        <f t="shared" si="3"/>
        <v>0.29076961518416994</v>
      </c>
      <c r="Q64" s="27">
        <v>0.3174246214347205</v>
      </c>
      <c r="R64" s="62">
        <v>2.2097214626126287</v>
      </c>
    </row>
    <row r="65" spans="1:18">
      <c r="A65" s="85"/>
      <c r="B65" s="4" t="s">
        <v>139</v>
      </c>
      <c r="C65" s="3" t="s">
        <v>205</v>
      </c>
      <c r="D65" s="2" t="s">
        <v>140</v>
      </c>
      <c r="E65" s="35"/>
      <c r="F65" s="42">
        <v>0.35417855612885035</v>
      </c>
      <c r="G65" s="5">
        <v>0.11839351026500433</v>
      </c>
      <c r="H65" s="5">
        <v>0.1360037699387652</v>
      </c>
      <c r="I65" s="43">
        <v>0.16287354377899235</v>
      </c>
      <c r="J65" s="42">
        <v>2.769613617618755E-2</v>
      </c>
      <c r="K65" s="5">
        <v>6.258641747920431E-3</v>
      </c>
      <c r="L65" s="5">
        <v>7.7119810335813336E-3</v>
      </c>
      <c r="M65" s="43">
        <v>6.9149179946197594E-3</v>
      </c>
      <c r="N65" s="57">
        <v>-2.1457632210865332</v>
      </c>
      <c r="O65" s="18">
        <v>0.30125190641869642</v>
      </c>
      <c r="P65" s="21">
        <f t="shared" si="3"/>
        <v>0.46016227812263144</v>
      </c>
      <c r="Q65" s="27">
        <v>-0.15738936121665464</v>
      </c>
      <c r="R65" s="62">
        <v>1.5808868643615503</v>
      </c>
    </row>
    <row r="66" spans="1:18">
      <c r="A66" s="85"/>
      <c r="B66" s="4" t="s">
        <v>113</v>
      </c>
      <c r="C66" s="3" t="s">
        <v>191</v>
      </c>
      <c r="D66" s="2" t="s">
        <v>114</v>
      </c>
      <c r="E66" s="35"/>
      <c r="F66" s="42">
        <v>0.56127731753004073</v>
      </c>
      <c r="G66" s="5">
        <v>0.31525648915858445</v>
      </c>
      <c r="H66" s="5">
        <v>0.27676150358913665</v>
      </c>
      <c r="I66" s="43">
        <v>0.33147998375353799</v>
      </c>
      <c r="J66" s="42">
        <v>0.1124733336775505</v>
      </c>
      <c r="K66" s="5">
        <v>1.3134435209225276E-2</v>
      </c>
      <c r="L66" s="5">
        <v>2.529665836789783E-2</v>
      </c>
      <c r="M66" s="43">
        <v>3.596784310904369E-2</v>
      </c>
      <c r="N66" s="57">
        <v>-3.0981569232371768</v>
      </c>
      <c r="O66" s="18">
        <v>0.94559265589791219</v>
      </c>
      <c r="P66" s="21">
        <f t="shared" si="3"/>
        <v>7.2395689654873155E-2</v>
      </c>
      <c r="Q66" s="27">
        <v>0.50776082696912961</v>
      </c>
      <c r="R66" s="62">
        <v>1.0200704740910849</v>
      </c>
    </row>
    <row r="67" spans="1:18">
      <c r="A67" s="85"/>
      <c r="B67" s="4" t="s">
        <v>132</v>
      </c>
      <c r="C67" s="3" t="s">
        <v>201</v>
      </c>
      <c r="D67" s="2" t="s">
        <v>133</v>
      </c>
      <c r="E67" s="35"/>
      <c r="F67" s="42">
        <v>2.5451438828693472E-3</v>
      </c>
      <c r="G67" s="5">
        <v>1.7652041090012217E-2</v>
      </c>
      <c r="H67" s="5">
        <v>1.7780621753866433E-3</v>
      </c>
      <c r="I67" s="43">
        <v>6.6362926622600717E-4</v>
      </c>
      <c r="J67" s="42">
        <v>4.3661410939379387E-4</v>
      </c>
      <c r="K67" s="5">
        <v>2.4307498938412721E-3</v>
      </c>
      <c r="L67" s="5">
        <v>8.5210108806702898E-5</v>
      </c>
      <c r="M67" s="43">
        <v>1.332356146588852E-4</v>
      </c>
      <c r="N67" s="57">
        <v>2.4769708007947466</v>
      </c>
      <c r="O67" s="18">
        <v>-4.8342330550150487</v>
      </c>
      <c r="P67" s="21">
        <f t="shared" si="3"/>
        <v>-4.7333136895479972</v>
      </c>
      <c r="Q67" s="27">
        <v>0.6448832765388286</v>
      </c>
      <c r="R67" s="62">
        <v>4.7333136895479972</v>
      </c>
    </row>
    <row r="68" spans="1:18">
      <c r="A68" s="85"/>
      <c r="B68" s="4" t="s">
        <v>126</v>
      </c>
      <c r="C68" s="3" t="s">
        <v>198</v>
      </c>
      <c r="D68" s="2" t="s">
        <v>127</v>
      </c>
      <c r="E68" s="35"/>
      <c r="F68" s="42">
        <v>2.262858656629244E-3</v>
      </c>
      <c r="G68" s="5">
        <v>1.5619074811812994E-3</v>
      </c>
      <c r="H68" s="5">
        <v>1.3278934405570326E-3</v>
      </c>
      <c r="I68" s="43">
        <v>1.5158917241308394E-3</v>
      </c>
      <c r="J68" s="42">
        <v>1.1403345979644581E-3</v>
      </c>
      <c r="K68" s="5">
        <v>5.7088917998566514E-4</v>
      </c>
      <c r="L68" s="5">
        <v>3.9912218267772588E-4</v>
      </c>
      <c r="M68" s="43">
        <v>3.6969192755933658E-4</v>
      </c>
      <c r="N68" s="57">
        <v>-0.99817457890663919</v>
      </c>
      <c r="O68" s="18">
        <v>-0.51638025517456043</v>
      </c>
      <c r="P68" s="21">
        <f t="shared" si="3"/>
        <v>-4.3142289129713032E-2</v>
      </c>
      <c r="Q68" s="27">
        <v>-0.11050692236619579</v>
      </c>
      <c r="R68" s="62">
        <v>0.76900709395469258</v>
      </c>
    </row>
    <row r="69" spans="1:18">
      <c r="A69" s="85"/>
      <c r="B69" s="4" t="s">
        <v>135</v>
      </c>
      <c r="C69" s="3" t="s">
        <v>203</v>
      </c>
      <c r="D69" s="2" t="s">
        <v>136</v>
      </c>
      <c r="E69" s="35"/>
      <c r="F69" s="42">
        <v>1.0136729766926247E-3</v>
      </c>
      <c r="G69" s="5">
        <v>3.4083596543644156E-4</v>
      </c>
      <c r="H69" s="5">
        <v>2.3134268516033273E-4</v>
      </c>
      <c r="I69" s="43">
        <v>1.0970544679658583E-4</v>
      </c>
      <c r="J69" s="42">
        <v>5.4220276617277094E-4</v>
      </c>
      <c r="K69" s="5">
        <v>4.7861772375480557E-5</v>
      </c>
      <c r="L69" s="5">
        <v>6.3734785512760438E-5</v>
      </c>
      <c r="M69" s="43">
        <v>3.8500813549651007E-5</v>
      </c>
      <c r="N69" s="57">
        <v>-3.5018867458318712</v>
      </c>
      <c r="O69" s="18">
        <v>0.41320716677389596</v>
      </c>
      <c r="P69" s="21">
        <f t="shared" si="3"/>
        <v>-1.635442422286342</v>
      </c>
      <c r="Q69" s="27">
        <v>-0.72719205796124808</v>
      </c>
      <c r="R69" s="62">
        <v>3.2078852349225873</v>
      </c>
    </row>
    <row r="70" spans="1:18">
      <c r="A70" s="85"/>
      <c r="B70" s="4" t="s">
        <v>141</v>
      </c>
      <c r="C70" s="3" t="s">
        <v>206</v>
      </c>
      <c r="D70" s="2" t="s">
        <v>142</v>
      </c>
      <c r="E70" s="35"/>
      <c r="F70" s="42">
        <v>2.6282687927049693E-4</v>
      </c>
      <c r="G70" s="5">
        <v>1.7667166615809095E-4</v>
      </c>
      <c r="H70" s="5">
        <v>1.9934094646809181E-4</v>
      </c>
      <c r="I70" s="43">
        <v>1.7419576539839739E-4</v>
      </c>
      <c r="J70" s="42">
        <v>5.7942770296417013E-5</v>
      </c>
      <c r="K70" s="5">
        <v>6.6854952516286204E-5</v>
      </c>
      <c r="L70" s="5">
        <v>5.5213417312960468E-5</v>
      </c>
      <c r="M70" s="43">
        <v>3.5288492820415239E-5</v>
      </c>
      <c r="N70" s="57">
        <v>0.20640577418219597</v>
      </c>
      <c r="O70" s="18">
        <v>-0.27601554067031664</v>
      </c>
      <c r="P70" s="21">
        <f t="shared" si="3"/>
        <v>-2.0361131961879785E-2</v>
      </c>
      <c r="Q70" s="27">
        <v>-0.64582108272907779</v>
      </c>
      <c r="R70" s="62">
        <v>0.5934032741844486</v>
      </c>
    </row>
    <row r="71" spans="1:18">
      <c r="A71" s="85"/>
      <c r="B71" s="4" t="s">
        <v>125</v>
      </c>
      <c r="C71" s="3" t="s">
        <v>197</v>
      </c>
      <c r="D71" s="2" t="s">
        <v>50</v>
      </c>
      <c r="E71" s="35"/>
      <c r="F71" s="42">
        <v>7.5513795391224641E-4</v>
      </c>
      <c r="G71" s="5">
        <v>6.2745976795732493E-4</v>
      </c>
      <c r="H71" s="5">
        <v>6.0067734640682042E-4</v>
      </c>
      <c r="I71" s="43">
        <v>5.8133676734579824E-4</v>
      </c>
      <c r="J71" s="42">
        <v>2.3829117191014973E-4</v>
      </c>
      <c r="K71" s="5">
        <v>1.548934182781428E-4</v>
      </c>
      <c r="L71" s="5">
        <v>2.7033484383395752E-4</v>
      </c>
      <c r="M71" s="43">
        <v>2.206663150875278E-4</v>
      </c>
      <c r="N71" s="57">
        <v>-0.62144966176929728</v>
      </c>
      <c r="O71" s="18">
        <v>0.80347163230888241</v>
      </c>
      <c r="P71" s="21">
        <f t="shared" si="3"/>
        <v>-0.11014880153573393</v>
      </c>
      <c r="Q71" s="27">
        <v>-0.29288105710471474</v>
      </c>
      <c r="R71" s="62">
        <v>0.37736607374648529</v>
      </c>
    </row>
    <row r="72" spans="1:18" ht="16" thickBot="1">
      <c r="A72" s="87"/>
      <c r="B72" s="14" t="s">
        <v>137</v>
      </c>
      <c r="C72" s="12" t="s">
        <v>204</v>
      </c>
      <c r="D72" s="11" t="s">
        <v>138</v>
      </c>
      <c r="E72" s="37"/>
      <c r="F72" s="46">
        <v>1.9908874898766598E-3</v>
      </c>
      <c r="G72" s="16">
        <v>8.3022657486791227E-4</v>
      </c>
      <c r="H72" s="16">
        <v>2.7958179693154934E-4</v>
      </c>
      <c r="I72" s="47">
        <v>6.1552714027915726E-4</v>
      </c>
      <c r="J72" s="46">
        <v>1.7771926769373358E-3</v>
      </c>
      <c r="K72" s="16">
        <v>4.8851250944638674E-4</v>
      </c>
      <c r="L72" s="16">
        <v>1.6799316051567504E-4</v>
      </c>
      <c r="M72" s="47">
        <v>1.7072709631841147E-4</v>
      </c>
      <c r="N72" s="58">
        <v>-1.8631326905481262</v>
      </c>
      <c r="O72" s="19">
        <v>-1.5399930081345887</v>
      </c>
      <c r="P72" s="79">
        <f t="shared" ref="P72" si="4">LOG(I72/G72,2)</f>
        <v>-0.43168264166710923</v>
      </c>
      <c r="Q72" s="28">
        <v>2.3289550596177804E-2</v>
      </c>
      <c r="R72" s="63">
        <v>2.8320693553886094</v>
      </c>
    </row>
  </sheetData>
  <sortState ref="A57:Q72">
    <sortCondition ref="A57"/>
  </sortState>
  <mergeCells count="9">
    <mergeCell ref="F1:I1"/>
    <mergeCell ref="J1:M1"/>
    <mergeCell ref="N2:Q2"/>
    <mergeCell ref="A4:A11"/>
    <mergeCell ref="A12:A41"/>
    <mergeCell ref="A42:A56"/>
    <mergeCell ref="A57:A72"/>
    <mergeCell ref="F2:I2"/>
    <mergeCell ref="J2:M2"/>
  </mergeCells>
  <conditionalFormatting sqref="R4:R72">
    <cfRule type="cellIs" dxfId="2" priority="80" operator="greaterThanOrEqual">
      <formula>2</formula>
    </cfRule>
  </conditionalFormatting>
  <conditionalFormatting sqref="R3">
    <cfRule type="cellIs" dxfId="1" priority="79" operator="greaterThanOrEqual">
      <formula>2</formula>
    </cfRule>
  </conditionalFormatting>
  <conditionalFormatting sqref="Q5 N15:O15 N28:O28 N4:Q4 N6:Q14 N16:Q27 N59:Q72 Q58 N29:Q57">
    <cfRule type="cellIs" dxfId="0" priority="78" operator="notBetween">
      <formula>-1.99999999</formula>
      <formula>1.99999999999</formula>
    </cfRule>
  </conditionalFormatting>
  <conditionalFormatting sqref="F57:I57">
    <cfRule type="dataBar" priority="7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{1594B39D-5DEC-2648-899D-2BDE1694BF9B}</x14:id>
        </ext>
      </extLst>
    </cfRule>
  </conditionalFormatting>
  <conditionalFormatting sqref="F58:I58">
    <cfRule type="dataBar" priority="7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{47CC9D0A-C94B-224F-B334-EF64C6F5DF27}</x14:id>
        </ext>
      </extLst>
    </cfRule>
  </conditionalFormatting>
  <conditionalFormatting sqref="F59:I59">
    <cfRule type="dataBar" priority="7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{5E3B32E0-75EB-3E4C-90D8-52F8A3D7F96D}</x14:id>
        </ext>
      </extLst>
    </cfRule>
  </conditionalFormatting>
  <conditionalFormatting sqref="F60:I60">
    <cfRule type="dataBar" priority="7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{A664D1CE-C8C4-A046-91DD-CA35800C1B3B}</x14:id>
        </ext>
      </extLst>
    </cfRule>
  </conditionalFormatting>
  <conditionalFormatting sqref="F61:I61">
    <cfRule type="dataBar" priority="7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{E19815B4-717B-E046-AC67-997FC7FEF3D4}</x14:id>
        </ext>
      </extLst>
    </cfRule>
  </conditionalFormatting>
  <conditionalFormatting sqref="F62:I62">
    <cfRule type="dataBar" priority="7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{27D80369-7E0B-AD4A-9EC6-FDD271685C36}</x14:id>
        </ext>
      </extLst>
    </cfRule>
  </conditionalFormatting>
  <conditionalFormatting sqref="F63:I63">
    <cfRule type="dataBar" priority="7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{F1F7C581-B638-C647-A8E1-E77D3DCD84C3}</x14:id>
        </ext>
      </extLst>
    </cfRule>
  </conditionalFormatting>
  <conditionalFormatting sqref="F64:I64">
    <cfRule type="dataBar" priority="7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{8C64782E-3CE1-8243-8A6C-BEADD8BF2B40}</x14:id>
        </ext>
      </extLst>
    </cfRule>
  </conditionalFormatting>
  <conditionalFormatting sqref="F65:I65">
    <cfRule type="dataBar" priority="6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{6D691D02-23CD-444E-ABBD-9D135E2A11F9}</x14:id>
        </ext>
      </extLst>
    </cfRule>
  </conditionalFormatting>
  <conditionalFormatting sqref="F66:I66">
    <cfRule type="dataBar" priority="6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{DEA12880-AB71-6048-9533-2B415BDBCBB5}</x14:id>
        </ext>
      </extLst>
    </cfRule>
  </conditionalFormatting>
  <conditionalFormatting sqref="F67:I67">
    <cfRule type="dataBar" priority="6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{3AD5B921-4213-DC4E-ACF7-F9B5FC1AC06A}</x14:id>
        </ext>
      </extLst>
    </cfRule>
  </conditionalFormatting>
  <conditionalFormatting sqref="F68:I68">
    <cfRule type="dataBar" priority="6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{5B91B20E-D1EB-8D4B-842D-1E91D1316766}</x14:id>
        </ext>
      </extLst>
    </cfRule>
  </conditionalFormatting>
  <conditionalFormatting sqref="F69:I69">
    <cfRule type="dataBar" priority="6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{F8F0AB28-0110-3445-B24B-73D090E2D548}</x14:id>
        </ext>
      </extLst>
    </cfRule>
  </conditionalFormatting>
  <conditionalFormatting sqref="F70:I70">
    <cfRule type="dataBar" priority="6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{D2B0BC94-7977-C84A-A7D9-FD0401EF041E}</x14:id>
        </ext>
      </extLst>
    </cfRule>
  </conditionalFormatting>
  <conditionalFormatting sqref="F71:I71">
    <cfRule type="dataBar" priority="6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{00F3C8C2-25F8-C546-B5E8-B434533AF8C5}</x14:id>
        </ext>
      </extLst>
    </cfRule>
  </conditionalFormatting>
  <conditionalFormatting sqref="F72:I72">
    <cfRule type="dataBar" priority="6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{FEBF2E0C-FDA0-CE4A-8825-C99322645105}</x14:id>
        </ext>
      </extLst>
    </cfRule>
  </conditionalFormatting>
  <conditionalFormatting sqref="F4:I4">
    <cfRule type="dataBar" priority="6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{A79F4058-D1A1-7146-802C-F5193245C2EB}</x14:id>
        </ext>
      </extLst>
    </cfRule>
  </conditionalFormatting>
  <conditionalFormatting sqref="F5:I5">
    <cfRule type="dataBar" priority="60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{FD157984-7774-DC45-9D0E-F69486DBBCD1}</x14:id>
        </ext>
      </extLst>
    </cfRule>
  </conditionalFormatting>
  <conditionalFormatting sqref="F6:I6">
    <cfRule type="dataBar" priority="59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{CE2D8F2F-02BC-F84F-B835-BF8FD64B2217}</x14:id>
        </ext>
      </extLst>
    </cfRule>
  </conditionalFormatting>
  <conditionalFormatting sqref="F7:I7">
    <cfRule type="dataBar" priority="58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{23C42E07-FE21-2D4F-AB43-9D830C5C0B10}</x14:id>
        </ext>
      </extLst>
    </cfRule>
  </conditionalFormatting>
  <conditionalFormatting sqref="F8:I8">
    <cfRule type="dataBar" priority="57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{49A3F01A-0178-1848-898F-645F73BFD5E3}</x14:id>
        </ext>
      </extLst>
    </cfRule>
  </conditionalFormatting>
  <conditionalFormatting sqref="F9:I9">
    <cfRule type="dataBar" priority="56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{DEE3D900-CD8B-B345-9992-773A8122F61D}</x14:id>
        </ext>
      </extLst>
    </cfRule>
  </conditionalFormatting>
  <conditionalFormatting sqref="F10:I10">
    <cfRule type="dataBar" priority="5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{AF64AB17-75AA-D448-835D-FE2FBA6AD30A}</x14:id>
        </ext>
      </extLst>
    </cfRule>
  </conditionalFormatting>
  <conditionalFormatting sqref="F11:I11">
    <cfRule type="dataBar" priority="5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{95C320F4-9F36-0543-A709-30CC16FFFED4}</x14:id>
        </ext>
      </extLst>
    </cfRule>
  </conditionalFormatting>
  <conditionalFormatting sqref="J5">
    <cfRule type="dataBar" priority="5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{8345A3DF-88EB-7E40-8198-E669E1A18434}</x14:id>
        </ext>
      </extLst>
    </cfRule>
  </conditionalFormatting>
  <conditionalFormatting sqref="K5">
    <cfRule type="dataBar" priority="5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{3FE6C037-9E55-8A4C-A994-AAFA35271E1B}</x14:id>
        </ext>
      </extLst>
    </cfRule>
  </conditionalFormatting>
  <conditionalFormatting sqref="N5">
    <cfRule type="dataBar" priority="49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{723CC180-9965-1049-9C16-0D7690ACFAFB}</x14:id>
        </ext>
      </extLst>
    </cfRule>
  </conditionalFormatting>
  <conditionalFormatting sqref="O5">
    <cfRule type="dataBar" priority="48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{6ED6B91B-7A19-C54C-A222-E54F4F26AAD3}</x14:id>
        </ext>
      </extLst>
    </cfRule>
  </conditionalFormatting>
  <conditionalFormatting sqref="F12:I12">
    <cfRule type="dataBar" priority="4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{C4D4604A-CB81-1E4B-870D-66DAD6DE23B8}</x14:id>
        </ext>
      </extLst>
    </cfRule>
  </conditionalFormatting>
  <conditionalFormatting sqref="F13:I13">
    <cfRule type="dataBar" priority="46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{C28D939E-C27B-7B41-8377-C42081A3D124}</x14:id>
        </ext>
      </extLst>
    </cfRule>
  </conditionalFormatting>
  <conditionalFormatting sqref="F14:I14">
    <cfRule type="dataBar" priority="44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{C7A73F5E-FB9D-2046-8348-B67D8E6D2C8D}</x14:id>
        </ext>
      </extLst>
    </cfRule>
  </conditionalFormatting>
  <conditionalFormatting sqref="F15:H15">
    <cfRule type="dataBar" priority="4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{A24860C2-4457-814A-BC3D-26ECA6F6394E}</x14:id>
        </ext>
      </extLst>
    </cfRule>
  </conditionalFormatting>
  <conditionalFormatting sqref="F16:I16">
    <cfRule type="dataBar" priority="4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{D38C0AD7-A7DF-DD49-829E-5C583E6CF601}</x14:id>
        </ext>
      </extLst>
    </cfRule>
  </conditionalFormatting>
  <conditionalFormatting sqref="F17:I17">
    <cfRule type="dataBar" priority="4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{703BDC56-A468-9145-A881-360BEAD7246B}</x14:id>
        </ext>
      </extLst>
    </cfRule>
  </conditionalFormatting>
  <conditionalFormatting sqref="F18:I18">
    <cfRule type="dataBar" priority="40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{C585718B-F04D-4645-8C61-815AD31D6D70}</x14:id>
        </ext>
      </extLst>
    </cfRule>
  </conditionalFormatting>
  <conditionalFormatting sqref="F19:I19">
    <cfRule type="dataBar" priority="3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{C04652EF-79CE-6B42-87C7-9F8DA50DBDCD}</x14:id>
        </ext>
      </extLst>
    </cfRule>
  </conditionalFormatting>
  <conditionalFormatting sqref="F20:I20">
    <cfRule type="dataBar" priority="38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{0FFC1648-53B1-C145-94E7-526B6092250C}</x14:id>
        </ext>
      </extLst>
    </cfRule>
  </conditionalFormatting>
  <conditionalFormatting sqref="F21:I21">
    <cfRule type="dataBar" priority="3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{1E3E72CD-9F7B-8E49-A383-AF7E805F96B0}</x14:id>
        </ext>
      </extLst>
    </cfRule>
  </conditionalFormatting>
  <conditionalFormatting sqref="F22:I22">
    <cfRule type="dataBar" priority="36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{46F5CE75-0B20-0B41-9FA2-FBC95109209B}</x14:id>
        </ext>
      </extLst>
    </cfRule>
  </conditionalFormatting>
  <conditionalFormatting sqref="F23:I23">
    <cfRule type="dataBar" priority="3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{94EFA706-3877-FC41-B0ED-41C7B90C5637}</x14:id>
        </ext>
      </extLst>
    </cfRule>
  </conditionalFormatting>
  <conditionalFormatting sqref="F24:I24">
    <cfRule type="dataBar" priority="34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{0B1E7A0D-1FFC-F84C-9711-F55A4EB9EB1D}</x14:id>
        </ext>
      </extLst>
    </cfRule>
  </conditionalFormatting>
  <conditionalFormatting sqref="F25:I25">
    <cfRule type="dataBar" priority="3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{6D1166D5-516E-B342-BEAE-BFC0E84160E9}</x14:id>
        </ext>
      </extLst>
    </cfRule>
  </conditionalFormatting>
  <conditionalFormatting sqref="F26:I26">
    <cfRule type="dataBar" priority="3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{91603D54-2465-4243-A3B6-4180D84D2FF0}</x14:id>
        </ext>
      </extLst>
    </cfRule>
  </conditionalFormatting>
  <conditionalFormatting sqref="F27:I27">
    <cfRule type="dataBar" priority="3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{9089F6B8-BCED-DC42-B23B-E11521AD1FC5}</x14:id>
        </ext>
      </extLst>
    </cfRule>
  </conditionalFormatting>
  <conditionalFormatting sqref="F28:H28">
    <cfRule type="dataBar" priority="30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{DFAF2265-C1A8-4B4E-A8C7-590B17DF38CE}</x14:id>
        </ext>
      </extLst>
    </cfRule>
  </conditionalFormatting>
  <conditionalFormatting sqref="F29:I29">
    <cfRule type="dataBar" priority="2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{4A01C312-033B-4443-9155-E13F7B04C10B}</x14:id>
        </ext>
      </extLst>
    </cfRule>
  </conditionalFormatting>
  <conditionalFormatting sqref="F30:I30">
    <cfRule type="dataBar" priority="28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{FA62DAA4-2879-414D-8522-5A1DDDD69D7A}</x14:id>
        </ext>
      </extLst>
    </cfRule>
  </conditionalFormatting>
  <conditionalFormatting sqref="F31:I31">
    <cfRule type="dataBar" priority="2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{A8380165-B78A-454B-8C02-62E58ABF524F}</x14:id>
        </ext>
      </extLst>
    </cfRule>
  </conditionalFormatting>
  <conditionalFormatting sqref="F32:I32">
    <cfRule type="dataBar" priority="26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{C183CB6C-4EF0-AB4A-B9A0-7850E02A5AA6}</x14:id>
        </ext>
      </extLst>
    </cfRule>
  </conditionalFormatting>
  <conditionalFormatting sqref="F33:I33">
    <cfRule type="dataBar" priority="24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{E72FE976-5899-8E4B-B39A-38A6B283C2A1}</x14:id>
        </ext>
      </extLst>
    </cfRule>
  </conditionalFormatting>
  <conditionalFormatting sqref="F34:I34">
    <cfRule type="dataBar" priority="23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{680949A9-21A7-4C49-B0F0-092712C0C043}</x14:id>
        </ext>
      </extLst>
    </cfRule>
  </conditionalFormatting>
  <conditionalFormatting sqref="F35:I35">
    <cfRule type="dataBar" priority="2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{D022C0F2-909D-6147-95D3-A9099DE5049D}</x14:id>
        </ext>
      </extLst>
    </cfRule>
  </conditionalFormatting>
  <conditionalFormatting sqref="F36:I36">
    <cfRule type="dataBar" priority="2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{1767E347-44CB-C147-96D3-02015D740BEB}</x14:id>
        </ext>
      </extLst>
    </cfRule>
  </conditionalFormatting>
  <conditionalFormatting sqref="F37:I37">
    <cfRule type="dataBar" priority="20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{108C866F-896D-0D43-A21F-B55E13059680}</x14:id>
        </ext>
      </extLst>
    </cfRule>
  </conditionalFormatting>
  <conditionalFormatting sqref="F38:I38">
    <cfRule type="dataBar" priority="19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{BB702808-30BA-3B42-8634-FE5FF68D9423}</x14:id>
        </ext>
      </extLst>
    </cfRule>
  </conditionalFormatting>
  <conditionalFormatting sqref="F39:I39">
    <cfRule type="dataBar" priority="18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{980EE755-E1DF-F440-9C04-FB6B3990E7CE}</x14:id>
        </ext>
      </extLst>
    </cfRule>
  </conditionalFormatting>
  <conditionalFormatting sqref="F40:I40">
    <cfRule type="dataBar" priority="17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{5A39B08D-5BBF-D346-9678-0757FC7FC679}</x14:id>
        </ext>
      </extLst>
    </cfRule>
  </conditionalFormatting>
  <conditionalFormatting sqref="F41:I41">
    <cfRule type="dataBar" priority="16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{E6AFA46C-FA70-A742-9E5C-E1CF763301BB}</x14:id>
        </ext>
      </extLst>
    </cfRule>
  </conditionalFormatting>
  <conditionalFormatting sqref="F42:I42">
    <cfRule type="dataBar" priority="1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{9D5F281A-FB97-9E4E-9363-9DFAD1F509F7}</x14:id>
        </ext>
      </extLst>
    </cfRule>
  </conditionalFormatting>
  <conditionalFormatting sqref="F43:I43">
    <cfRule type="dataBar" priority="1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{E0036433-D361-6340-BAA3-C1EACD22C1AD}</x14:id>
        </ext>
      </extLst>
    </cfRule>
  </conditionalFormatting>
  <conditionalFormatting sqref="F44:I44">
    <cfRule type="dataBar" priority="1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{46BCB451-BB31-6347-8C0C-43317C0B52E1}</x14:id>
        </ext>
      </extLst>
    </cfRule>
  </conditionalFormatting>
  <conditionalFormatting sqref="F45:I45">
    <cfRule type="dataBar" priority="1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{81E70557-3401-1D4E-AB54-BCE051D492DA}</x14:id>
        </ext>
      </extLst>
    </cfRule>
  </conditionalFormatting>
  <conditionalFormatting sqref="F46:I46">
    <cfRule type="dataBar" priority="1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{E969FA13-885B-7946-823E-192D5CC2B55B}</x14:id>
        </ext>
      </extLst>
    </cfRule>
  </conditionalFormatting>
  <conditionalFormatting sqref="F47:I47">
    <cfRule type="dataBar" priority="1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{1074A4CF-957B-0C4B-89D8-0EB9FD76C78C}</x14:id>
        </ext>
      </extLst>
    </cfRule>
  </conditionalFormatting>
  <conditionalFormatting sqref="F48:I48">
    <cfRule type="dataBar" priority="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{9C81A41A-E9AB-894E-84E3-0B4CC738F888}</x14:id>
        </ext>
      </extLst>
    </cfRule>
  </conditionalFormatting>
  <conditionalFormatting sqref="F49:I49">
    <cfRule type="dataBar" priority="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{D648D6B4-96FA-1D4C-9FCB-F6525F48764D}</x14:id>
        </ext>
      </extLst>
    </cfRule>
  </conditionalFormatting>
  <conditionalFormatting sqref="F50:I50">
    <cfRule type="dataBar" priority="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{2035D5EA-1512-6341-81F2-12D93CD5A784}</x14:id>
        </ext>
      </extLst>
    </cfRule>
  </conditionalFormatting>
  <conditionalFormatting sqref="F51:I51">
    <cfRule type="dataBar" priority="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{D2738EAF-E5F2-1B40-AE48-9891FBE8D164}</x14:id>
        </ext>
      </extLst>
    </cfRule>
  </conditionalFormatting>
  <conditionalFormatting sqref="F52:I52">
    <cfRule type="dataBar" priority="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{697DDA40-D49E-6F43-B153-A39647E23C1B}</x14:id>
        </ext>
      </extLst>
    </cfRule>
  </conditionalFormatting>
  <conditionalFormatting sqref="F53:I53"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{48EDB1BD-209D-3643-B0BD-AFBEFCD2AF66}</x14:id>
        </ext>
      </extLst>
    </cfRule>
  </conditionalFormatting>
  <conditionalFormatting sqref="F54:I54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{12131E42-4F95-7A40-8172-74A0DF7BFC45}</x14:id>
        </ext>
      </extLst>
    </cfRule>
  </conditionalFormatting>
  <conditionalFormatting sqref="F55:I55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{9D9FAE23-8513-2746-8BB2-AEA9A3D1B1DD}</x14:id>
        </ext>
      </extLst>
    </cfRule>
  </conditionalFormatting>
  <conditionalFormatting sqref="F56:I56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{4474CFF4-22C7-1A4F-8156-6D88C9BC1D58}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594B39D-5DEC-2648-899D-2BDE1694BF9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F57:I57</xm:sqref>
        </x14:conditionalFormatting>
        <x14:conditionalFormatting xmlns:xm="http://schemas.microsoft.com/office/excel/2006/main">
          <x14:cfRule type="dataBar" id="{47CC9D0A-C94B-224F-B334-EF64C6F5DF2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F58:I58</xm:sqref>
        </x14:conditionalFormatting>
        <x14:conditionalFormatting xmlns:xm="http://schemas.microsoft.com/office/excel/2006/main">
          <x14:cfRule type="dataBar" id="{5E3B32E0-75EB-3E4C-90D8-52F8A3D7F96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F59:I59</xm:sqref>
        </x14:conditionalFormatting>
        <x14:conditionalFormatting xmlns:xm="http://schemas.microsoft.com/office/excel/2006/main">
          <x14:cfRule type="dataBar" id="{A664D1CE-C8C4-A046-91DD-CA35800C1B3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F60:I60</xm:sqref>
        </x14:conditionalFormatting>
        <x14:conditionalFormatting xmlns:xm="http://schemas.microsoft.com/office/excel/2006/main">
          <x14:cfRule type="dataBar" id="{E19815B4-717B-E046-AC67-997FC7FEF3D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F61:I61</xm:sqref>
        </x14:conditionalFormatting>
        <x14:conditionalFormatting xmlns:xm="http://schemas.microsoft.com/office/excel/2006/main">
          <x14:cfRule type="dataBar" id="{27D80369-7E0B-AD4A-9EC6-FDD271685C3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F62:I62</xm:sqref>
        </x14:conditionalFormatting>
        <x14:conditionalFormatting xmlns:xm="http://schemas.microsoft.com/office/excel/2006/main">
          <x14:cfRule type="dataBar" id="{F1F7C581-B638-C647-A8E1-E77D3DCD84C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F63:I63</xm:sqref>
        </x14:conditionalFormatting>
        <x14:conditionalFormatting xmlns:xm="http://schemas.microsoft.com/office/excel/2006/main">
          <x14:cfRule type="dataBar" id="{8C64782E-3CE1-8243-8A6C-BEADD8BF2B4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F64:I64</xm:sqref>
        </x14:conditionalFormatting>
        <x14:conditionalFormatting xmlns:xm="http://schemas.microsoft.com/office/excel/2006/main">
          <x14:cfRule type="dataBar" id="{6D691D02-23CD-444E-ABBD-9D135E2A11F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F65:I65</xm:sqref>
        </x14:conditionalFormatting>
        <x14:conditionalFormatting xmlns:xm="http://schemas.microsoft.com/office/excel/2006/main">
          <x14:cfRule type="dataBar" id="{DEA12880-AB71-6048-9533-2B415BDBCBB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F66:I66</xm:sqref>
        </x14:conditionalFormatting>
        <x14:conditionalFormatting xmlns:xm="http://schemas.microsoft.com/office/excel/2006/main">
          <x14:cfRule type="dataBar" id="{3AD5B921-4213-DC4E-ACF7-F9B5FC1AC06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F67:I67</xm:sqref>
        </x14:conditionalFormatting>
        <x14:conditionalFormatting xmlns:xm="http://schemas.microsoft.com/office/excel/2006/main">
          <x14:cfRule type="dataBar" id="{5B91B20E-D1EB-8D4B-842D-1E91D131676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F68:I68</xm:sqref>
        </x14:conditionalFormatting>
        <x14:conditionalFormatting xmlns:xm="http://schemas.microsoft.com/office/excel/2006/main">
          <x14:cfRule type="dataBar" id="{F8F0AB28-0110-3445-B24B-73D090E2D54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F69:I69</xm:sqref>
        </x14:conditionalFormatting>
        <x14:conditionalFormatting xmlns:xm="http://schemas.microsoft.com/office/excel/2006/main">
          <x14:cfRule type="dataBar" id="{D2B0BC94-7977-C84A-A7D9-FD0401EF041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F70:I70</xm:sqref>
        </x14:conditionalFormatting>
        <x14:conditionalFormatting xmlns:xm="http://schemas.microsoft.com/office/excel/2006/main">
          <x14:cfRule type="dataBar" id="{00F3C8C2-25F8-C546-B5E8-B434533AF8C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F71:I71</xm:sqref>
        </x14:conditionalFormatting>
        <x14:conditionalFormatting xmlns:xm="http://schemas.microsoft.com/office/excel/2006/main">
          <x14:cfRule type="dataBar" id="{FEBF2E0C-FDA0-CE4A-8825-C9932264510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F72:I72</xm:sqref>
        </x14:conditionalFormatting>
        <x14:conditionalFormatting xmlns:xm="http://schemas.microsoft.com/office/excel/2006/main">
          <x14:cfRule type="dataBar" id="{A79F4058-D1A1-7146-802C-F5193245C2E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F4:I4</xm:sqref>
        </x14:conditionalFormatting>
        <x14:conditionalFormatting xmlns:xm="http://schemas.microsoft.com/office/excel/2006/main">
          <x14:cfRule type="dataBar" id="{FD157984-7774-DC45-9D0E-F69486DBBCD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F5:I5</xm:sqref>
        </x14:conditionalFormatting>
        <x14:conditionalFormatting xmlns:xm="http://schemas.microsoft.com/office/excel/2006/main">
          <x14:cfRule type="dataBar" id="{CE2D8F2F-02BC-F84F-B835-BF8FD64B221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F6:I6</xm:sqref>
        </x14:conditionalFormatting>
        <x14:conditionalFormatting xmlns:xm="http://schemas.microsoft.com/office/excel/2006/main">
          <x14:cfRule type="dataBar" id="{23C42E07-FE21-2D4F-AB43-9D830C5C0B1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F7:I7</xm:sqref>
        </x14:conditionalFormatting>
        <x14:conditionalFormatting xmlns:xm="http://schemas.microsoft.com/office/excel/2006/main">
          <x14:cfRule type="dataBar" id="{49A3F01A-0178-1848-898F-645F73BFD5E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F8:I8</xm:sqref>
        </x14:conditionalFormatting>
        <x14:conditionalFormatting xmlns:xm="http://schemas.microsoft.com/office/excel/2006/main">
          <x14:cfRule type="dataBar" id="{DEE3D900-CD8B-B345-9992-773A8122F61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F9:I9</xm:sqref>
        </x14:conditionalFormatting>
        <x14:conditionalFormatting xmlns:xm="http://schemas.microsoft.com/office/excel/2006/main">
          <x14:cfRule type="dataBar" id="{AF64AB17-75AA-D448-835D-FE2FBA6AD30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F10:I10</xm:sqref>
        </x14:conditionalFormatting>
        <x14:conditionalFormatting xmlns:xm="http://schemas.microsoft.com/office/excel/2006/main">
          <x14:cfRule type="dataBar" id="{95C320F4-9F36-0543-A709-30CC16FFFED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F11:I11</xm:sqref>
        </x14:conditionalFormatting>
        <x14:conditionalFormatting xmlns:xm="http://schemas.microsoft.com/office/excel/2006/main">
          <x14:cfRule type="dataBar" id="{8345A3DF-88EB-7E40-8198-E669E1A1843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J5</xm:sqref>
        </x14:conditionalFormatting>
        <x14:conditionalFormatting xmlns:xm="http://schemas.microsoft.com/office/excel/2006/main">
          <x14:cfRule type="dataBar" id="{3FE6C037-9E55-8A4C-A994-AAFA35271E1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K5</xm:sqref>
        </x14:conditionalFormatting>
        <x14:conditionalFormatting xmlns:xm="http://schemas.microsoft.com/office/excel/2006/main">
          <x14:cfRule type="dataBar" id="{723CC180-9965-1049-9C16-0D7690ACFAF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N5</xm:sqref>
        </x14:conditionalFormatting>
        <x14:conditionalFormatting xmlns:xm="http://schemas.microsoft.com/office/excel/2006/main">
          <x14:cfRule type="dataBar" id="{6ED6B91B-7A19-C54C-A222-E54F4F26AAD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O5</xm:sqref>
        </x14:conditionalFormatting>
        <x14:conditionalFormatting xmlns:xm="http://schemas.microsoft.com/office/excel/2006/main">
          <x14:cfRule type="dataBar" id="{C4D4604A-CB81-1E4B-870D-66DAD6DE23B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F12:I12</xm:sqref>
        </x14:conditionalFormatting>
        <x14:conditionalFormatting xmlns:xm="http://schemas.microsoft.com/office/excel/2006/main">
          <x14:cfRule type="dataBar" id="{C28D939E-C27B-7B41-8377-C42081A3D12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F13:I13</xm:sqref>
        </x14:conditionalFormatting>
        <x14:conditionalFormatting xmlns:xm="http://schemas.microsoft.com/office/excel/2006/main">
          <x14:cfRule type="dataBar" id="{C7A73F5E-FB9D-2046-8348-B67D8E6D2C8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F14:I14</xm:sqref>
        </x14:conditionalFormatting>
        <x14:conditionalFormatting xmlns:xm="http://schemas.microsoft.com/office/excel/2006/main">
          <x14:cfRule type="dataBar" id="{A24860C2-4457-814A-BC3D-26ECA6F6394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F15:H15</xm:sqref>
        </x14:conditionalFormatting>
        <x14:conditionalFormatting xmlns:xm="http://schemas.microsoft.com/office/excel/2006/main">
          <x14:cfRule type="dataBar" id="{D38C0AD7-A7DF-DD49-829E-5C583E6CF60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F16:I16</xm:sqref>
        </x14:conditionalFormatting>
        <x14:conditionalFormatting xmlns:xm="http://schemas.microsoft.com/office/excel/2006/main">
          <x14:cfRule type="dataBar" id="{703BDC56-A468-9145-A881-360BEAD7246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F17:I17</xm:sqref>
        </x14:conditionalFormatting>
        <x14:conditionalFormatting xmlns:xm="http://schemas.microsoft.com/office/excel/2006/main">
          <x14:cfRule type="dataBar" id="{C585718B-F04D-4645-8C61-815AD31D6D7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F18:I18</xm:sqref>
        </x14:conditionalFormatting>
        <x14:conditionalFormatting xmlns:xm="http://schemas.microsoft.com/office/excel/2006/main">
          <x14:cfRule type="dataBar" id="{C04652EF-79CE-6B42-87C7-9F8DA50DBDC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F19:I19</xm:sqref>
        </x14:conditionalFormatting>
        <x14:conditionalFormatting xmlns:xm="http://schemas.microsoft.com/office/excel/2006/main">
          <x14:cfRule type="dataBar" id="{0FFC1648-53B1-C145-94E7-526B6092250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F20:I20</xm:sqref>
        </x14:conditionalFormatting>
        <x14:conditionalFormatting xmlns:xm="http://schemas.microsoft.com/office/excel/2006/main">
          <x14:cfRule type="dataBar" id="{1E3E72CD-9F7B-8E49-A383-AF7E805F96B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F21:I21</xm:sqref>
        </x14:conditionalFormatting>
        <x14:conditionalFormatting xmlns:xm="http://schemas.microsoft.com/office/excel/2006/main">
          <x14:cfRule type="dataBar" id="{46F5CE75-0B20-0B41-9FA2-FBC95109209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F22:I22</xm:sqref>
        </x14:conditionalFormatting>
        <x14:conditionalFormatting xmlns:xm="http://schemas.microsoft.com/office/excel/2006/main">
          <x14:cfRule type="dataBar" id="{94EFA706-3877-FC41-B0ED-41C7B90C563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F23:I23</xm:sqref>
        </x14:conditionalFormatting>
        <x14:conditionalFormatting xmlns:xm="http://schemas.microsoft.com/office/excel/2006/main">
          <x14:cfRule type="dataBar" id="{0B1E7A0D-1FFC-F84C-9711-F55A4EB9EB1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F24:I24</xm:sqref>
        </x14:conditionalFormatting>
        <x14:conditionalFormatting xmlns:xm="http://schemas.microsoft.com/office/excel/2006/main">
          <x14:cfRule type="dataBar" id="{6D1166D5-516E-B342-BEAE-BFC0E84160E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F25:I25</xm:sqref>
        </x14:conditionalFormatting>
        <x14:conditionalFormatting xmlns:xm="http://schemas.microsoft.com/office/excel/2006/main">
          <x14:cfRule type="dataBar" id="{91603D54-2465-4243-A3B6-4180D84D2FF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F26:I26</xm:sqref>
        </x14:conditionalFormatting>
        <x14:conditionalFormatting xmlns:xm="http://schemas.microsoft.com/office/excel/2006/main">
          <x14:cfRule type="dataBar" id="{9089F6B8-BCED-DC42-B23B-E11521AD1FC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F27:I27</xm:sqref>
        </x14:conditionalFormatting>
        <x14:conditionalFormatting xmlns:xm="http://schemas.microsoft.com/office/excel/2006/main">
          <x14:cfRule type="dataBar" id="{DFAF2265-C1A8-4B4E-A8C7-590B17DF38C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F28:H28</xm:sqref>
        </x14:conditionalFormatting>
        <x14:conditionalFormatting xmlns:xm="http://schemas.microsoft.com/office/excel/2006/main">
          <x14:cfRule type="dataBar" id="{4A01C312-033B-4443-9155-E13F7B04C10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F29:I29</xm:sqref>
        </x14:conditionalFormatting>
        <x14:conditionalFormatting xmlns:xm="http://schemas.microsoft.com/office/excel/2006/main">
          <x14:cfRule type="dataBar" id="{FA62DAA4-2879-414D-8522-5A1DDDD69D7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F30:I30</xm:sqref>
        </x14:conditionalFormatting>
        <x14:conditionalFormatting xmlns:xm="http://schemas.microsoft.com/office/excel/2006/main">
          <x14:cfRule type="dataBar" id="{A8380165-B78A-454B-8C02-62E58ABF524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F31:I31</xm:sqref>
        </x14:conditionalFormatting>
        <x14:conditionalFormatting xmlns:xm="http://schemas.microsoft.com/office/excel/2006/main">
          <x14:cfRule type="dataBar" id="{C183CB6C-4EF0-AB4A-B9A0-7850E02A5AA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F32:I32</xm:sqref>
        </x14:conditionalFormatting>
        <x14:conditionalFormatting xmlns:xm="http://schemas.microsoft.com/office/excel/2006/main">
          <x14:cfRule type="dataBar" id="{E72FE976-5899-8E4B-B39A-38A6B283C2A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F33:I33</xm:sqref>
        </x14:conditionalFormatting>
        <x14:conditionalFormatting xmlns:xm="http://schemas.microsoft.com/office/excel/2006/main">
          <x14:cfRule type="dataBar" id="{680949A9-21A7-4C49-B0F0-092712C0C04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F34:I34</xm:sqref>
        </x14:conditionalFormatting>
        <x14:conditionalFormatting xmlns:xm="http://schemas.microsoft.com/office/excel/2006/main">
          <x14:cfRule type="dataBar" id="{D022C0F2-909D-6147-95D3-A9099DE5049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F35:I35</xm:sqref>
        </x14:conditionalFormatting>
        <x14:conditionalFormatting xmlns:xm="http://schemas.microsoft.com/office/excel/2006/main">
          <x14:cfRule type="dataBar" id="{1767E347-44CB-C147-96D3-02015D740BE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F36:I36</xm:sqref>
        </x14:conditionalFormatting>
        <x14:conditionalFormatting xmlns:xm="http://schemas.microsoft.com/office/excel/2006/main">
          <x14:cfRule type="dataBar" id="{108C866F-896D-0D43-A21F-B55E1305968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F37:I37</xm:sqref>
        </x14:conditionalFormatting>
        <x14:conditionalFormatting xmlns:xm="http://schemas.microsoft.com/office/excel/2006/main">
          <x14:cfRule type="dataBar" id="{BB702808-30BA-3B42-8634-FE5FF68D942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F38:I38</xm:sqref>
        </x14:conditionalFormatting>
        <x14:conditionalFormatting xmlns:xm="http://schemas.microsoft.com/office/excel/2006/main">
          <x14:cfRule type="dataBar" id="{980EE755-E1DF-F440-9C04-FB6B3990E7C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F39:I39</xm:sqref>
        </x14:conditionalFormatting>
        <x14:conditionalFormatting xmlns:xm="http://schemas.microsoft.com/office/excel/2006/main">
          <x14:cfRule type="dataBar" id="{5A39B08D-5BBF-D346-9678-0757FC7FC67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F40:I40</xm:sqref>
        </x14:conditionalFormatting>
        <x14:conditionalFormatting xmlns:xm="http://schemas.microsoft.com/office/excel/2006/main">
          <x14:cfRule type="dataBar" id="{E6AFA46C-FA70-A742-9E5C-E1CF763301B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F41:I41</xm:sqref>
        </x14:conditionalFormatting>
        <x14:conditionalFormatting xmlns:xm="http://schemas.microsoft.com/office/excel/2006/main">
          <x14:cfRule type="dataBar" id="{9D5F281A-FB97-9E4E-9363-9DFAD1F509F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F42:I42</xm:sqref>
        </x14:conditionalFormatting>
        <x14:conditionalFormatting xmlns:xm="http://schemas.microsoft.com/office/excel/2006/main">
          <x14:cfRule type="dataBar" id="{E0036433-D361-6340-BAA3-C1EACD22C1A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F43:I43</xm:sqref>
        </x14:conditionalFormatting>
        <x14:conditionalFormatting xmlns:xm="http://schemas.microsoft.com/office/excel/2006/main">
          <x14:cfRule type="dataBar" id="{46BCB451-BB31-6347-8C0C-43317C0B52E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F44:I44</xm:sqref>
        </x14:conditionalFormatting>
        <x14:conditionalFormatting xmlns:xm="http://schemas.microsoft.com/office/excel/2006/main">
          <x14:cfRule type="dataBar" id="{81E70557-3401-1D4E-AB54-BCE051D492D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F45:I45</xm:sqref>
        </x14:conditionalFormatting>
        <x14:conditionalFormatting xmlns:xm="http://schemas.microsoft.com/office/excel/2006/main">
          <x14:cfRule type="dataBar" id="{E969FA13-885B-7946-823E-192D5CC2B55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F46:I46</xm:sqref>
        </x14:conditionalFormatting>
        <x14:conditionalFormatting xmlns:xm="http://schemas.microsoft.com/office/excel/2006/main">
          <x14:cfRule type="dataBar" id="{1074A4CF-957B-0C4B-89D8-0EB9FD76C78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F47:I47</xm:sqref>
        </x14:conditionalFormatting>
        <x14:conditionalFormatting xmlns:xm="http://schemas.microsoft.com/office/excel/2006/main">
          <x14:cfRule type="dataBar" id="{9C81A41A-E9AB-894E-84E3-0B4CC738F88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F48:I48</xm:sqref>
        </x14:conditionalFormatting>
        <x14:conditionalFormatting xmlns:xm="http://schemas.microsoft.com/office/excel/2006/main">
          <x14:cfRule type="dataBar" id="{D648D6B4-96FA-1D4C-9FCB-F6525F48764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F49:I49</xm:sqref>
        </x14:conditionalFormatting>
        <x14:conditionalFormatting xmlns:xm="http://schemas.microsoft.com/office/excel/2006/main">
          <x14:cfRule type="dataBar" id="{2035D5EA-1512-6341-81F2-12D93CD5A78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F50:I50</xm:sqref>
        </x14:conditionalFormatting>
        <x14:conditionalFormatting xmlns:xm="http://schemas.microsoft.com/office/excel/2006/main">
          <x14:cfRule type="dataBar" id="{D2738EAF-E5F2-1B40-AE48-9891FBE8D1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F51:I51</xm:sqref>
        </x14:conditionalFormatting>
        <x14:conditionalFormatting xmlns:xm="http://schemas.microsoft.com/office/excel/2006/main">
          <x14:cfRule type="dataBar" id="{697DDA40-D49E-6F43-B153-A39647E23C1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F52:I52</xm:sqref>
        </x14:conditionalFormatting>
        <x14:conditionalFormatting xmlns:xm="http://schemas.microsoft.com/office/excel/2006/main">
          <x14:cfRule type="dataBar" id="{48EDB1BD-209D-3643-B0BD-AFBEFCD2AF6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F53:I53</xm:sqref>
        </x14:conditionalFormatting>
        <x14:conditionalFormatting xmlns:xm="http://schemas.microsoft.com/office/excel/2006/main">
          <x14:cfRule type="dataBar" id="{12131E42-4F95-7A40-8172-74A0DF7BFC4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F54:I54</xm:sqref>
        </x14:conditionalFormatting>
        <x14:conditionalFormatting xmlns:xm="http://schemas.microsoft.com/office/excel/2006/main">
          <x14:cfRule type="dataBar" id="{9D9FAE23-8513-2746-8BB2-AEA9A3D1B1D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F55:I55</xm:sqref>
        </x14:conditionalFormatting>
        <x14:conditionalFormatting xmlns:xm="http://schemas.microsoft.com/office/excel/2006/main">
          <x14:cfRule type="dataBar" id="{4474CFF4-22C7-1A4F-8156-6D88C9BC1D5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F56:I56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Jerome Govin</dc:creator>
  <cp:lastModifiedBy>Jerome Govin</cp:lastModifiedBy>
  <dcterms:created xsi:type="dcterms:W3CDTF">2020-01-14T16:04:20Z</dcterms:created>
  <dcterms:modified xsi:type="dcterms:W3CDTF">2020-03-21T19:23:12Z</dcterms:modified>
</cp:coreProperties>
</file>