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nishkjain/Desktop/PHD Array MS/E&amp;C Submission/Resubmission 01102020/"/>
    </mc:Choice>
  </mc:AlternateContent>
  <xr:revisionPtr revIDLastSave="0" documentId="8_{8FBD1527-4C43-5449-8C4B-D4CFB667CE6C}" xr6:coauthVersionLast="36" xr6:coauthVersionMax="36" xr10:uidLastSave="{00000000-0000-0000-0000-000000000000}"/>
  <bookViews>
    <workbookView xWindow="0" yWindow="460" windowWidth="28800" windowHeight="16500" xr2:uid="{699D340E-3912-7D4E-BBAB-570E3F5BBAB3}"/>
  </bookViews>
  <sheets>
    <sheet name="Peptide List" sheetId="1" r:id="rId1"/>
    <sheet name="Sheet1" sheetId="12" r:id="rId2"/>
    <sheet name="Average Signals" sheetId="11" r:id="rId3"/>
    <sheet name="Array Heatmap" sheetId="2" r:id="rId4"/>
    <sheet name="Array info summary" sheetId="7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7" l="1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  <c r="F3" i="7"/>
  <c r="F2" i="7"/>
  <c r="B297" i="2" l="1"/>
  <c r="B295" i="2"/>
  <c r="B296" i="2"/>
  <c r="B3" i="11" l="1"/>
  <c r="B2" i="2"/>
  <c r="B7" i="11"/>
  <c r="B6" i="2"/>
  <c r="B11" i="11"/>
  <c r="B10" i="2"/>
  <c r="B18" i="2"/>
  <c r="B19" i="11"/>
  <c r="B22" i="2"/>
  <c r="B23" i="11"/>
  <c r="B26" i="2"/>
  <c r="B27" i="11"/>
  <c r="B34" i="2"/>
  <c r="B35" i="11"/>
  <c r="B39" i="11"/>
  <c r="B38" i="2"/>
  <c r="B42" i="2"/>
  <c r="B43" i="11"/>
  <c r="B51" i="11"/>
  <c r="B50" i="2"/>
  <c r="B54" i="2"/>
  <c r="B55" i="11"/>
  <c r="B59" i="11"/>
  <c r="B58" i="2"/>
  <c r="B67" i="11"/>
  <c r="B66" i="2"/>
  <c r="B71" i="11"/>
  <c r="B70" i="2"/>
  <c r="B75" i="11"/>
  <c r="B74" i="2"/>
  <c r="B83" i="11"/>
  <c r="B82" i="2"/>
  <c r="B87" i="11"/>
  <c r="B86" i="2"/>
  <c r="B91" i="11"/>
  <c r="B90" i="2"/>
  <c r="B99" i="11"/>
  <c r="B98" i="2"/>
  <c r="B102" i="2"/>
  <c r="B103" i="11"/>
  <c r="B106" i="2"/>
  <c r="B107" i="11"/>
  <c r="B115" i="11"/>
  <c r="B114" i="2"/>
  <c r="B119" i="11"/>
  <c r="B118" i="2"/>
  <c r="B123" i="11"/>
  <c r="B122" i="2"/>
  <c r="B131" i="11"/>
  <c r="B130" i="2"/>
  <c r="B135" i="11"/>
  <c r="B134" i="2"/>
  <c r="B138" i="2"/>
  <c r="B139" i="11"/>
  <c r="B146" i="2"/>
  <c r="B147" i="11"/>
  <c r="B151" i="11"/>
  <c r="B150" i="2"/>
  <c r="B154" i="2"/>
  <c r="B155" i="11"/>
  <c r="B162" i="2"/>
  <c r="B163" i="11"/>
  <c r="B167" i="11"/>
  <c r="B166" i="2"/>
  <c r="B170" i="2"/>
  <c r="B171" i="11"/>
  <c r="B179" i="11"/>
  <c r="B178" i="2"/>
  <c r="B182" i="2"/>
  <c r="B183" i="11"/>
  <c r="B186" i="2"/>
  <c r="B187" i="11"/>
  <c r="B195" i="11"/>
  <c r="B194" i="2"/>
  <c r="B198" i="2"/>
  <c r="B199" i="11"/>
  <c r="B203" i="11"/>
  <c r="B202" i="2"/>
  <c r="B211" i="11"/>
  <c r="B210" i="2"/>
  <c r="B214" i="2"/>
  <c r="B215" i="11"/>
  <c r="B219" i="11"/>
  <c r="B218" i="2"/>
  <c r="B227" i="11"/>
  <c r="B226" i="2"/>
  <c r="B231" i="11"/>
  <c r="B230" i="2"/>
  <c r="B235" i="11"/>
  <c r="B234" i="2"/>
  <c r="B243" i="11"/>
  <c r="B242" i="2"/>
  <c r="B246" i="2"/>
  <c r="B247" i="11"/>
  <c r="B251" i="11"/>
  <c r="B250" i="2"/>
  <c r="B258" i="2"/>
  <c r="B259" i="11"/>
  <c r="B263" i="11"/>
  <c r="B262" i="2"/>
  <c r="B267" i="11"/>
  <c r="B266" i="2"/>
  <c r="B274" i="2"/>
  <c r="B275" i="11"/>
  <c r="B279" i="11"/>
  <c r="B278" i="2"/>
  <c r="B282" i="2"/>
  <c r="B283" i="11"/>
  <c r="B290" i="2"/>
  <c r="B291" i="11"/>
  <c r="B294" i="2"/>
  <c r="B295" i="11"/>
  <c r="B280" i="11"/>
  <c r="B279" i="2"/>
  <c r="B18" i="11"/>
  <c r="B17" i="2"/>
  <c r="B34" i="11"/>
  <c r="B33" i="2"/>
  <c r="B42" i="11"/>
  <c r="B41" i="2"/>
  <c r="B61" i="2"/>
  <c r="B62" i="11"/>
  <c r="B73" i="2"/>
  <c r="B74" i="11"/>
  <c r="B85" i="2"/>
  <c r="B86" i="11"/>
  <c r="B3" i="2"/>
  <c r="B4" i="11"/>
  <c r="B7" i="2"/>
  <c r="B8" i="11"/>
  <c r="B12" i="11"/>
  <c r="B11" i="2"/>
  <c r="B19" i="2"/>
  <c r="B20" i="11"/>
  <c r="B24" i="11"/>
  <c r="B23" i="2"/>
  <c r="B28" i="11"/>
  <c r="B27" i="2"/>
  <c r="B35" i="2"/>
  <c r="B36" i="11"/>
  <c r="B39" i="2"/>
  <c r="B40" i="11"/>
  <c r="B43" i="2"/>
  <c r="B44" i="11"/>
  <c r="B52" i="11"/>
  <c r="B51" i="2"/>
  <c r="B56" i="11"/>
  <c r="B55" i="2"/>
  <c r="B59" i="2"/>
  <c r="B60" i="11"/>
  <c r="B68" i="11"/>
  <c r="B67" i="2"/>
  <c r="B72" i="11"/>
  <c r="B71" i="2"/>
  <c r="B76" i="11"/>
  <c r="B75" i="2"/>
  <c r="B83" i="2"/>
  <c r="B84" i="11"/>
  <c r="B87" i="2"/>
  <c r="B88" i="11"/>
  <c r="B92" i="11"/>
  <c r="B91" i="2"/>
  <c r="B99" i="2"/>
  <c r="B100" i="11"/>
  <c r="B103" i="2"/>
  <c r="B104" i="11"/>
  <c r="B107" i="2"/>
  <c r="B108" i="11"/>
  <c r="B115" i="2"/>
  <c r="B116" i="11"/>
  <c r="B15" i="11"/>
  <c r="B14" i="2"/>
  <c r="B31" i="11"/>
  <c r="B30" i="2"/>
  <c r="B47" i="11"/>
  <c r="B46" i="2"/>
  <c r="B63" i="11"/>
  <c r="B62" i="2"/>
  <c r="B78" i="2"/>
  <c r="B79" i="11"/>
  <c r="B95" i="11"/>
  <c r="B94" i="2"/>
  <c r="B110" i="2"/>
  <c r="B111" i="11"/>
  <c r="B127" i="11"/>
  <c r="B126" i="2"/>
  <c r="B143" i="11"/>
  <c r="B142" i="2"/>
  <c r="B158" i="2"/>
  <c r="B159" i="11"/>
  <c r="B174" i="2"/>
  <c r="B175" i="11"/>
  <c r="B191" i="11"/>
  <c r="B190" i="2"/>
  <c r="B207" i="11"/>
  <c r="B206" i="2"/>
  <c r="B223" i="11"/>
  <c r="B222" i="2"/>
  <c r="B239" i="11"/>
  <c r="B238" i="2"/>
  <c r="B255" i="11"/>
  <c r="B254" i="2"/>
  <c r="B271" i="11"/>
  <c r="B270" i="2"/>
  <c r="B286" i="2"/>
  <c r="B287" i="11"/>
  <c r="B287" i="2"/>
  <c r="B288" i="11"/>
  <c r="B53" i="2"/>
  <c r="B54" i="11"/>
  <c r="B98" i="11"/>
  <c r="B97" i="2"/>
  <c r="B15" i="2"/>
  <c r="B16" i="11"/>
  <c r="B31" i="2"/>
  <c r="B32" i="11"/>
  <c r="B47" i="2"/>
  <c r="B48" i="11"/>
  <c r="B64" i="11"/>
  <c r="B63" i="2"/>
  <c r="B80" i="11"/>
  <c r="B79" i="2"/>
  <c r="B95" i="2"/>
  <c r="B96" i="11"/>
  <c r="B111" i="2"/>
  <c r="B112" i="11"/>
  <c r="B120" i="11"/>
  <c r="B119" i="2"/>
  <c r="B123" i="2"/>
  <c r="B124" i="11"/>
  <c r="B132" i="11"/>
  <c r="B131" i="2"/>
  <c r="B135" i="2"/>
  <c r="B136" i="11"/>
  <c r="B140" i="11"/>
  <c r="B139" i="2"/>
  <c r="B148" i="11"/>
  <c r="B147" i="2"/>
  <c r="B151" i="2"/>
  <c r="B152" i="11"/>
  <c r="B155" i="2"/>
  <c r="B156" i="11"/>
  <c r="B164" i="11"/>
  <c r="B163" i="2"/>
  <c r="B167" i="2"/>
  <c r="B168" i="11"/>
  <c r="B171" i="2"/>
  <c r="B172" i="11"/>
  <c r="B180" i="11"/>
  <c r="B179" i="2"/>
  <c r="B184" i="11"/>
  <c r="B183" i="2"/>
  <c r="B187" i="2"/>
  <c r="B188" i="11"/>
  <c r="B196" i="11"/>
  <c r="B195" i="2"/>
  <c r="B200" i="11"/>
  <c r="B199" i="2"/>
  <c r="B203" i="2"/>
  <c r="B204" i="11"/>
  <c r="B212" i="11"/>
  <c r="B211" i="2"/>
  <c r="B216" i="11"/>
  <c r="B215" i="2"/>
  <c r="B220" i="11"/>
  <c r="B219" i="2"/>
  <c r="B228" i="11"/>
  <c r="B227" i="2"/>
  <c r="B231" i="2"/>
  <c r="B232" i="11"/>
  <c r="B235" i="2"/>
  <c r="B236" i="11"/>
  <c r="B244" i="11"/>
  <c r="B243" i="2"/>
  <c r="B247" i="2"/>
  <c r="B248" i="11"/>
  <c r="B252" i="11"/>
  <c r="B251" i="2"/>
  <c r="B259" i="2"/>
  <c r="B260" i="11"/>
  <c r="B264" i="11"/>
  <c r="B263" i="2"/>
  <c r="B268" i="11"/>
  <c r="B267" i="2"/>
  <c r="B275" i="2"/>
  <c r="B276" i="11"/>
  <c r="B283" i="2"/>
  <c r="B284" i="11"/>
  <c r="B291" i="2"/>
  <c r="B292" i="11"/>
  <c r="B70" i="11"/>
  <c r="B69" i="2"/>
  <c r="B81" i="2"/>
  <c r="B82" i="11"/>
  <c r="B93" i="2"/>
  <c r="B94" i="11"/>
  <c r="B8" i="2"/>
  <c r="B9" i="11"/>
  <c r="B13" i="11"/>
  <c r="B12" i="2"/>
  <c r="B16" i="2"/>
  <c r="B17" i="11"/>
  <c r="B24" i="2"/>
  <c r="B25" i="11"/>
  <c r="B29" i="11"/>
  <c r="B28" i="2"/>
  <c r="B33" i="11"/>
  <c r="B32" i="2"/>
  <c r="B40" i="2"/>
  <c r="B41" i="11"/>
  <c r="B44" i="2"/>
  <c r="B45" i="11"/>
  <c r="B49" i="11"/>
  <c r="B48" i="2"/>
  <c r="B57" i="11"/>
  <c r="B56" i="2"/>
  <c r="B60" i="2"/>
  <c r="B61" i="11"/>
  <c r="B64" i="2"/>
  <c r="B65" i="11"/>
  <c r="B72" i="2"/>
  <c r="B73" i="11"/>
  <c r="B76" i="2"/>
  <c r="B77" i="11"/>
  <c r="B81" i="11"/>
  <c r="B80" i="2"/>
  <c r="B88" i="2"/>
  <c r="B89" i="11"/>
  <c r="B92" i="2"/>
  <c r="B93" i="11"/>
  <c r="B97" i="11"/>
  <c r="B96" i="2"/>
  <c r="B105" i="11"/>
  <c r="B104" i="2"/>
  <c r="B109" i="11"/>
  <c r="B108" i="2"/>
  <c r="B113" i="11"/>
  <c r="B112" i="2"/>
  <c r="B121" i="11"/>
  <c r="B120" i="2"/>
  <c r="B125" i="11"/>
  <c r="B124" i="2"/>
  <c r="B129" i="11"/>
  <c r="B128" i="2"/>
  <c r="B136" i="2"/>
  <c r="B137" i="11"/>
  <c r="B141" i="11"/>
  <c r="B140" i="2"/>
  <c r="B145" i="11"/>
  <c r="B144" i="2"/>
  <c r="B153" i="11"/>
  <c r="B152" i="2"/>
  <c r="B127" i="2"/>
  <c r="B128" i="11"/>
  <c r="B143" i="2"/>
  <c r="B144" i="11"/>
  <c r="B160" i="11"/>
  <c r="B159" i="2"/>
  <c r="B175" i="2"/>
  <c r="B176" i="11"/>
  <c r="B191" i="2"/>
  <c r="B192" i="11"/>
  <c r="B207" i="2"/>
  <c r="B208" i="11"/>
  <c r="B224" i="11"/>
  <c r="B223" i="2"/>
  <c r="B239" i="2"/>
  <c r="B240" i="11"/>
  <c r="B256" i="11"/>
  <c r="B255" i="2"/>
  <c r="B272" i="11"/>
  <c r="B271" i="2"/>
  <c r="B50" i="11"/>
  <c r="B49" i="2"/>
  <c r="B4" i="2"/>
  <c r="B5" i="11"/>
  <c r="B20" i="2"/>
  <c r="B21" i="11"/>
  <c r="B37" i="11"/>
  <c r="B36" i="2"/>
  <c r="B53" i="11"/>
  <c r="B52" i="2"/>
  <c r="B68" i="2"/>
  <c r="B69" i="11"/>
  <c r="B85" i="11"/>
  <c r="B84" i="2"/>
  <c r="B101" i="11"/>
  <c r="B100" i="2"/>
  <c r="B117" i="11"/>
  <c r="B116" i="2"/>
  <c r="B132" i="2"/>
  <c r="B133" i="11"/>
  <c r="B148" i="2"/>
  <c r="B149" i="11"/>
  <c r="B156" i="2"/>
  <c r="B157" i="11"/>
  <c r="B165" i="11"/>
  <c r="B164" i="2"/>
  <c r="B168" i="2"/>
  <c r="B169" i="11"/>
  <c r="B173" i="11"/>
  <c r="B172" i="2"/>
  <c r="B180" i="2"/>
  <c r="B181" i="11"/>
  <c r="B184" i="2"/>
  <c r="B185" i="11"/>
  <c r="B188" i="2"/>
  <c r="B189" i="11"/>
  <c r="B196" i="2"/>
  <c r="B197" i="11"/>
  <c r="B200" i="2"/>
  <c r="B201" i="11"/>
  <c r="B205" i="11"/>
  <c r="B204" i="2"/>
  <c r="B212" i="2"/>
  <c r="B213" i="11"/>
  <c r="B216" i="2"/>
  <c r="B217" i="11"/>
  <c r="B220" i="2"/>
  <c r="B221" i="11"/>
  <c r="B228" i="2"/>
  <c r="B229" i="11"/>
  <c r="B233" i="11"/>
  <c r="B232" i="2"/>
  <c r="B236" i="2"/>
  <c r="B237" i="11"/>
  <c r="B245" i="11"/>
  <c r="B244" i="2"/>
  <c r="B249" i="11"/>
  <c r="B248" i="2"/>
  <c r="B253" i="11"/>
  <c r="B252" i="2"/>
  <c r="B260" i="2"/>
  <c r="B261" i="11"/>
  <c r="B264" i="2"/>
  <c r="B265" i="11"/>
  <c r="B268" i="2"/>
  <c r="B269" i="11"/>
  <c r="B161" i="11"/>
  <c r="B160" i="2"/>
  <c r="B176" i="2"/>
  <c r="B177" i="11"/>
  <c r="B193" i="11"/>
  <c r="B192" i="2"/>
  <c r="B209" i="11"/>
  <c r="B208" i="2"/>
  <c r="B225" i="11"/>
  <c r="B224" i="2"/>
  <c r="B240" i="2"/>
  <c r="B241" i="11"/>
  <c r="B256" i="2"/>
  <c r="B257" i="11"/>
  <c r="B273" i="11"/>
  <c r="B272" i="2"/>
  <c r="B276" i="2"/>
  <c r="B277" i="11"/>
  <c r="B281" i="11"/>
  <c r="B280" i="2"/>
  <c r="B289" i="11"/>
  <c r="B288" i="2"/>
  <c r="B292" i="2"/>
  <c r="B293" i="11"/>
  <c r="B6" i="11"/>
  <c r="B5" i="2"/>
  <c r="B14" i="11"/>
  <c r="B13" i="2"/>
  <c r="B22" i="11"/>
  <c r="B21" i="2"/>
  <c r="B26" i="11"/>
  <c r="B25" i="2"/>
  <c r="B38" i="11"/>
  <c r="B37" i="2"/>
  <c r="B46" i="11"/>
  <c r="B45" i="2"/>
  <c r="B58" i="11"/>
  <c r="B57" i="2"/>
  <c r="B78" i="11"/>
  <c r="B77" i="2"/>
  <c r="B90" i="11"/>
  <c r="B89" i="2"/>
  <c r="B102" i="11"/>
  <c r="B101" i="2"/>
  <c r="B133" i="2"/>
  <c r="B134" i="11"/>
  <c r="B149" i="2"/>
  <c r="B150" i="11"/>
  <c r="B165" i="2"/>
  <c r="B166" i="11"/>
  <c r="B197" i="2"/>
  <c r="B198" i="11"/>
  <c r="B214" i="11"/>
  <c r="B213" i="2"/>
  <c r="B230" i="11"/>
  <c r="B229" i="2"/>
  <c r="B261" i="2"/>
  <c r="B262" i="11"/>
  <c r="B277" i="2"/>
  <c r="B278" i="11"/>
  <c r="B294" i="11"/>
  <c r="B293" i="2"/>
  <c r="B122" i="11"/>
  <c r="B121" i="2"/>
  <c r="B138" i="11"/>
  <c r="B137" i="2"/>
  <c r="B153" i="2"/>
  <c r="B154" i="11"/>
  <c r="B186" i="11"/>
  <c r="B185" i="2"/>
  <c r="B202" i="11"/>
  <c r="B201" i="2"/>
  <c r="B217" i="2"/>
  <c r="B218" i="11"/>
  <c r="B249" i="2"/>
  <c r="B250" i="11"/>
  <c r="B265" i="2"/>
  <c r="B266" i="11"/>
  <c r="B281" i="2"/>
  <c r="B282" i="11"/>
  <c r="B194" i="11"/>
  <c r="B193" i="2"/>
  <c r="B225" i="2"/>
  <c r="B226" i="11"/>
  <c r="B241" i="2"/>
  <c r="B242" i="11"/>
  <c r="B110" i="11"/>
  <c r="B109" i="2"/>
  <c r="B126" i="11"/>
  <c r="B125" i="2"/>
  <c r="B141" i="2"/>
  <c r="B142" i="11"/>
  <c r="B174" i="11"/>
  <c r="B173" i="2"/>
  <c r="B189" i="2"/>
  <c r="B190" i="11"/>
  <c r="B206" i="11"/>
  <c r="B205" i="2"/>
  <c r="B238" i="11"/>
  <c r="B237" i="2"/>
  <c r="B253" i="2"/>
  <c r="B254" i="11"/>
  <c r="B270" i="11"/>
  <c r="B269" i="2"/>
  <c r="B114" i="11"/>
  <c r="B113" i="2"/>
  <c r="B129" i="2"/>
  <c r="B130" i="11"/>
  <c r="B146" i="11"/>
  <c r="B145" i="2"/>
  <c r="B209" i="2"/>
  <c r="B210" i="11"/>
  <c r="B258" i="11"/>
  <c r="B257" i="2"/>
  <c r="B289" i="2"/>
  <c r="B290" i="11"/>
  <c r="B234" i="11"/>
  <c r="B233" i="2"/>
  <c r="B161" i="2"/>
  <c r="B162" i="11"/>
  <c r="B273" i="2"/>
  <c r="B274" i="11"/>
  <c r="B158" i="11"/>
  <c r="B157" i="2"/>
  <c r="B221" i="2"/>
  <c r="B222" i="11"/>
  <c r="B285" i="11"/>
  <c r="B284" i="2"/>
  <c r="B10" i="11"/>
  <c r="B9" i="2"/>
  <c r="B30" i="11"/>
  <c r="B29" i="2"/>
  <c r="B66" i="11"/>
  <c r="B65" i="2"/>
  <c r="B118" i="11"/>
  <c r="B117" i="2"/>
  <c r="B182" i="11"/>
  <c r="B181" i="2"/>
  <c r="B246" i="11"/>
  <c r="B245" i="2"/>
  <c r="B105" i="2"/>
  <c r="B106" i="11"/>
  <c r="B170" i="11"/>
  <c r="B169" i="2"/>
  <c r="B285" i="2"/>
  <c r="B286" i="11"/>
  <c r="B177" i="2"/>
  <c r="B178" i="11"/>
</calcChain>
</file>

<file path=xl/sharedStrings.xml><?xml version="1.0" encoding="utf-8"?>
<sst xmlns="http://schemas.openxmlformats.org/spreadsheetml/2006/main" count="9769" uniqueCount="421">
  <si>
    <t>Name</t>
  </si>
  <si>
    <t>H3 (1-20)</t>
  </si>
  <si>
    <t>H3K4me1</t>
  </si>
  <si>
    <t>H3K4me2</t>
  </si>
  <si>
    <t>H3K4me3</t>
  </si>
  <si>
    <t>H3K9ac</t>
  </si>
  <si>
    <t>H3K9ac + K14ac</t>
  </si>
  <si>
    <t>H3K18ac</t>
  </si>
  <si>
    <t>H3K14ac + K18ac</t>
  </si>
  <si>
    <t>H3K9ac + K18ac</t>
  </si>
  <si>
    <t>H3K9ac + K14ac + K18ac</t>
  </si>
  <si>
    <t>H3S10p</t>
  </si>
  <si>
    <t>H3K9me3</t>
  </si>
  <si>
    <t>H3R2me2a</t>
  </si>
  <si>
    <t>H3Cit2</t>
  </si>
  <si>
    <t>H3T3p</t>
  </si>
  <si>
    <t>H3.3K18me3</t>
  </si>
  <si>
    <t>H3.3K36me3</t>
  </si>
  <si>
    <t>H3.3K18me3 + K36me3</t>
  </si>
  <si>
    <t>H3.3K36me1</t>
  </si>
  <si>
    <t>H3K9me2 + K27me2</t>
  </si>
  <si>
    <t>H3K9me2</t>
  </si>
  <si>
    <t>H3K9me1</t>
  </si>
  <si>
    <t>H3T11p</t>
  </si>
  <si>
    <t>H3K18me3</t>
  </si>
  <si>
    <t>H3K18me2</t>
  </si>
  <si>
    <t>H3K18me1</t>
  </si>
  <si>
    <t>H3R8me1</t>
  </si>
  <si>
    <t>H3R8me2a</t>
  </si>
  <si>
    <t>H3R8me2s</t>
  </si>
  <si>
    <t>H3K9ac + S10p</t>
  </si>
  <si>
    <t>H3K9me3 + S10p</t>
  </si>
  <si>
    <t>H3K9me2 + S10p</t>
  </si>
  <si>
    <t>H3K9me1 + S10p</t>
  </si>
  <si>
    <t>H3R17me2a</t>
  </si>
  <si>
    <t>H3R17me2s</t>
  </si>
  <si>
    <t>H3R17me1</t>
  </si>
  <si>
    <t>H3K14me2</t>
  </si>
  <si>
    <t>H3K14me3</t>
  </si>
  <si>
    <t>H3K18ac (1-25)</t>
  </si>
  <si>
    <t>H3R17me2a (1-25)</t>
  </si>
  <si>
    <t>H3R17me2a + K18ac (1-25)</t>
  </si>
  <si>
    <t>H3 (1-25)</t>
  </si>
  <si>
    <t>H3T6p</t>
  </si>
  <si>
    <t>H3T6p + K9ac + K14ac + K18ac</t>
  </si>
  <si>
    <t>H3.3K18ac + K23ac + K27ac</t>
  </si>
  <si>
    <t>H3.3K18ac + K23ac + K27ac + S28p</t>
  </si>
  <si>
    <t>H3.3K23ac</t>
  </si>
  <si>
    <t>H3R8me1 + K9me3</t>
  </si>
  <si>
    <t>H3R8me1 + K9me2</t>
  </si>
  <si>
    <t>H3R8me2a + K9me3</t>
  </si>
  <si>
    <t>H3R8me2a + K9me2</t>
  </si>
  <si>
    <t>H3R8me2a + K9me1</t>
  </si>
  <si>
    <t>H3R8me2s + K9me3</t>
  </si>
  <si>
    <t>H3R8me2s + K9me2</t>
  </si>
  <si>
    <t>H3R8me2s + K9me1</t>
  </si>
  <si>
    <t>H3K9-Nle (1-20)</t>
  </si>
  <si>
    <t>H3K14-Nle (1-20)</t>
  </si>
  <si>
    <t>H3T6p + K9me3</t>
  </si>
  <si>
    <t>H3T6p + R8me2a + K9me3</t>
  </si>
  <si>
    <t>H3K9me2 (1-32)</t>
  </si>
  <si>
    <t>H3K9me2 + K27me1 (1-32)</t>
  </si>
  <si>
    <t>H3 (1-32)</t>
  </si>
  <si>
    <t>H3 (1-20) N-ac</t>
  </si>
  <si>
    <t>H3K9me2 (1-15)</t>
  </si>
  <si>
    <t>H3K9pro</t>
  </si>
  <si>
    <t>H3K9but</t>
  </si>
  <si>
    <t>H3K9cr</t>
  </si>
  <si>
    <t>H3K9vl</t>
  </si>
  <si>
    <t>H3K9hxo</t>
  </si>
  <si>
    <t>H3K9bhb</t>
  </si>
  <si>
    <t>H3K9su</t>
  </si>
  <si>
    <t>H3K9crK14crK18cr</t>
  </si>
  <si>
    <t>H3K14ac (1-32)</t>
  </si>
  <si>
    <t>H3K18ac (1-32)</t>
  </si>
  <si>
    <t>H3K23ac (1-32)</t>
  </si>
  <si>
    <t>H3 (1-20), K18but</t>
  </si>
  <si>
    <t>H3Cit8 (1-20)</t>
  </si>
  <si>
    <t>H3K4me1 + K9ac + K14ac + K18ac</t>
  </si>
  <si>
    <t>H3K4me1 + K9ac + K18ac</t>
  </si>
  <si>
    <t>H3K4me1 + K18ac</t>
  </si>
  <si>
    <t>H3K4me1 + K9me2</t>
  </si>
  <si>
    <t>H3K4me1 (1-21)</t>
  </si>
  <si>
    <t>H3K4me2 + K9ac + K14ac + K18ac</t>
  </si>
  <si>
    <t>H3K4me2 + K9ac + K18ac</t>
  </si>
  <si>
    <t>H3R2me2a + K4me2</t>
  </si>
  <si>
    <t>H3R2me2s + K4me2</t>
  </si>
  <si>
    <t>H3R2me1 + K4me2</t>
  </si>
  <si>
    <t>H3Cit2 + K4me2</t>
  </si>
  <si>
    <t>H3K4me2 + T6p</t>
  </si>
  <si>
    <t>H3K4me2 + T6p + K9ac + K14ac + K18ac</t>
  </si>
  <si>
    <t>H3K4me2 + K9me2</t>
  </si>
  <si>
    <t>H3K4me3 + K9ac</t>
  </si>
  <si>
    <t>H3K4me3 + K14ac</t>
  </si>
  <si>
    <t>H3K4me3 + K18ac</t>
  </si>
  <si>
    <t>H3K4me3 + K9ac + K14ac</t>
  </si>
  <si>
    <t>H3K4me3 + K9ac + K18ac</t>
  </si>
  <si>
    <t>H3K4me3 + K14ac + K18ac</t>
  </si>
  <si>
    <t>H3K4me3 + K9ac + K14ac + K18ac</t>
  </si>
  <si>
    <t>H3T3p + K4me3 + K9ac + K14ac + K18ac</t>
  </si>
  <si>
    <t>H3T3p + K4me3</t>
  </si>
  <si>
    <t>H3R2me2a + T3p + K4me3 + K9ac + K14ac + K18ac</t>
  </si>
  <si>
    <t>H3R2me2a + T3p + K4me3</t>
  </si>
  <si>
    <t>H3R2me2a + K4me3</t>
  </si>
  <si>
    <t>H3K4me3 + S10p</t>
  </si>
  <si>
    <t>H3K4me3 + K9ac + S10p + K14ac + K18ac</t>
  </si>
  <si>
    <t>H3R2me2a + K4me3 + S10p</t>
  </si>
  <si>
    <t>H3R2me2a + K4me3 + K9ac + S10p + K14ac + K18ac</t>
  </si>
  <si>
    <t>H3R2me2a + K4me3 + K9ac + K14ac + K18ac</t>
  </si>
  <si>
    <t>H3R2me1 + K4me3</t>
  </si>
  <si>
    <t>H3R2me1 + K4me3 + K9ac + K14ac + K18ac</t>
  </si>
  <si>
    <t>H3Cit2 + K4me3</t>
  </si>
  <si>
    <t>H3Cit2 + K4me3 + K9ac + K14ac + K18ac</t>
  </si>
  <si>
    <t>H3K4me3 + R8me2s + K9me3</t>
  </si>
  <si>
    <t>H3.3K4me3 + R8me2a + K9me3</t>
  </si>
  <si>
    <t>H3K4me3 + K9me3</t>
  </si>
  <si>
    <t>H3K4me3 + K9ac + S10p</t>
  </si>
  <si>
    <t>H3R2me2s + K4me3</t>
  </si>
  <si>
    <t>H3K4me3 + T6p</t>
  </si>
  <si>
    <t>H3K4me3 + T6p + K9ac + K14ac + K18ac</t>
  </si>
  <si>
    <t>H3R2me2s + K4me3 + K9ac + K14ac + K18ac</t>
  </si>
  <si>
    <t>H3K4me3 + K9me2</t>
  </si>
  <si>
    <t>H3K4me3 (1-11)</t>
  </si>
  <si>
    <t xml:space="preserve">H3K4me3 (1-7) </t>
  </si>
  <si>
    <t>H3K4me3R8me2a</t>
  </si>
  <si>
    <t>H3K4ac</t>
  </si>
  <si>
    <t>H3K4ac + K14ac</t>
  </si>
  <si>
    <t>H3K4ac + K9ac</t>
  </si>
  <si>
    <t>H3K4ac + K9ac + K14ac</t>
  </si>
  <si>
    <t>H3K4ac + K18ac</t>
  </si>
  <si>
    <t>H3K4ac + K14ac + K18ac</t>
  </si>
  <si>
    <t>H3K4ac + K9ac + K18ac</t>
  </si>
  <si>
    <t>H3K4ac + K9ac + K14ac + K18ac</t>
  </si>
  <si>
    <t>H3K4ac + K9ac + S10p + K14ac + K18ac</t>
  </si>
  <si>
    <t>H3K4ac + K9me3 + K14ac + K18ac</t>
  </si>
  <si>
    <t>H3R2me2a + K4ac + K9ac + K14ac + K18ac</t>
  </si>
  <si>
    <t>H3Cit2 + K4ac + K9ac + K14ac + K18ac</t>
  </si>
  <si>
    <t>H3K4N3</t>
  </si>
  <si>
    <t>H3K4ac + K9me2 + K14ac + K18ac</t>
  </si>
  <si>
    <t>H3K4ac + K9me1 + K14ac + K18ac</t>
  </si>
  <si>
    <t>H4 (1-23)</t>
  </si>
  <si>
    <t>H4K5ac + K8ac + K12ac + K16ac</t>
  </si>
  <si>
    <t>H4K5ac</t>
  </si>
  <si>
    <t>H4K8ac</t>
  </si>
  <si>
    <t>H4K12ac</t>
  </si>
  <si>
    <t>H4K16ac</t>
  </si>
  <si>
    <t>H4K5ac + K12ac</t>
  </si>
  <si>
    <t>H4K8ac + K16ac</t>
  </si>
  <si>
    <t>H4K5ac + K8ac + K12ac</t>
  </si>
  <si>
    <t>H4R3me2a</t>
  </si>
  <si>
    <t>H4R3me2s</t>
  </si>
  <si>
    <t>H4R3me1</t>
  </si>
  <si>
    <t>H4S1p + R3me2a</t>
  </si>
  <si>
    <t>H4S1p + R3me2s</t>
  </si>
  <si>
    <t>H4S1p + R3me1</t>
  </si>
  <si>
    <t>H4R3me2a + K5ac + K8ac + K12ac + K16ac + K20ac</t>
  </si>
  <si>
    <t>H4R3me2s + K5ac + K8ac + K12ac + K16ac + K20ac</t>
  </si>
  <si>
    <t>H4R3me1 + K5ac + K8ac + K12ac + K16ac + K20ac</t>
  </si>
  <si>
    <t>H4K20me3</t>
  </si>
  <si>
    <t>H4K20me2</t>
  </si>
  <si>
    <t>H4K20me1</t>
  </si>
  <si>
    <t>H4K12ac + K16ac + K20me3</t>
  </si>
  <si>
    <t>H4K12ac + K16ac + K20me2</t>
  </si>
  <si>
    <t>H4K12ac + K16ac  + K20me1</t>
  </si>
  <si>
    <t>H4K12ac + K16ac</t>
  </si>
  <si>
    <t>H3.3 (15-41)</t>
  </si>
  <si>
    <t>H4 (11-27)</t>
  </si>
  <si>
    <t>H3 (74-84) N-ac</t>
  </si>
  <si>
    <t>H3K79me3</t>
  </si>
  <si>
    <t>H3K79me2</t>
  </si>
  <si>
    <t>H3K79me1</t>
  </si>
  <si>
    <t>H3 (74-84)</t>
  </si>
  <si>
    <t>H3.3K27me3</t>
  </si>
  <si>
    <t>H3.3K27me2</t>
  </si>
  <si>
    <t>H3.3K27me1</t>
  </si>
  <si>
    <t>H3.3R26me2a + K27me3</t>
  </si>
  <si>
    <t>H3.3R26me2a + K27me1</t>
  </si>
  <si>
    <t>H3 15-34</t>
  </si>
  <si>
    <t>H3 30-49</t>
  </si>
  <si>
    <t>H3 105-124</t>
  </si>
  <si>
    <t>H3.3 15-34</t>
  </si>
  <si>
    <t>H3.3 30-49</t>
  </si>
  <si>
    <t>H3.3 75-94</t>
  </si>
  <si>
    <t>H3 120-135</t>
  </si>
  <si>
    <t>H3K23me1 15-34</t>
  </si>
  <si>
    <t>H3K18-Nle (11-26)</t>
  </si>
  <si>
    <t>H3K23-Nle (15-31)</t>
  </si>
  <si>
    <t>H3.3R26me2a</t>
  </si>
  <si>
    <t>H3.3K27me3 + S28p</t>
  </si>
  <si>
    <t>H3.3K27me2 + S28p</t>
  </si>
  <si>
    <t>H3K4ac + K9me3</t>
  </si>
  <si>
    <t>H3.3K27ac (15-34)</t>
  </si>
  <si>
    <t>H3.3K27ac + S28p</t>
  </si>
  <si>
    <t>H3.3S28p</t>
  </si>
  <si>
    <t>H3 (52-61)</t>
  </si>
  <si>
    <t>H3K56ac (52-61)</t>
  </si>
  <si>
    <t>H3K56me3 (52-61)</t>
  </si>
  <si>
    <t>H3K4A + K9me2 (1-15)</t>
  </si>
  <si>
    <t>H2A (1-17)</t>
  </si>
  <si>
    <t>H2AK5ac + K9ac + K13ac + K15ac</t>
  </si>
  <si>
    <t>H2AK5ac</t>
  </si>
  <si>
    <t>H2AS1p + K5ac</t>
  </si>
  <si>
    <t>H2AR3me2a + K5ac</t>
  </si>
  <si>
    <t>H2AS1p + R3me2a + K5ac</t>
  </si>
  <si>
    <t>H2ACit3 + K5ac</t>
  </si>
  <si>
    <t>H2AS1p + Cit3 + K5ac</t>
  </si>
  <si>
    <t>H2AS1p + K5ac + K9ac + K13ac + K15ac</t>
  </si>
  <si>
    <t>H2AK5ac + K9ac + K13ac + K15ac (no N-ac)</t>
  </si>
  <si>
    <t>H2AS1p + K5ac + K9ac + K13ac + K15ac (no N-ac)</t>
  </si>
  <si>
    <t>H2AX (132-142)</t>
  </si>
  <si>
    <t>H2AX (S139p)</t>
  </si>
  <si>
    <t>Flag-Tag</t>
  </si>
  <si>
    <t>HA-Tag</t>
  </si>
  <si>
    <t>6xHis-Tag</t>
  </si>
  <si>
    <t>Myc-Tag</t>
  </si>
  <si>
    <t>V5-Tag</t>
  </si>
  <si>
    <t>H2A.Z (1-19)</t>
  </si>
  <si>
    <t>H2A.Z (1-19) (N-ac)</t>
  </si>
  <si>
    <t>H2A.Z K4ac + K8ac + K12ac (1-19)</t>
  </si>
  <si>
    <t>H2A.Z K4ac + K8ac + K12ac (1-19) (N-ac)</t>
  </si>
  <si>
    <t>H3 (21-44)</t>
  </si>
  <si>
    <t>H3K36me1 (21-44)</t>
  </si>
  <si>
    <t>H3K36me2 (21-44)</t>
  </si>
  <si>
    <t>H3K36me3 (21-44)</t>
  </si>
  <si>
    <t>H3K36ac (21-44)</t>
  </si>
  <si>
    <t>H3K27acK36me1 (21-44)</t>
  </si>
  <si>
    <t>H3K27acK36me2 (21-44)</t>
  </si>
  <si>
    <t>H4R3me2a + K5ac</t>
  </si>
  <si>
    <t>H4K20ac</t>
  </si>
  <si>
    <t>H4S1p + K5ac + K8ac + K12ac + K16ac</t>
  </si>
  <si>
    <t>H4S1p (1-23)</t>
  </si>
  <si>
    <t>H4K5ac + K8ac</t>
  </si>
  <si>
    <t>H4K5ac + K16ac</t>
  </si>
  <si>
    <t xml:space="preserve">H4K5ac + K20ac </t>
  </si>
  <si>
    <t>H4K8ac + K12ac</t>
  </si>
  <si>
    <t>H4K8ac + K20ac</t>
  </si>
  <si>
    <t>H4K12ac + K20ac</t>
  </si>
  <si>
    <t>H4K16ac + K20ac</t>
  </si>
  <si>
    <t>H4K12ac + KQ5,8,16,20</t>
  </si>
  <si>
    <t>H4K5me1</t>
  </si>
  <si>
    <t>H4K8me1</t>
  </si>
  <si>
    <t>H4K12me1</t>
  </si>
  <si>
    <t>H4K5ac + K8me1 + K12ac</t>
  </si>
  <si>
    <t>H4K5me1 + K8ac + K12me1</t>
  </si>
  <si>
    <t>H4K5me1 + K8me1 + K12me1</t>
  </si>
  <si>
    <t>H4K8ac + K12ac + K16ac</t>
  </si>
  <si>
    <t>H4K5ac + K12ac + K16ac</t>
  </si>
  <si>
    <t>H4K5ac + K8ac + K16ac</t>
  </si>
  <si>
    <t>H4K5me1 + K8ac + K12ac + K16ac</t>
  </si>
  <si>
    <t>H4K5ac + K8me1 + K12ac + K16ac</t>
  </si>
  <si>
    <t>H4K5ac + K8ac + K12me1 + K16ac</t>
  </si>
  <si>
    <t>H4K20me3 (1-23)</t>
  </si>
  <si>
    <t>H4K5proK8proK12pro</t>
  </si>
  <si>
    <t>H4K5butK8butK12but</t>
  </si>
  <si>
    <t>H4K5crK8crK12cr</t>
  </si>
  <si>
    <t>H2B (1-24)</t>
  </si>
  <si>
    <t>H2BK5me3</t>
  </si>
  <si>
    <t>H2BK5me2</t>
  </si>
  <si>
    <t>H2BK5me1</t>
  </si>
  <si>
    <t>H2BK12ac</t>
  </si>
  <si>
    <t>H2BK15ac</t>
  </si>
  <si>
    <t>H2BK16ac</t>
  </si>
  <si>
    <t>H2BK20ac</t>
  </si>
  <si>
    <t>H2BK12ac + K15ac + K16ac + K20ac</t>
  </si>
  <si>
    <t>H3.3T32pK36me1 (27-45)</t>
  </si>
  <si>
    <t>H3.3T32p (27-45)</t>
  </si>
  <si>
    <t>H2A (10-25)</t>
  </si>
  <si>
    <t>H2A.X (1-17)</t>
  </si>
  <si>
    <t>H2A.X K5ac</t>
  </si>
  <si>
    <t>H3K36me3</t>
  </si>
  <si>
    <t>H3S31p + K36me3</t>
  </si>
  <si>
    <t>H3K23me3 (15-34)</t>
  </si>
  <si>
    <t>H3.3K27pro (15-34)</t>
  </si>
  <si>
    <t>H3.3K27but (15-34)</t>
  </si>
  <si>
    <t>H3.3K27cr (15-34)</t>
  </si>
  <si>
    <t>H3.3K27vl (15-34)</t>
  </si>
  <si>
    <t>H3.3K27hxo (15-34)</t>
  </si>
  <si>
    <t>H3.3K27bhb (15-34)</t>
  </si>
  <si>
    <t>H3 (15-34)K27ac</t>
  </si>
  <si>
    <t>H3 (15-34)K27but</t>
  </si>
  <si>
    <t>H3.3K23me2 (15-34)</t>
  </si>
  <si>
    <t>H3.3K36me3 (27-45)</t>
  </si>
  <si>
    <t>H3.3K36me2 (27-45)</t>
  </si>
  <si>
    <t>H3.3K36ac (27-45)</t>
  </si>
  <si>
    <t>H3.3 (27-45)</t>
  </si>
  <si>
    <t>H4 (1-24)</t>
  </si>
  <si>
    <t>H4K5but (1-23)</t>
  </si>
  <si>
    <t>H4K8but (1-23)</t>
  </si>
  <si>
    <t>H4K5K8but (1-23)</t>
  </si>
  <si>
    <t>Peptide number</t>
  </si>
  <si>
    <t>a-mouse</t>
  </si>
  <si>
    <t>a-rabbit</t>
  </si>
  <si>
    <t>PHF8</t>
  </si>
  <si>
    <t>ING5</t>
  </si>
  <si>
    <t>CHD5 (PPCC)</t>
  </si>
  <si>
    <t xml:space="preserve">ING1 </t>
  </si>
  <si>
    <t>DIDO1</t>
  </si>
  <si>
    <t>AIRE (PP)</t>
  </si>
  <si>
    <t>KDM7A</t>
  </si>
  <si>
    <t>PHF2</t>
  </si>
  <si>
    <t>KDM5A (3)</t>
  </si>
  <si>
    <t>MLL5</t>
  </si>
  <si>
    <t>PHRF1 (RP)</t>
  </si>
  <si>
    <t>KDM5B (1)</t>
  </si>
  <si>
    <t>MORC3 (CW)</t>
  </si>
  <si>
    <t>KDM4C (TTP)</t>
  </si>
  <si>
    <t>DPF2 (PPC2W2)</t>
  </si>
  <si>
    <t>CHD4 (PPCC)</t>
  </si>
  <si>
    <t>TRIM66 (PB)</t>
  </si>
  <si>
    <t>ING2</t>
  </si>
  <si>
    <t>PHF23</t>
  </si>
  <si>
    <t>PHF13</t>
  </si>
  <si>
    <t>TAF3</t>
  </si>
  <si>
    <t>RAG2</t>
  </si>
  <si>
    <t>ING3</t>
  </si>
  <si>
    <t>KDM5B (3)</t>
  </si>
  <si>
    <t>BPTF (PB)</t>
  </si>
  <si>
    <t>ING4</t>
  </si>
  <si>
    <t>SP140L</t>
  </si>
  <si>
    <t>PHF21A</t>
  </si>
  <si>
    <t>KDM5A (1)</t>
  </si>
  <si>
    <t>BAZ2B</t>
  </si>
  <si>
    <t>CHD5 (PCC)</t>
  </si>
  <si>
    <t xml:space="preserve"> 09,</t>
  </si>
  <si>
    <t>Domains</t>
  </si>
  <si>
    <t>Sequence range</t>
  </si>
  <si>
    <t>Lowest signal</t>
  </si>
  <si>
    <t>Highest signal</t>
  </si>
  <si>
    <t>Signal Range</t>
  </si>
  <si>
    <t>Noise*</t>
  </si>
  <si>
    <t>* adjacent to lowest signal</t>
  </si>
  <si>
    <t>Tandem Tudor +PHD</t>
  </si>
  <si>
    <t>753-1056</t>
  </si>
  <si>
    <t>PHD</t>
  </si>
  <si>
    <t>280-360</t>
  </si>
  <si>
    <t>1590-1690</t>
  </si>
  <si>
    <t>295-370</t>
  </si>
  <si>
    <t>1470-1544</t>
  </si>
  <si>
    <t>1-100</t>
  </si>
  <si>
    <t>res 1-70</t>
  </si>
  <si>
    <t>1-110</t>
  </si>
  <si>
    <t>220-300</t>
  </si>
  <si>
    <t>PHD + AT Hook</t>
  </si>
  <si>
    <t>410-550</t>
  </si>
  <si>
    <t>320-403</t>
  </si>
  <si>
    <t>Dual PHD + Dual Chromo</t>
  </si>
  <si>
    <t>350-710</t>
  </si>
  <si>
    <t>PHD + Dual Chromo</t>
  </si>
  <si>
    <t>411-650</t>
  </si>
  <si>
    <t>330-670</t>
  </si>
  <si>
    <t>340-422</t>
  </si>
  <si>
    <t>191-280</t>
  </si>
  <si>
    <t>345-418</t>
  </si>
  <si>
    <t>180-249</t>
  </si>
  <si>
    <t>171-240</t>
  </si>
  <si>
    <t>250-340</t>
  </si>
  <si>
    <t>851-929</t>
  </si>
  <si>
    <t>400-527</t>
  </si>
  <si>
    <t>CW Zn Finger</t>
  </si>
  <si>
    <t>390-470</t>
  </si>
  <si>
    <t>Bromo + PHD</t>
  </si>
  <si>
    <t>2852-3046</t>
  </si>
  <si>
    <t>PHD + Bromo</t>
  </si>
  <si>
    <t>1920-2168</t>
  </si>
  <si>
    <t>Dual PHD + C2W2 finger</t>
  </si>
  <si>
    <t>190-391</t>
  </si>
  <si>
    <t>Dual PHD</t>
  </si>
  <si>
    <t>280-490</t>
  </si>
  <si>
    <t>RING + PHD</t>
  </si>
  <si>
    <t>90-250</t>
  </si>
  <si>
    <t>966-1216</t>
  </si>
  <si>
    <t>SAND + PHD + Bromo</t>
  </si>
  <si>
    <t>280-580</t>
  </si>
  <si>
    <t>100-180</t>
  </si>
  <si>
    <t>KDM5A (PHD3)</t>
  </si>
  <si>
    <t>KDM5A (PHD1)</t>
  </si>
  <si>
    <t>BAZ2B (PB)</t>
  </si>
  <si>
    <t>KDM5B (PHD3)</t>
  </si>
  <si>
    <t>Peptide</t>
  </si>
  <si>
    <t>Average Signal</t>
  </si>
  <si>
    <t>Std. Dev.</t>
  </si>
  <si>
    <t>No.</t>
  </si>
  <si>
    <t>ING1</t>
  </si>
  <si>
    <t>KDM5B (PHD1)</t>
  </si>
  <si>
    <t>SP140L (SPB)</t>
  </si>
  <si>
    <t>H4K12acK16acK20me3 (1-23)</t>
  </si>
  <si>
    <t>A-rabbit</t>
  </si>
  <si>
    <t>A-mouse</t>
  </si>
  <si>
    <t>A-Rabbit</t>
  </si>
  <si>
    <t xml:space="preserve"> a-mouse</t>
  </si>
  <si>
    <t>H3 1-20</t>
  </si>
  <si>
    <t>H4 1-23</t>
  </si>
  <si>
    <t>H4 11-27</t>
  </si>
  <si>
    <t>H3.3 15-41</t>
  </si>
  <si>
    <t>H3 74-84</t>
  </si>
  <si>
    <t>H3.3 27-45</t>
  </si>
  <si>
    <t>H3 6-30</t>
  </si>
  <si>
    <t>H3 1-25</t>
  </si>
  <si>
    <t>H3.3 120-135</t>
  </si>
  <si>
    <t>H3 11-26</t>
  </si>
  <si>
    <t>H3 15-31</t>
  </si>
  <si>
    <t>H3 1-32</t>
  </si>
  <si>
    <t>H3 52-61</t>
  </si>
  <si>
    <t>H3 1-15</t>
  </si>
  <si>
    <t>H2A 1-17</t>
  </si>
  <si>
    <t>H2AX 132-142</t>
  </si>
  <si>
    <t>1-8</t>
  </si>
  <si>
    <t>1-11</t>
  </si>
  <si>
    <t>1-6</t>
  </si>
  <si>
    <t>1-10</t>
  </si>
  <si>
    <t>1-14</t>
  </si>
  <si>
    <t>H2AZ 1-19</t>
  </si>
  <si>
    <t>H3 21-44</t>
  </si>
  <si>
    <t>H2B 1-24</t>
  </si>
  <si>
    <t>H2A 10-25</t>
  </si>
  <si>
    <t>H2AX 1-17</t>
  </si>
  <si>
    <t>H3 1-11</t>
  </si>
  <si>
    <t>H3 1-7</t>
  </si>
  <si>
    <t>H3 27-46</t>
  </si>
  <si>
    <t>H3 1-21</t>
  </si>
  <si>
    <t>H4 1-24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</si>
</sst>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9"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Border="1"/>
    <xf numFmtId="0" fontId="0" fillId="0" borderId="2" xfId="0" applyBorder="1"/>
    <xf numFmtId="0" fontId="5" fillId="0" borderId="1" xfId="0" applyFont="1" applyBorder="1"/>
    <xf numFmtId="0" fontId="4" fillId="0" borderId="1" xfId="0" applyFont="1" applyBorder="1"/>
    <xf numFmtId="0" fontId="0" fillId="0" borderId="1" xfId="0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Font="1"/>
    <xf numFmtId="0" fontId="6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17" fontId="0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2" xfId="0" applyFont="1" applyBorder="1"/>
    <xf numFmtId="0" fontId="0" fillId="0" borderId="1" xfId="0" applyFont="1" applyBorder="1"/>
    <xf numFmtId="0" fontId="6" fillId="0" borderId="3" xfId="0" applyFont="1" applyFill="1" applyBorder="1"/>
    <xf numFmtId="0" fontId="6" fillId="0" borderId="5" xfId="0" applyFont="1" applyFill="1" applyBorder="1"/>
    <xf numFmtId="0" fontId="6" fillId="0" borderId="7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/>
    <xf numFmtId="0" fontId="0" fillId="0" borderId="2" xfId="0" applyFill="1" applyBorder="1"/>
    <xf numFmtId="0" fontId="0" fillId="0" borderId="0" xfId="0" applyFill="1"/>
    <xf numFmtId="0" fontId="2" fillId="0" borderId="0" xfId="0" applyFont="1" applyFill="1"/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/>
    <xf numFmtId="0" fontId="7" fillId="0" borderId="9" xfId="0" applyFont="1" applyBorder="1" applyAlignment="1">
      <alignment horizontal="center" vertical="center" wrapText="1" readingOrder="1"/>
    </xf>
    <xf numFmtId="0" fontId="6" fillId="0" borderId="8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49" fontId="0" fillId="0" borderId="0" xfId="0" applyNumberFormat="1" applyFont="1" applyFill="1" applyAlignment="1">
      <alignment horizontal="center"/>
    </xf>
    <xf numFmtId="164" fontId="0" fillId="0" borderId="0" xfId="0" applyNumberFormat="1" applyFill="1"/>
    <xf numFmtId="49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Border="1"/>
    <xf numFmtId="0" fontId="0" fillId="0" borderId="0" xfId="0" applyFont="1" applyFill="1"/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F02E3-769F-A24B-BC10-7A02841BA718}">
  <dimension ref="A1:G294"/>
  <sheetViews>
    <sheetView tabSelected="1" workbookViewId="0">
      <selection activeCell="H16" sqref="H16"/>
    </sheetView>
  </sheetViews>
  <sheetFormatPr baseColWidth="10" defaultRowHeight="16"/>
  <cols>
    <col min="1" max="1" width="10.83203125" style="55"/>
    <col min="2" max="2" width="43" style="39" bestFit="1" customWidth="1"/>
    <col min="3" max="3" width="11.5" style="54"/>
    <col min="4" max="7" width="11.5" style="38"/>
    <col min="8" max="8" width="9.83203125" style="38" customWidth="1"/>
    <col min="9" max="9" width="21.1640625" style="38" customWidth="1"/>
    <col min="10" max="16384" width="10.83203125" style="38"/>
  </cols>
  <sheetData>
    <row r="1" spans="1:7">
      <c r="A1" s="40">
        <v>1</v>
      </c>
      <c r="B1" s="1" t="s">
        <v>1</v>
      </c>
      <c r="C1" s="48" t="s">
        <v>390</v>
      </c>
    </row>
    <row r="2" spans="1:7">
      <c r="A2" s="40">
        <v>2</v>
      </c>
      <c r="B2" s="1" t="s">
        <v>5</v>
      </c>
      <c r="C2" s="48" t="s">
        <v>390</v>
      </c>
    </row>
    <row r="3" spans="1:7">
      <c r="A3" s="40">
        <v>3</v>
      </c>
      <c r="B3" s="1" t="s">
        <v>5</v>
      </c>
      <c r="C3" s="48" t="s">
        <v>390</v>
      </c>
      <c r="G3" s="49"/>
    </row>
    <row r="4" spans="1:7">
      <c r="A4" s="40">
        <v>4</v>
      </c>
      <c r="B4" s="1" t="s">
        <v>125</v>
      </c>
      <c r="C4" s="48" t="s">
        <v>390</v>
      </c>
      <c r="G4" s="49"/>
    </row>
    <row r="5" spans="1:7">
      <c r="A5" s="40">
        <v>5</v>
      </c>
      <c r="B5" s="1" t="s">
        <v>126</v>
      </c>
      <c r="C5" s="48" t="s">
        <v>390</v>
      </c>
      <c r="G5" s="49"/>
    </row>
    <row r="6" spans="1:7">
      <c r="A6" s="40">
        <v>6</v>
      </c>
      <c r="B6" s="1" t="s">
        <v>6</v>
      </c>
      <c r="C6" s="48" t="s">
        <v>390</v>
      </c>
      <c r="G6" s="49"/>
    </row>
    <row r="7" spans="1:7">
      <c r="A7" s="40">
        <v>7</v>
      </c>
      <c r="B7" s="1" t="s">
        <v>127</v>
      </c>
      <c r="C7" s="48" t="s">
        <v>390</v>
      </c>
      <c r="G7" s="49"/>
    </row>
    <row r="8" spans="1:7">
      <c r="A8" s="40">
        <v>8</v>
      </c>
      <c r="B8" s="1" t="s">
        <v>128</v>
      </c>
      <c r="C8" s="48" t="s">
        <v>390</v>
      </c>
      <c r="G8" s="49"/>
    </row>
    <row r="9" spans="1:7">
      <c r="A9" s="40">
        <v>10</v>
      </c>
      <c r="B9" s="1" t="s">
        <v>7</v>
      </c>
      <c r="C9" s="48" t="s">
        <v>390</v>
      </c>
      <c r="G9" s="49"/>
    </row>
    <row r="10" spans="1:7">
      <c r="A10" s="40">
        <v>11</v>
      </c>
      <c r="B10" s="1" t="s">
        <v>8</v>
      </c>
      <c r="C10" s="48" t="s">
        <v>390</v>
      </c>
      <c r="G10" s="49"/>
    </row>
    <row r="11" spans="1:7">
      <c r="A11" s="40">
        <v>12</v>
      </c>
      <c r="B11" s="1" t="s">
        <v>9</v>
      </c>
      <c r="C11" s="48" t="s">
        <v>390</v>
      </c>
      <c r="G11" s="49"/>
    </row>
    <row r="12" spans="1:7">
      <c r="A12" s="40">
        <v>13</v>
      </c>
      <c r="B12" s="1" t="s">
        <v>129</v>
      </c>
      <c r="C12" s="48" t="s">
        <v>390</v>
      </c>
      <c r="G12" s="49"/>
    </row>
    <row r="13" spans="1:7">
      <c r="A13" s="40">
        <v>14</v>
      </c>
      <c r="B13" s="1" t="s">
        <v>10</v>
      </c>
      <c r="C13" s="48" t="s">
        <v>390</v>
      </c>
      <c r="G13" s="49"/>
    </row>
    <row r="14" spans="1:7">
      <c r="A14" s="40">
        <v>15</v>
      </c>
      <c r="B14" s="1" t="s">
        <v>130</v>
      </c>
      <c r="C14" s="48" t="s">
        <v>390</v>
      </c>
      <c r="G14" s="49"/>
    </row>
    <row r="15" spans="1:7">
      <c r="A15" s="40">
        <v>16</v>
      </c>
      <c r="B15" s="1" t="s">
        <v>131</v>
      </c>
      <c r="C15" s="48" t="s">
        <v>390</v>
      </c>
      <c r="G15" s="49"/>
    </row>
    <row r="16" spans="1:7">
      <c r="A16" s="40">
        <v>17</v>
      </c>
      <c r="B16" s="1" t="s">
        <v>132</v>
      </c>
      <c r="C16" s="48" t="s">
        <v>390</v>
      </c>
      <c r="G16" s="49"/>
    </row>
    <row r="17" spans="1:7">
      <c r="A17" s="40">
        <v>18</v>
      </c>
      <c r="B17" s="1" t="s">
        <v>4</v>
      </c>
      <c r="C17" s="48" t="s">
        <v>390</v>
      </c>
      <c r="G17" s="49"/>
    </row>
    <row r="18" spans="1:7">
      <c r="A18" s="40">
        <v>19</v>
      </c>
      <c r="B18" s="1" t="s">
        <v>92</v>
      </c>
      <c r="C18" s="48" t="s">
        <v>390</v>
      </c>
      <c r="G18" s="49"/>
    </row>
    <row r="19" spans="1:7">
      <c r="A19" s="40">
        <v>20</v>
      </c>
      <c r="B19" s="1" t="s">
        <v>93</v>
      </c>
      <c r="C19" s="48" t="s">
        <v>390</v>
      </c>
      <c r="G19" s="49"/>
    </row>
    <row r="20" spans="1:7">
      <c r="A20" s="40">
        <v>21</v>
      </c>
      <c r="B20" s="1" t="s">
        <v>94</v>
      </c>
      <c r="C20" s="48" t="s">
        <v>390</v>
      </c>
      <c r="G20" s="49"/>
    </row>
    <row r="21" spans="1:7">
      <c r="A21" s="40">
        <v>22</v>
      </c>
      <c r="B21" s="1" t="s">
        <v>95</v>
      </c>
      <c r="C21" s="48" t="s">
        <v>390</v>
      </c>
      <c r="G21" s="49"/>
    </row>
    <row r="22" spans="1:7">
      <c r="A22" s="40">
        <v>23</v>
      </c>
      <c r="B22" s="1" t="s">
        <v>96</v>
      </c>
      <c r="C22" s="48" t="s">
        <v>390</v>
      </c>
      <c r="G22" s="49"/>
    </row>
    <row r="23" spans="1:7">
      <c r="A23" s="40">
        <v>24</v>
      </c>
      <c r="B23" s="1" t="s">
        <v>97</v>
      </c>
      <c r="C23" s="48" t="s">
        <v>390</v>
      </c>
      <c r="G23" s="49"/>
    </row>
    <row r="24" spans="1:7">
      <c r="A24" s="40">
        <v>25</v>
      </c>
      <c r="B24" s="1" t="s">
        <v>98</v>
      </c>
      <c r="C24" s="48" t="s">
        <v>390</v>
      </c>
    </row>
    <row r="25" spans="1:7">
      <c r="A25" s="40">
        <v>26</v>
      </c>
      <c r="B25" s="1" t="s">
        <v>99</v>
      </c>
      <c r="C25" s="48" t="s">
        <v>390</v>
      </c>
    </row>
    <row r="26" spans="1:7">
      <c r="A26" s="40">
        <v>27</v>
      </c>
      <c r="B26" s="1" t="s">
        <v>100</v>
      </c>
      <c r="C26" s="48" t="s">
        <v>390</v>
      </c>
    </row>
    <row r="27" spans="1:7">
      <c r="A27" s="40">
        <v>28</v>
      </c>
      <c r="B27" s="1" t="s">
        <v>101</v>
      </c>
      <c r="C27" s="48" t="s">
        <v>390</v>
      </c>
    </row>
    <row r="28" spans="1:7">
      <c r="A28" s="40">
        <v>29</v>
      </c>
      <c r="B28" s="1" t="s">
        <v>102</v>
      </c>
      <c r="C28" s="48" t="s">
        <v>390</v>
      </c>
    </row>
    <row r="29" spans="1:7">
      <c r="A29" s="40">
        <v>30</v>
      </c>
      <c r="B29" s="1" t="s">
        <v>103</v>
      </c>
      <c r="C29" s="48" t="s">
        <v>390</v>
      </c>
    </row>
    <row r="30" spans="1:7">
      <c r="A30" s="40">
        <v>32</v>
      </c>
      <c r="B30" s="1" t="s">
        <v>3</v>
      </c>
      <c r="C30" s="48" t="s">
        <v>390</v>
      </c>
    </row>
    <row r="31" spans="1:7">
      <c r="A31" s="40">
        <v>33</v>
      </c>
      <c r="B31" s="1" t="s">
        <v>83</v>
      </c>
      <c r="C31" s="48" t="s">
        <v>390</v>
      </c>
    </row>
    <row r="32" spans="1:7">
      <c r="A32" s="40">
        <v>34</v>
      </c>
      <c r="B32" s="1" t="s">
        <v>2</v>
      </c>
      <c r="C32" s="48" t="s">
        <v>390</v>
      </c>
    </row>
    <row r="33" spans="1:3">
      <c r="A33" s="40">
        <v>35</v>
      </c>
      <c r="B33" s="1" t="s">
        <v>78</v>
      </c>
      <c r="C33" s="48" t="s">
        <v>390</v>
      </c>
    </row>
    <row r="34" spans="1:3">
      <c r="A34" s="40">
        <v>36</v>
      </c>
      <c r="B34" s="1" t="s">
        <v>11</v>
      </c>
      <c r="C34" s="48" t="s">
        <v>390</v>
      </c>
    </row>
    <row r="35" spans="1:3">
      <c r="A35" s="40">
        <v>37</v>
      </c>
      <c r="B35" s="1" t="s">
        <v>133</v>
      </c>
      <c r="C35" s="48" t="s">
        <v>390</v>
      </c>
    </row>
    <row r="36" spans="1:3">
      <c r="A36" s="40">
        <v>38</v>
      </c>
      <c r="B36" s="1" t="s">
        <v>104</v>
      </c>
      <c r="C36" s="48" t="s">
        <v>390</v>
      </c>
    </row>
    <row r="37" spans="1:3">
      <c r="A37" s="40">
        <v>39</v>
      </c>
      <c r="B37" s="1" t="s">
        <v>105</v>
      </c>
      <c r="C37" s="48" t="s">
        <v>390</v>
      </c>
    </row>
    <row r="38" spans="1:3">
      <c r="A38" s="40">
        <v>40</v>
      </c>
      <c r="B38" s="1" t="s">
        <v>106</v>
      </c>
      <c r="C38" s="48" t="s">
        <v>390</v>
      </c>
    </row>
    <row r="39" spans="1:3">
      <c r="A39" s="40">
        <v>41</v>
      </c>
      <c r="B39" s="1" t="s">
        <v>107</v>
      </c>
      <c r="C39" s="48" t="s">
        <v>390</v>
      </c>
    </row>
    <row r="40" spans="1:3">
      <c r="A40" s="40">
        <v>42</v>
      </c>
      <c r="B40" s="1" t="s">
        <v>12</v>
      </c>
      <c r="C40" s="48" t="s">
        <v>390</v>
      </c>
    </row>
    <row r="41" spans="1:3">
      <c r="A41" s="40">
        <v>43</v>
      </c>
      <c r="B41" s="1" t="s">
        <v>134</v>
      </c>
      <c r="C41" s="48" t="s">
        <v>390</v>
      </c>
    </row>
    <row r="42" spans="1:3">
      <c r="A42" s="40">
        <v>44</v>
      </c>
      <c r="B42" s="1" t="s">
        <v>84</v>
      </c>
      <c r="C42" s="48" t="s">
        <v>390</v>
      </c>
    </row>
    <row r="43" spans="1:3">
      <c r="A43" s="40">
        <v>45</v>
      </c>
      <c r="B43" s="1" t="s">
        <v>79</v>
      </c>
      <c r="C43" s="48" t="s">
        <v>390</v>
      </c>
    </row>
    <row r="44" spans="1:3">
      <c r="A44" s="40">
        <v>47</v>
      </c>
      <c r="B44" s="1" t="s">
        <v>13</v>
      </c>
      <c r="C44" s="48" t="s">
        <v>390</v>
      </c>
    </row>
    <row r="45" spans="1:3">
      <c r="A45" s="40">
        <v>48</v>
      </c>
      <c r="B45" s="1" t="s">
        <v>135</v>
      </c>
      <c r="C45" s="48" t="s">
        <v>390</v>
      </c>
    </row>
    <row r="46" spans="1:3">
      <c r="A46" s="40">
        <v>50</v>
      </c>
      <c r="B46" s="1" t="s">
        <v>108</v>
      </c>
      <c r="C46" s="48" t="s">
        <v>390</v>
      </c>
    </row>
    <row r="47" spans="1:3">
      <c r="A47" s="40">
        <v>51</v>
      </c>
      <c r="B47" s="1" t="s">
        <v>109</v>
      </c>
      <c r="C47" s="48" t="s">
        <v>390</v>
      </c>
    </row>
    <row r="48" spans="1:3">
      <c r="A48" s="40">
        <v>52</v>
      </c>
      <c r="B48" s="1" t="s">
        <v>110</v>
      </c>
      <c r="C48" s="48" t="s">
        <v>390</v>
      </c>
    </row>
    <row r="49" spans="1:3">
      <c r="A49" s="40">
        <v>53</v>
      </c>
      <c r="B49" s="1" t="s">
        <v>14</v>
      </c>
      <c r="C49" s="48" t="s">
        <v>390</v>
      </c>
    </row>
    <row r="50" spans="1:3">
      <c r="A50" s="40">
        <v>54</v>
      </c>
      <c r="B50" s="1" t="s">
        <v>111</v>
      </c>
      <c r="C50" s="48" t="s">
        <v>390</v>
      </c>
    </row>
    <row r="51" spans="1:3">
      <c r="A51" s="40">
        <v>55</v>
      </c>
      <c r="B51" s="1" t="s">
        <v>112</v>
      </c>
      <c r="C51" s="48" t="s">
        <v>390</v>
      </c>
    </row>
    <row r="52" spans="1:3">
      <c r="A52" s="40">
        <v>56</v>
      </c>
      <c r="B52" s="1" t="s">
        <v>136</v>
      </c>
      <c r="C52" s="48" t="s">
        <v>390</v>
      </c>
    </row>
    <row r="53" spans="1:3">
      <c r="A53" s="40">
        <v>57</v>
      </c>
      <c r="B53" s="1" t="s">
        <v>15</v>
      </c>
      <c r="C53" s="48" t="s">
        <v>390</v>
      </c>
    </row>
    <row r="54" spans="1:3">
      <c r="A54" s="40">
        <v>58</v>
      </c>
      <c r="B54" s="1" t="s">
        <v>140</v>
      </c>
      <c r="C54" s="48" t="s">
        <v>391</v>
      </c>
    </row>
    <row r="55" spans="1:3">
      <c r="A55" s="40">
        <v>59</v>
      </c>
      <c r="B55" s="1" t="s">
        <v>141</v>
      </c>
      <c r="C55" s="48" t="s">
        <v>391</v>
      </c>
    </row>
    <row r="56" spans="1:3">
      <c r="A56" s="40">
        <v>60</v>
      </c>
      <c r="B56" s="1" t="s">
        <v>85</v>
      </c>
      <c r="C56" s="48" t="s">
        <v>390</v>
      </c>
    </row>
    <row r="57" spans="1:3">
      <c r="A57" s="40">
        <v>61</v>
      </c>
      <c r="B57" s="1" t="s">
        <v>86</v>
      </c>
      <c r="C57" s="48" t="s">
        <v>390</v>
      </c>
    </row>
    <row r="58" spans="1:3">
      <c r="A58" s="40">
        <v>62</v>
      </c>
      <c r="B58" s="1" t="s">
        <v>87</v>
      </c>
      <c r="C58" s="48" t="s">
        <v>390</v>
      </c>
    </row>
    <row r="59" spans="1:3">
      <c r="A59" s="40">
        <v>63</v>
      </c>
      <c r="B59" s="1" t="s">
        <v>88</v>
      </c>
      <c r="C59" s="48" t="s">
        <v>390</v>
      </c>
    </row>
    <row r="60" spans="1:3">
      <c r="A60" s="40">
        <v>65</v>
      </c>
      <c r="B60" s="1" t="s">
        <v>137</v>
      </c>
      <c r="C60" s="48" t="s">
        <v>390</v>
      </c>
    </row>
    <row r="61" spans="1:3">
      <c r="A61" s="40">
        <v>66</v>
      </c>
      <c r="B61" s="1" t="s">
        <v>142</v>
      </c>
      <c r="C61" s="48" t="s">
        <v>391</v>
      </c>
    </row>
    <row r="62" spans="1:3">
      <c r="A62" s="40">
        <v>67</v>
      </c>
      <c r="B62" s="1" t="s">
        <v>143</v>
      </c>
      <c r="C62" s="48" t="s">
        <v>391</v>
      </c>
    </row>
    <row r="63" spans="1:3">
      <c r="A63" s="40">
        <v>68</v>
      </c>
      <c r="B63" s="1" t="s">
        <v>144</v>
      </c>
      <c r="C63" s="48" t="s">
        <v>391</v>
      </c>
    </row>
    <row r="64" spans="1:3">
      <c r="A64" s="40">
        <v>69</v>
      </c>
      <c r="B64" s="1" t="s">
        <v>145</v>
      </c>
      <c r="C64" s="48" t="s">
        <v>391</v>
      </c>
    </row>
    <row r="65" spans="1:3">
      <c r="A65" s="40">
        <v>70</v>
      </c>
      <c r="B65" s="1" t="s">
        <v>146</v>
      </c>
      <c r="C65" s="48" t="s">
        <v>391</v>
      </c>
    </row>
    <row r="66" spans="1:3">
      <c r="A66" s="40">
        <v>71</v>
      </c>
      <c r="B66" s="1" t="s">
        <v>147</v>
      </c>
      <c r="C66" s="48" t="s">
        <v>391</v>
      </c>
    </row>
    <row r="67" spans="1:3">
      <c r="A67" s="40">
        <v>72</v>
      </c>
      <c r="B67" s="1" t="s">
        <v>148</v>
      </c>
      <c r="C67" s="48" t="s">
        <v>391</v>
      </c>
    </row>
    <row r="68" spans="1:3">
      <c r="A68" s="40">
        <v>73</v>
      </c>
      <c r="B68" s="1" t="s">
        <v>149</v>
      </c>
      <c r="C68" s="48" t="s">
        <v>391</v>
      </c>
    </row>
    <row r="69" spans="1:3">
      <c r="A69" s="40">
        <v>74</v>
      </c>
      <c r="B69" s="1" t="s">
        <v>150</v>
      </c>
      <c r="C69" s="48" t="s">
        <v>391</v>
      </c>
    </row>
    <row r="70" spans="1:3">
      <c r="A70" s="40">
        <v>75</v>
      </c>
      <c r="B70" s="1" t="s">
        <v>151</v>
      </c>
      <c r="C70" s="48" t="s">
        <v>391</v>
      </c>
    </row>
    <row r="71" spans="1:3">
      <c r="A71" s="40">
        <v>76</v>
      </c>
      <c r="B71" s="1" t="s">
        <v>152</v>
      </c>
      <c r="C71" s="48" t="s">
        <v>391</v>
      </c>
    </row>
    <row r="72" spans="1:3">
      <c r="A72" s="40">
        <v>77</v>
      </c>
      <c r="B72" s="1" t="s">
        <v>153</v>
      </c>
      <c r="C72" s="48" t="s">
        <v>391</v>
      </c>
    </row>
    <row r="73" spans="1:3">
      <c r="A73" s="40">
        <v>78</v>
      </c>
      <c r="B73" s="1" t="s">
        <v>154</v>
      </c>
      <c r="C73" s="48" t="s">
        <v>391</v>
      </c>
    </row>
    <row r="74" spans="1:3">
      <c r="A74" s="40">
        <v>79</v>
      </c>
      <c r="B74" s="1" t="s">
        <v>155</v>
      </c>
      <c r="C74" s="48" t="s">
        <v>391</v>
      </c>
    </row>
    <row r="75" spans="1:3">
      <c r="A75" s="40">
        <v>80</v>
      </c>
      <c r="B75" s="1" t="s">
        <v>156</v>
      </c>
      <c r="C75" s="48" t="s">
        <v>391</v>
      </c>
    </row>
    <row r="76" spans="1:3">
      <c r="A76" s="40">
        <v>81</v>
      </c>
      <c r="B76" s="1" t="s">
        <v>157</v>
      </c>
      <c r="C76" s="48" t="s">
        <v>391</v>
      </c>
    </row>
    <row r="77" spans="1:3">
      <c r="A77" s="40">
        <v>82</v>
      </c>
      <c r="B77" s="1" t="s">
        <v>158</v>
      </c>
      <c r="C77" s="48" t="s">
        <v>392</v>
      </c>
    </row>
    <row r="78" spans="1:3">
      <c r="A78" s="40">
        <v>83</v>
      </c>
      <c r="B78" s="1" t="s">
        <v>159</v>
      </c>
      <c r="C78" s="48" t="s">
        <v>392</v>
      </c>
    </row>
    <row r="79" spans="1:3">
      <c r="A79" s="40">
        <v>84</v>
      </c>
      <c r="B79" s="1" t="s">
        <v>160</v>
      </c>
      <c r="C79" s="48" t="s">
        <v>392</v>
      </c>
    </row>
    <row r="80" spans="1:3">
      <c r="A80" s="40">
        <v>85</v>
      </c>
      <c r="B80" s="1" t="s">
        <v>161</v>
      </c>
      <c r="C80" s="48" t="s">
        <v>392</v>
      </c>
    </row>
    <row r="81" spans="1:3">
      <c r="A81" s="40">
        <v>86</v>
      </c>
      <c r="B81" s="1" t="s">
        <v>162</v>
      </c>
      <c r="C81" s="48" t="s">
        <v>392</v>
      </c>
    </row>
    <row r="82" spans="1:3">
      <c r="A82" s="40">
        <v>87</v>
      </c>
      <c r="B82" s="1" t="s">
        <v>163</v>
      </c>
      <c r="C82" s="48" t="s">
        <v>392</v>
      </c>
    </row>
    <row r="83" spans="1:3">
      <c r="A83" s="40">
        <v>88</v>
      </c>
      <c r="B83" s="1" t="s">
        <v>164</v>
      </c>
      <c r="C83" s="48" t="s">
        <v>392</v>
      </c>
    </row>
    <row r="84" spans="1:3">
      <c r="A84" s="40">
        <v>89</v>
      </c>
      <c r="B84" s="1" t="s">
        <v>113</v>
      </c>
      <c r="C84" s="48" t="s">
        <v>390</v>
      </c>
    </row>
    <row r="85" spans="1:3">
      <c r="A85" s="40">
        <v>90</v>
      </c>
      <c r="B85" s="1" t="s">
        <v>165</v>
      </c>
      <c r="C85" s="50" t="s">
        <v>393</v>
      </c>
    </row>
    <row r="86" spans="1:3">
      <c r="A86" s="40">
        <v>91</v>
      </c>
      <c r="B86" s="1" t="s">
        <v>16</v>
      </c>
      <c r="C86" s="50" t="s">
        <v>393</v>
      </c>
    </row>
    <row r="87" spans="1:3">
      <c r="A87" s="40">
        <v>93</v>
      </c>
      <c r="B87" s="1" t="s">
        <v>17</v>
      </c>
      <c r="C87" s="50" t="s">
        <v>393</v>
      </c>
    </row>
    <row r="88" spans="1:3">
      <c r="A88" s="40">
        <v>95</v>
      </c>
      <c r="B88" s="1" t="s">
        <v>18</v>
      </c>
      <c r="C88" s="50" t="s">
        <v>393</v>
      </c>
    </row>
    <row r="89" spans="1:3">
      <c r="A89" s="40">
        <v>96</v>
      </c>
      <c r="B89" s="1" t="s">
        <v>114</v>
      </c>
      <c r="C89" s="48" t="s">
        <v>390</v>
      </c>
    </row>
    <row r="90" spans="1:3">
      <c r="A90" s="40">
        <v>99</v>
      </c>
      <c r="B90" s="1" t="s">
        <v>166</v>
      </c>
      <c r="C90" s="48" t="s">
        <v>392</v>
      </c>
    </row>
    <row r="91" spans="1:3">
      <c r="A91" s="40">
        <v>100</v>
      </c>
      <c r="B91" s="1" t="s">
        <v>167</v>
      </c>
      <c r="C91" s="48" t="s">
        <v>394</v>
      </c>
    </row>
    <row r="92" spans="1:3">
      <c r="A92" s="40">
        <v>101</v>
      </c>
      <c r="B92" s="1" t="s">
        <v>168</v>
      </c>
      <c r="C92" s="48" t="s">
        <v>394</v>
      </c>
    </row>
    <row r="93" spans="1:3">
      <c r="A93" s="40">
        <v>102</v>
      </c>
      <c r="B93" s="1" t="s">
        <v>169</v>
      </c>
      <c r="C93" s="48" t="s">
        <v>394</v>
      </c>
    </row>
    <row r="94" spans="1:3">
      <c r="A94" s="40">
        <v>103</v>
      </c>
      <c r="B94" s="1" t="s">
        <v>170</v>
      </c>
      <c r="C94" s="48" t="s">
        <v>394</v>
      </c>
    </row>
    <row r="95" spans="1:3">
      <c r="A95" s="40">
        <v>104</v>
      </c>
      <c r="B95" s="1" t="s">
        <v>171</v>
      </c>
      <c r="C95" s="48" t="s">
        <v>394</v>
      </c>
    </row>
    <row r="96" spans="1:3">
      <c r="A96" s="40">
        <v>125</v>
      </c>
      <c r="B96" s="1" t="s">
        <v>15</v>
      </c>
      <c r="C96" s="48" t="s">
        <v>390</v>
      </c>
    </row>
    <row r="97" spans="1:3">
      <c r="A97" s="40">
        <v>126</v>
      </c>
      <c r="B97" s="1" t="s">
        <v>19</v>
      </c>
      <c r="C97" s="50" t="s">
        <v>395</v>
      </c>
    </row>
    <row r="98" spans="1:3">
      <c r="A98" s="40">
        <v>129</v>
      </c>
      <c r="B98" s="1" t="s">
        <v>20</v>
      </c>
      <c r="C98" s="48" t="s">
        <v>396</v>
      </c>
    </row>
    <row r="99" spans="1:3">
      <c r="A99" s="40">
        <v>132</v>
      </c>
      <c r="B99" s="1" t="s">
        <v>115</v>
      </c>
      <c r="C99" s="48" t="s">
        <v>390</v>
      </c>
    </row>
    <row r="100" spans="1:3">
      <c r="A100" s="40">
        <v>133</v>
      </c>
      <c r="B100" s="1" t="s">
        <v>21</v>
      </c>
      <c r="C100" s="48" t="s">
        <v>390</v>
      </c>
    </row>
    <row r="101" spans="1:3">
      <c r="A101" s="40">
        <v>134</v>
      </c>
      <c r="B101" s="1" t="s">
        <v>22</v>
      </c>
      <c r="C101" s="48" t="s">
        <v>390</v>
      </c>
    </row>
    <row r="102" spans="1:3">
      <c r="A102" s="40">
        <v>135</v>
      </c>
      <c r="B102" s="1" t="s">
        <v>80</v>
      </c>
      <c r="C102" s="48" t="s">
        <v>390</v>
      </c>
    </row>
    <row r="103" spans="1:3">
      <c r="A103" s="40">
        <v>136</v>
      </c>
      <c r="B103" s="1" t="s">
        <v>23</v>
      </c>
      <c r="C103" s="48" t="s">
        <v>390</v>
      </c>
    </row>
    <row r="104" spans="1:3">
      <c r="A104" s="40">
        <v>137</v>
      </c>
      <c r="B104" s="1" t="s">
        <v>24</v>
      </c>
      <c r="C104" s="48" t="s">
        <v>390</v>
      </c>
    </row>
    <row r="105" spans="1:3">
      <c r="A105" s="40">
        <v>138</v>
      </c>
      <c r="B105" s="1" t="s">
        <v>25</v>
      </c>
      <c r="C105" s="48" t="s">
        <v>390</v>
      </c>
    </row>
    <row r="106" spans="1:3">
      <c r="A106" s="40">
        <v>139</v>
      </c>
      <c r="B106" s="1" t="s">
        <v>26</v>
      </c>
      <c r="C106" s="48" t="s">
        <v>390</v>
      </c>
    </row>
    <row r="107" spans="1:3">
      <c r="A107" s="40">
        <v>140</v>
      </c>
      <c r="B107" s="1" t="s">
        <v>27</v>
      </c>
      <c r="C107" s="48" t="s">
        <v>390</v>
      </c>
    </row>
    <row r="108" spans="1:3">
      <c r="A108" s="40">
        <v>141</v>
      </c>
      <c r="B108" s="1" t="s">
        <v>28</v>
      </c>
      <c r="C108" s="48" t="s">
        <v>390</v>
      </c>
    </row>
    <row r="109" spans="1:3">
      <c r="A109" s="40">
        <v>142</v>
      </c>
      <c r="B109" s="1" t="s">
        <v>29</v>
      </c>
      <c r="C109" s="48" t="s">
        <v>390</v>
      </c>
    </row>
    <row r="110" spans="1:3">
      <c r="A110" s="40">
        <v>144</v>
      </c>
      <c r="B110" s="1" t="s">
        <v>30</v>
      </c>
      <c r="C110" s="48" t="s">
        <v>390</v>
      </c>
    </row>
    <row r="111" spans="1:3">
      <c r="A111" s="40">
        <v>145</v>
      </c>
      <c r="B111" s="1" t="s">
        <v>31</v>
      </c>
      <c r="C111" s="48" t="s">
        <v>390</v>
      </c>
    </row>
    <row r="112" spans="1:3">
      <c r="A112" s="40">
        <v>146</v>
      </c>
      <c r="B112" s="1" t="s">
        <v>32</v>
      </c>
      <c r="C112" s="48" t="s">
        <v>390</v>
      </c>
    </row>
    <row r="113" spans="1:3">
      <c r="A113" s="40">
        <v>147</v>
      </c>
      <c r="B113" s="1" t="s">
        <v>33</v>
      </c>
      <c r="C113" s="48" t="s">
        <v>390</v>
      </c>
    </row>
    <row r="114" spans="1:3">
      <c r="A114" s="40">
        <v>148</v>
      </c>
      <c r="B114" s="1" t="s">
        <v>116</v>
      </c>
      <c r="C114" s="48" t="s">
        <v>390</v>
      </c>
    </row>
    <row r="115" spans="1:3">
      <c r="A115" s="40">
        <v>149</v>
      </c>
      <c r="B115" s="1" t="s">
        <v>34</v>
      </c>
      <c r="C115" s="48" t="s">
        <v>390</v>
      </c>
    </row>
    <row r="116" spans="1:3">
      <c r="A116" s="40">
        <v>150</v>
      </c>
      <c r="B116" s="1" t="s">
        <v>35</v>
      </c>
      <c r="C116" s="48" t="s">
        <v>390</v>
      </c>
    </row>
    <row r="117" spans="1:3">
      <c r="A117" s="40">
        <v>151</v>
      </c>
      <c r="B117" s="1" t="s">
        <v>36</v>
      </c>
      <c r="C117" s="48" t="s">
        <v>390</v>
      </c>
    </row>
    <row r="118" spans="1:3">
      <c r="A118" s="40">
        <v>155</v>
      </c>
      <c r="B118" s="1" t="s">
        <v>37</v>
      </c>
      <c r="C118" s="48" t="s">
        <v>390</v>
      </c>
    </row>
    <row r="119" spans="1:3">
      <c r="A119" s="40">
        <v>156</v>
      </c>
      <c r="B119" s="1" t="s">
        <v>38</v>
      </c>
      <c r="C119" s="48" t="s">
        <v>390</v>
      </c>
    </row>
    <row r="120" spans="1:3">
      <c r="A120" s="40">
        <v>157</v>
      </c>
      <c r="B120" s="1" t="s">
        <v>117</v>
      </c>
      <c r="C120" s="48" t="s">
        <v>390</v>
      </c>
    </row>
    <row r="121" spans="1:3">
      <c r="A121" s="40">
        <v>158</v>
      </c>
      <c r="B121" s="1" t="s">
        <v>39</v>
      </c>
      <c r="C121" s="48" t="s">
        <v>397</v>
      </c>
    </row>
    <row r="122" spans="1:3">
      <c r="A122" s="40">
        <v>159</v>
      </c>
      <c r="B122" s="1" t="s">
        <v>40</v>
      </c>
      <c r="C122" s="48" t="s">
        <v>397</v>
      </c>
    </row>
    <row r="123" spans="1:3">
      <c r="A123" s="40">
        <v>160</v>
      </c>
      <c r="B123" s="1" t="s">
        <v>41</v>
      </c>
      <c r="C123" s="48" t="s">
        <v>397</v>
      </c>
    </row>
    <row r="124" spans="1:3">
      <c r="A124" s="40">
        <v>161</v>
      </c>
      <c r="B124" s="1" t="s">
        <v>42</v>
      </c>
      <c r="C124" s="48" t="s">
        <v>397</v>
      </c>
    </row>
    <row r="125" spans="1:3">
      <c r="A125" s="40">
        <v>162</v>
      </c>
      <c r="B125" s="1" t="s">
        <v>43</v>
      </c>
      <c r="C125" s="48" t="s">
        <v>390</v>
      </c>
    </row>
    <row r="126" spans="1:3">
      <c r="A126" s="40">
        <v>163</v>
      </c>
      <c r="B126" s="1" t="s">
        <v>118</v>
      </c>
      <c r="C126" s="48" t="s">
        <v>390</v>
      </c>
    </row>
    <row r="127" spans="1:3">
      <c r="A127" s="40">
        <v>164</v>
      </c>
      <c r="B127" s="1" t="s">
        <v>89</v>
      </c>
      <c r="C127" s="48" t="s">
        <v>390</v>
      </c>
    </row>
    <row r="128" spans="1:3">
      <c r="A128" s="40">
        <v>165</v>
      </c>
      <c r="B128" s="1" t="s">
        <v>44</v>
      </c>
      <c r="C128" s="48" t="s">
        <v>390</v>
      </c>
    </row>
    <row r="129" spans="1:3">
      <c r="A129" s="40">
        <v>166</v>
      </c>
      <c r="B129" s="1" t="s">
        <v>119</v>
      </c>
      <c r="C129" s="48" t="s">
        <v>390</v>
      </c>
    </row>
    <row r="130" spans="1:3">
      <c r="A130" s="40">
        <v>167</v>
      </c>
      <c r="B130" s="1" t="s">
        <v>90</v>
      </c>
      <c r="C130" s="48" t="s">
        <v>390</v>
      </c>
    </row>
    <row r="131" spans="1:3">
      <c r="A131" s="40">
        <v>169</v>
      </c>
      <c r="B131" s="1" t="s">
        <v>45</v>
      </c>
      <c r="C131" s="50" t="s">
        <v>180</v>
      </c>
    </row>
    <row r="132" spans="1:3">
      <c r="A132" s="40">
        <v>170</v>
      </c>
      <c r="B132" s="1" t="s">
        <v>46</v>
      </c>
      <c r="C132" s="50" t="s">
        <v>180</v>
      </c>
    </row>
    <row r="133" spans="1:3">
      <c r="A133" s="40">
        <v>171</v>
      </c>
      <c r="B133" s="1" t="s">
        <v>47</v>
      </c>
      <c r="C133" s="50" t="s">
        <v>180</v>
      </c>
    </row>
    <row r="134" spans="1:3">
      <c r="A134" s="40">
        <v>174</v>
      </c>
      <c r="B134" s="1" t="s">
        <v>120</v>
      </c>
      <c r="C134" s="48" t="s">
        <v>390</v>
      </c>
    </row>
    <row r="135" spans="1:3">
      <c r="A135" s="40">
        <v>178</v>
      </c>
      <c r="B135" s="1" t="s">
        <v>48</v>
      </c>
      <c r="C135" s="48" t="s">
        <v>390</v>
      </c>
    </row>
    <row r="136" spans="1:3">
      <c r="A136" s="40">
        <v>179</v>
      </c>
      <c r="B136" s="1" t="s">
        <v>49</v>
      </c>
      <c r="C136" s="48" t="s">
        <v>390</v>
      </c>
    </row>
    <row r="137" spans="1:3">
      <c r="A137" s="40">
        <v>180</v>
      </c>
      <c r="B137" s="1" t="s">
        <v>50</v>
      </c>
      <c r="C137" s="48" t="s">
        <v>390</v>
      </c>
    </row>
    <row r="138" spans="1:3">
      <c r="A138" s="40">
        <v>181</v>
      </c>
      <c r="B138" s="1" t="s">
        <v>51</v>
      </c>
      <c r="C138" s="48" t="s">
        <v>390</v>
      </c>
    </row>
    <row r="139" spans="1:3">
      <c r="A139" s="40">
        <v>182</v>
      </c>
      <c r="B139" s="1" t="s">
        <v>52</v>
      </c>
      <c r="C139" s="48" t="s">
        <v>390</v>
      </c>
    </row>
    <row r="140" spans="1:3">
      <c r="A140" s="40">
        <v>183</v>
      </c>
      <c r="B140" s="1" t="s">
        <v>53</v>
      </c>
      <c r="C140" s="48" t="s">
        <v>390</v>
      </c>
    </row>
    <row r="141" spans="1:3">
      <c r="A141" s="40">
        <v>184</v>
      </c>
      <c r="B141" s="1" t="s">
        <v>54</v>
      </c>
      <c r="C141" s="48" t="s">
        <v>390</v>
      </c>
    </row>
    <row r="142" spans="1:3">
      <c r="A142" s="40">
        <v>185</v>
      </c>
      <c r="B142" s="1" t="s">
        <v>55</v>
      </c>
      <c r="C142" s="48" t="s">
        <v>390</v>
      </c>
    </row>
    <row r="143" spans="1:3">
      <c r="A143" s="40">
        <v>186</v>
      </c>
      <c r="B143" s="1" t="s">
        <v>138</v>
      </c>
      <c r="C143" s="48" t="s">
        <v>390</v>
      </c>
    </row>
    <row r="144" spans="1:3">
      <c r="A144" s="40">
        <v>187</v>
      </c>
      <c r="B144" s="1" t="s">
        <v>139</v>
      </c>
      <c r="C144" s="48" t="s">
        <v>390</v>
      </c>
    </row>
    <row r="145" spans="1:3">
      <c r="A145" s="40">
        <v>195</v>
      </c>
      <c r="B145" s="1" t="s">
        <v>172</v>
      </c>
      <c r="C145" s="51" t="s">
        <v>180</v>
      </c>
    </row>
    <row r="146" spans="1:3">
      <c r="A146" s="40">
        <v>196</v>
      </c>
      <c r="B146" s="1" t="s">
        <v>173</v>
      </c>
      <c r="C146" s="51" t="s">
        <v>180</v>
      </c>
    </row>
    <row r="147" spans="1:3">
      <c r="A147" s="40">
        <v>197</v>
      </c>
      <c r="B147" s="1" t="s">
        <v>174</v>
      </c>
      <c r="C147" s="51" t="s">
        <v>180</v>
      </c>
    </row>
    <row r="148" spans="1:3">
      <c r="A148" s="40">
        <v>198</v>
      </c>
      <c r="B148" s="1" t="s">
        <v>175</v>
      </c>
      <c r="C148" s="51" t="s">
        <v>180</v>
      </c>
    </row>
    <row r="149" spans="1:3">
      <c r="A149" s="40">
        <v>200</v>
      </c>
      <c r="B149" s="1" t="s">
        <v>176</v>
      </c>
      <c r="C149" s="51" t="s">
        <v>180</v>
      </c>
    </row>
    <row r="150" spans="1:3">
      <c r="A150" s="40">
        <v>202</v>
      </c>
      <c r="B150" s="1" t="s">
        <v>177</v>
      </c>
      <c r="C150" s="52" t="s">
        <v>177</v>
      </c>
    </row>
    <row r="151" spans="1:3">
      <c r="A151" s="40">
        <v>203</v>
      </c>
      <c r="B151" s="1" t="s">
        <v>178</v>
      </c>
      <c r="C151" s="48" t="s">
        <v>178</v>
      </c>
    </row>
    <row r="152" spans="1:3">
      <c r="A152" s="40">
        <v>208</v>
      </c>
      <c r="B152" s="1" t="s">
        <v>179</v>
      </c>
      <c r="C152" s="48" t="s">
        <v>179</v>
      </c>
    </row>
    <row r="153" spans="1:3">
      <c r="A153" s="40">
        <v>209</v>
      </c>
      <c r="B153" s="1" t="s">
        <v>180</v>
      </c>
      <c r="C153" s="51" t="s">
        <v>180</v>
      </c>
    </row>
    <row r="154" spans="1:3">
      <c r="A154" s="40">
        <v>210</v>
      </c>
      <c r="B154" s="1" t="s">
        <v>181</v>
      </c>
      <c r="C154" s="50" t="s">
        <v>181</v>
      </c>
    </row>
    <row r="155" spans="1:3">
      <c r="A155" s="40">
        <v>211</v>
      </c>
      <c r="B155" s="1" t="s">
        <v>182</v>
      </c>
      <c r="C155" s="50" t="s">
        <v>398</v>
      </c>
    </row>
    <row r="156" spans="1:3">
      <c r="A156" s="40">
        <v>213</v>
      </c>
      <c r="B156" s="1" t="s">
        <v>183</v>
      </c>
      <c r="C156" s="48" t="s">
        <v>183</v>
      </c>
    </row>
    <row r="157" spans="1:3">
      <c r="A157" s="40">
        <v>215</v>
      </c>
      <c r="B157" s="1" t="s">
        <v>184</v>
      </c>
      <c r="C157" s="48" t="s">
        <v>177</v>
      </c>
    </row>
    <row r="158" spans="1:3">
      <c r="A158" s="40">
        <v>216</v>
      </c>
      <c r="B158" s="1" t="s">
        <v>56</v>
      </c>
      <c r="C158" s="48" t="s">
        <v>390</v>
      </c>
    </row>
    <row r="159" spans="1:3">
      <c r="A159" s="40">
        <v>217</v>
      </c>
      <c r="B159" s="1" t="s">
        <v>57</v>
      </c>
      <c r="C159" s="48" t="s">
        <v>390</v>
      </c>
    </row>
    <row r="160" spans="1:3">
      <c r="A160" s="40">
        <v>218</v>
      </c>
      <c r="B160" s="1" t="s">
        <v>185</v>
      </c>
      <c r="C160" s="48" t="s">
        <v>399</v>
      </c>
    </row>
    <row r="161" spans="1:3">
      <c r="A161" s="40">
        <v>219</v>
      </c>
      <c r="B161" s="1" t="s">
        <v>186</v>
      </c>
      <c r="C161" s="48" t="s">
        <v>400</v>
      </c>
    </row>
    <row r="162" spans="1:3">
      <c r="A162" s="40">
        <v>220</v>
      </c>
      <c r="B162" s="1" t="s">
        <v>58</v>
      </c>
      <c r="C162" s="48" t="s">
        <v>390</v>
      </c>
    </row>
    <row r="163" spans="1:3">
      <c r="A163" s="40">
        <v>221</v>
      </c>
      <c r="B163" s="1" t="s">
        <v>59</v>
      </c>
      <c r="C163" s="48" t="s">
        <v>390</v>
      </c>
    </row>
    <row r="164" spans="1:3">
      <c r="A164" s="40">
        <v>224</v>
      </c>
      <c r="B164" s="1" t="s">
        <v>187</v>
      </c>
      <c r="C164" s="51" t="s">
        <v>180</v>
      </c>
    </row>
    <row r="165" spans="1:3">
      <c r="A165" s="40">
        <v>225</v>
      </c>
      <c r="B165" s="1" t="s">
        <v>188</v>
      </c>
      <c r="C165" s="51" t="s">
        <v>180</v>
      </c>
    </row>
    <row r="166" spans="1:3">
      <c r="A166" s="40">
        <v>226</v>
      </c>
      <c r="B166" s="1" t="s">
        <v>189</v>
      </c>
      <c r="C166" s="51" t="s">
        <v>180</v>
      </c>
    </row>
    <row r="167" spans="1:3">
      <c r="A167" s="40">
        <v>229</v>
      </c>
      <c r="B167" s="1" t="s">
        <v>190</v>
      </c>
      <c r="C167" s="48" t="s">
        <v>390</v>
      </c>
    </row>
    <row r="168" spans="1:3">
      <c r="A168" s="40">
        <v>237</v>
      </c>
      <c r="B168" s="1" t="s">
        <v>60</v>
      </c>
      <c r="C168" s="48" t="s">
        <v>390</v>
      </c>
    </row>
    <row r="169" spans="1:3">
      <c r="A169" s="40">
        <v>238</v>
      </c>
      <c r="B169" s="1" t="s">
        <v>61</v>
      </c>
      <c r="C169" s="48" t="s">
        <v>390</v>
      </c>
    </row>
    <row r="170" spans="1:3">
      <c r="A170" s="40">
        <v>241</v>
      </c>
      <c r="B170" s="1" t="s">
        <v>191</v>
      </c>
      <c r="C170" s="51" t="s">
        <v>180</v>
      </c>
    </row>
    <row r="171" spans="1:3">
      <c r="A171" s="40">
        <v>242</v>
      </c>
      <c r="B171" s="1" t="s">
        <v>192</v>
      </c>
      <c r="C171" s="51" t="s">
        <v>180</v>
      </c>
    </row>
    <row r="172" spans="1:3">
      <c r="A172" s="40">
        <v>243</v>
      </c>
      <c r="B172" s="1" t="s">
        <v>193</v>
      </c>
      <c r="C172" s="51" t="s">
        <v>180</v>
      </c>
    </row>
    <row r="173" spans="1:3">
      <c r="A173" s="40">
        <v>245</v>
      </c>
      <c r="B173" s="2" t="s">
        <v>62</v>
      </c>
      <c r="C173" s="48" t="s">
        <v>401</v>
      </c>
    </row>
    <row r="174" spans="1:3">
      <c r="A174" s="40">
        <v>246</v>
      </c>
      <c r="B174" s="1" t="s">
        <v>63</v>
      </c>
      <c r="C174" s="48" t="s">
        <v>390</v>
      </c>
    </row>
    <row r="175" spans="1:3">
      <c r="A175" s="40">
        <v>253</v>
      </c>
      <c r="B175" s="1" t="s">
        <v>194</v>
      </c>
      <c r="C175" s="48" t="s">
        <v>402</v>
      </c>
    </row>
    <row r="176" spans="1:3">
      <c r="A176" s="40">
        <v>254</v>
      </c>
      <c r="B176" s="1" t="s">
        <v>195</v>
      </c>
      <c r="C176" s="48" t="s">
        <v>402</v>
      </c>
    </row>
    <row r="177" spans="1:3">
      <c r="A177" s="40">
        <v>255</v>
      </c>
      <c r="B177" s="1" t="s">
        <v>196</v>
      </c>
      <c r="C177" s="48" t="s">
        <v>402</v>
      </c>
    </row>
    <row r="178" spans="1:3">
      <c r="A178" s="40">
        <v>258</v>
      </c>
      <c r="B178" s="2" t="s">
        <v>64</v>
      </c>
      <c r="C178" s="48" t="s">
        <v>403</v>
      </c>
    </row>
    <row r="179" spans="1:3">
      <c r="A179" s="40">
        <v>259</v>
      </c>
      <c r="B179" s="1" t="s">
        <v>91</v>
      </c>
      <c r="C179" s="48" t="s">
        <v>403</v>
      </c>
    </row>
    <row r="180" spans="1:3">
      <c r="A180" s="40">
        <v>260</v>
      </c>
      <c r="B180" s="1" t="s">
        <v>81</v>
      </c>
      <c r="C180" s="48" t="s">
        <v>403</v>
      </c>
    </row>
    <row r="181" spans="1:3">
      <c r="A181" s="40">
        <v>264</v>
      </c>
      <c r="B181" s="1" t="s">
        <v>121</v>
      </c>
      <c r="C181" s="48" t="s">
        <v>403</v>
      </c>
    </row>
    <row r="182" spans="1:3">
      <c r="A182" s="40">
        <v>265</v>
      </c>
      <c r="B182" s="1" t="s">
        <v>197</v>
      </c>
      <c r="C182" s="48" t="s">
        <v>403</v>
      </c>
    </row>
    <row r="183" spans="1:3">
      <c r="A183" s="40">
        <v>300</v>
      </c>
      <c r="B183" s="1" t="s">
        <v>198</v>
      </c>
      <c r="C183" s="48" t="s">
        <v>404</v>
      </c>
    </row>
    <row r="184" spans="1:3">
      <c r="A184" s="40">
        <v>301</v>
      </c>
      <c r="B184" s="1" t="s">
        <v>199</v>
      </c>
      <c r="C184" s="48" t="s">
        <v>404</v>
      </c>
    </row>
    <row r="185" spans="1:3">
      <c r="A185" s="40">
        <v>302</v>
      </c>
      <c r="B185" s="1" t="s">
        <v>200</v>
      </c>
      <c r="C185" s="48" t="s">
        <v>404</v>
      </c>
    </row>
    <row r="186" spans="1:3">
      <c r="A186" s="40">
        <v>303</v>
      </c>
      <c r="B186" s="1" t="s">
        <v>201</v>
      </c>
      <c r="C186" s="48" t="s">
        <v>404</v>
      </c>
    </row>
    <row r="187" spans="1:3">
      <c r="A187" s="40">
        <v>304</v>
      </c>
      <c r="B187" s="1" t="s">
        <v>202</v>
      </c>
      <c r="C187" s="48" t="s">
        <v>404</v>
      </c>
    </row>
    <row r="188" spans="1:3">
      <c r="A188" s="40">
        <v>305</v>
      </c>
      <c r="B188" s="1" t="s">
        <v>203</v>
      </c>
      <c r="C188" s="48" t="s">
        <v>404</v>
      </c>
    </row>
    <row r="189" spans="1:3">
      <c r="A189" s="40">
        <v>306</v>
      </c>
      <c r="B189" s="1" t="s">
        <v>204</v>
      </c>
      <c r="C189" s="48" t="s">
        <v>404</v>
      </c>
    </row>
    <row r="190" spans="1:3">
      <c r="A190" s="40">
        <v>307</v>
      </c>
      <c r="B190" s="1" t="s">
        <v>205</v>
      </c>
      <c r="C190" s="48" t="s">
        <v>404</v>
      </c>
    </row>
    <row r="191" spans="1:3">
      <c r="A191" s="40">
        <v>308</v>
      </c>
      <c r="B191" s="1" t="s">
        <v>206</v>
      </c>
      <c r="C191" s="48" t="s">
        <v>404</v>
      </c>
    </row>
    <row r="192" spans="1:3">
      <c r="A192" s="40">
        <v>309</v>
      </c>
      <c r="B192" s="1" t="s">
        <v>207</v>
      </c>
      <c r="C192" s="48" t="s">
        <v>404</v>
      </c>
    </row>
    <row r="193" spans="1:3">
      <c r="A193" s="40">
        <v>310</v>
      </c>
      <c r="B193" s="1" t="s">
        <v>208</v>
      </c>
      <c r="C193" s="48" t="s">
        <v>404</v>
      </c>
    </row>
    <row r="194" spans="1:3">
      <c r="A194" s="40">
        <v>311</v>
      </c>
      <c r="B194" s="1" t="s">
        <v>209</v>
      </c>
      <c r="C194" s="48" t="s">
        <v>405</v>
      </c>
    </row>
    <row r="195" spans="1:3">
      <c r="A195" s="40">
        <v>312</v>
      </c>
      <c r="B195" s="1" t="s">
        <v>210</v>
      </c>
      <c r="C195" s="48" t="s">
        <v>405</v>
      </c>
    </row>
    <row r="196" spans="1:3">
      <c r="A196" s="40">
        <v>315</v>
      </c>
      <c r="B196" s="2" t="s">
        <v>211</v>
      </c>
      <c r="C196" s="48" t="s">
        <v>406</v>
      </c>
    </row>
    <row r="197" spans="1:3">
      <c r="A197" s="40">
        <v>316</v>
      </c>
      <c r="B197" s="2" t="s">
        <v>212</v>
      </c>
      <c r="C197" s="48" t="s">
        <v>407</v>
      </c>
    </row>
    <row r="198" spans="1:3">
      <c r="A198" s="40">
        <v>317</v>
      </c>
      <c r="B198" s="2" t="s">
        <v>213</v>
      </c>
      <c r="C198" s="48" t="s">
        <v>408</v>
      </c>
    </row>
    <row r="199" spans="1:3">
      <c r="A199" s="40">
        <v>318</v>
      </c>
      <c r="B199" s="2" t="s">
        <v>214</v>
      </c>
      <c r="C199" s="48" t="s">
        <v>409</v>
      </c>
    </row>
    <row r="200" spans="1:3">
      <c r="A200" s="40">
        <v>319</v>
      </c>
      <c r="B200" s="2" t="s">
        <v>215</v>
      </c>
      <c r="C200" s="48" t="s">
        <v>410</v>
      </c>
    </row>
    <row r="201" spans="1:3">
      <c r="A201" s="40">
        <v>320</v>
      </c>
      <c r="B201" s="2" t="s">
        <v>216</v>
      </c>
      <c r="C201" s="48" t="s">
        <v>411</v>
      </c>
    </row>
    <row r="202" spans="1:3">
      <c r="A202" s="40">
        <v>321</v>
      </c>
      <c r="B202" s="2" t="s">
        <v>217</v>
      </c>
      <c r="C202" s="48" t="s">
        <v>411</v>
      </c>
    </row>
    <row r="203" spans="1:3">
      <c r="A203" s="40">
        <v>322</v>
      </c>
      <c r="B203" s="2" t="s">
        <v>218</v>
      </c>
      <c r="C203" s="48" t="s">
        <v>411</v>
      </c>
    </row>
    <row r="204" spans="1:3">
      <c r="A204" s="40">
        <v>323</v>
      </c>
      <c r="B204" s="2" t="s">
        <v>219</v>
      </c>
      <c r="C204" s="48" t="s">
        <v>411</v>
      </c>
    </row>
    <row r="205" spans="1:3">
      <c r="A205" s="40">
        <v>331</v>
      </c>
      <c r="B205" s="1" t="s">
        <v>220</v>
      </c>
      <c r="C205" s="48" t="s">
        <v>412</v>
      </c>
    </row>
    <row r="206" spans="1:3">
      <c r="A206" s="40">
        <v>332</v>
      </c>
      <c r="B206" s="1" t="s">
        <v>221</v>
      </c>
      <c r="C206" s="48" t="s">
        <v>412</v>
      </c>
    </row>
    <row r="207" spans="1:3">
      <c r="A207" s="40">
        <v>333</v>
      </c>
      <c r="B207" s="1" t="s">
        <v>222</v>
      </c>
      <c r="C207" s="48" t="s">
        <v>412</v>
      </c>
    </row>
    <row r="208" spans="1:3">
      <c r="A208" s="40">
        <v>334</v>
      </c>
      <c r="B208" s="1" t="s">
        <v>223</v>
      </c>
      <c r="C208" s="48" t="s">
        <v>412</v>
      </c>
    </row>
    <row r="209" spans="1:3">
      <c r="A209" s="40">
        <v>335</v>
      </c>
      <c r="B209" s="1" t="s">
        <v>224</v>
      </c>
      <c r="C209" s="48" t="s">
        <v>412</v>
      </c>
    </row>
    <row r="210" spans="1:3">
      <c r="A210" s="40">
        <v>336</v>
      </c>
      <c r="B210" s="1" t="s">
        <v>225</v>
      </c>
      <c r="C210" s="48" t="s">
        <v>412</v>
      </c>
    </row>
    <row r="211" spans="1:3">
      <c r="A211" s="40">
        <v>337</v>
      </c>
      <c r="B211" s="1" t="s">
        <v>226</v>
      </c>
      <c r="C211" s="48" t="s">
        <v>412</v>
      </c>
    </row>
    <row r="212" spans="1:3">
      <c r="A212" s="40">
        <v>350</v>
      </c>
      <c r="B212" s="1" t="s">
        <v>227</v>
      </c>
      <c r="C212" s="48" t="s">
        <v>391</v>
      </c>
    </row>
    <row r="213" spans="1:3">
      <c r="A213" s="40">
        <v>352</v>
      </c>
      <c r="B213" s="1" t="s">
        <v>228</v>
      </c>
      <c r="C213" s="48" t="s">
        <v>391</v>
      </c>
    </row>
    <row r="214" spans="1:3">
      <c r="A214" s="40">
        <v>353</v>
      </c>
      <c r="B214" s="1" t="s">
        <v>229</v>
      </c>
      <c r="C214" s="48" t="s">
        <v>391</v>
      </c>
    </row>
    <row r="215" spans="1:3">
      <c r="A215" s="40">
        <v>357</v>
      </c>
      <c r="B215" s="2" t="s">
        <v>230</v>
      </c>
      <c r="C215" s="48" t="s">
        <v>391</v>
      </c>
    </row>
    <row r="216" spans="1:3">
      <c r="A216" s="40">
        <v>359</v>
      </c>
      <c r="B216" s="1" t="s">
        <v>231</v>
      </c>
      <c r="C216" s="48" t="s">
        <v>391</v>
      </c>
    </row>
    <row r="217" spans="1:3">
      <c r="A217" s="40">
        <v>360</v>
      </c>
      <c r="B217" s="1" t="s">
        <v>232</v>
      </c>
      <c r="C217" s="48" t="s">
        <v>391</v>
      </c>
    </row>
    <row r="218" spans="1:3">
      <c r="A218" s="40">
        <v>361</v>
      </c>
      <c r="B218" s="2" t="s">
        <v>233</v>
      </c>
      <c r="C218" s="48" t="s">
        <v>391</v>
      </c>
    </row>
    <row r="219" spans="1:3">
      <c r="A219" s="40">
        <v>362</v>
      </c>
      <c r="B219" s="1" t="s">
        <v>234</v>
      </c>
      <c r="C219" s="48" t="s">
        <v>391</v>
      </c>
    </row>
    <row r="220" spans="1:3">
      <c r="A220" s="40">
        <v>363</v>
      </c>
      <c r="B220" s="2" t="s">
        <v>235</v>
      </c>
      <c r="C220" s="48" t="s">
        <v>391</v>
      </c>
    </row>
    <row r="221" spans="1:3">
      <c r="A221" s="40">
        <v>364</v>
      </c>
      <c r="B221" s="1" t="s">
        <v>164</v>
      </c>
      <c r="C221" s="48" t="s">
        <v>391</v>
      </c>
    </row>
    <row r="222" spans="1:3">
      <c r="A222" s="40">
        <v>365</v>
      </c>
      <c r="B222" s="2" t="s">
        <v>236</v>
      </c>
      <c r="C222" s="48" t="s">
        <v>391</v>
      </c>
    </row>
    <row r="223" spans="1:3">
      <c r="A223" s="40">
        <v>366</v>
      </c>
      <c r="B223" s="1" t="s">
        <v>237</v>
      </c>
      <c r="C223" s="48" t="s">
        <v>391</v>
      </c>
    </row>
    <row r="224" spans="1:3">
      <c r="A224" s="40">
        <v>370</v>
      </c>
      <c r="B224" s="1" t="s">
        <v>238</v>
      </c>
      <c r="C224" s="48" t="s">
        <v>391</v>
      </c>
    </row>
    <row r="225" spans="1:3">
      <c r="A225" s="40">
        <v>371</v>
      </c>
      <c r="B225" s="1" t="s">
        <v>239</v>
      </c>
      <c r="C225" s="48" t="s">
        <v>391</v>
      </c>
    </row>
    <row r="226" spans="1:3">
      <c r="A226" s="40">
        <v>372</v>
      </c>
      <c r="B226" s="1" t="s">
        <v>240</v>
      </c>
      <c r="C226" s="48" t="s">
        <v>391</v>
      </c>
    </row>
    <row r="227" spans="1:3">
      <c r="A227" s="40">
        <v>373</v>
      </c>
      <c r="B227" s="1" t="s">
        <v>241</v>
      </c>
      <c r="C227" s="48" t="s">
        <v>391</v>
      </c>
    </row>
    <row r="228" spans="1:3">
      <c r="A228" s="40">
        <v>374</v>
      </c>
      <c r="B228" s="1" t="s">
        <v>242</v>
      </c>
      <c r="C228" s="48" t="s">
        <v>391</v>
      </c>
    </row>
    <row r="229" spans="1:3">
      <c r="A229" s="40">
        <v>375</v>
      </c>
      <c r="B229" s="1" t="s">
        <v>243</v>
      </c>
      <c r="C229" s="48" t="s">
        <v>391</v>
      </c>
    </row>
    <row r="230" spans="1:3">
      <c r="A230" s="40">
        <v>376</v>
      </c>
      <c r="B230" s="1" t="s">
        <v>244</v>
      </c>
      <c r="C230" s="48" t="s">
        <v>391</v>
      </c>
    </row>
    <row r="231" spans="1:3">
      <c r="A231" s="40">
        <v>378</v>
      </c>
      <c r="B231" s="2" t="s">
        <v>245</v>
      </c>
      <c r="C231" s="48" t="s">
        <v>391</v>
      </c>
    </row>
    <row r="232" spans="1:3">
      <c r="A232" s="40">
        <v>379</v>
      </c>
      <c r="B232" s="2" t="s">
        <v>246</v>
      </c>
      <c r="C232" s="48" t="s">
        <v>391</v>
      </c>
    </row>
    <row r="233" spans="1:3">
      <c r="A233" s="40">
        <v>380</v>
      </c>
      <c r="B233" s="2" t="s">
        <v>247</v>
      </c>
      <c r="C233" s="48" t="s">
        <v>391</v>
      </c>
    </row>
    <row r="234" spans="1:3">
      <c r="A234" s="40">
        <v>381</v>
      </c>
      <c r="B234" s="1" t="s">
        <v>248</v>
      </c>
      <c r="C234" s="48" t="s">
        <v>391</v>
      </c>
    </row>
    <row r="235" spans="1:3">
      <c r="A235" s="40">
        <v>382</v>
      </c>
      <c r="B235" s="1" t="s">
        <v>249</v>
      </c>
      <c r="C235" s="48" t="s">
        <v>391</v>
      </c>
    </row>
    <row r="236" spans="1:3">
      <c r="A236" s="40">
        <v>383</v>
      </c>
      <c r="B236" s="1" t="s">
        <v>250</v>
      </c>
      <c r="C236" s="48" t="s">
        <v>391</v>
      </c>
    </row>
    <row r="237" spans="1:3">
      <c r="A237" s="40">
        <v>393</v>
      </c>
      <c r="B237" s="1" t="s">
        <v>251</v>
      </c>
      <c r="C237" s="48" t="s">
        <v>391</v>
      </c>
    </row>
    <row r="238" spans="1:3">
      <c r="A238" s="40">
        <v>394</v>
      </c>
      <c r="B238" s="1" t="s">
        <v>252</v>
      </c>
      <c r="C238" s="48" t="s">
        <v>391</v>
      </c>
    </row>
    <row r="239" spans="1:3">
      <c r="A239" s="40">
        <v>395</v>
      </c>
      <c r="B239" s="1" t="s">
        <v>253</v>
      </c>
      <c r="C239" s="48" t="s">
        <v>391</v>
      </c>
    </row>
    <row r="240" spans="1:3">
      <c r="A240" s="40">
        <v>396</v>
      </c>
      <c r="B240" s="1" t="s">
        <v>254</v>
      </c>
      <c r="C240" s="48" t="s">
        <v>391</v>
      </c>
    </row>
    <row r="241" spans="1:3">
      <c r="A241" s="40">
        <v>400</v>
      </c>
      <c r="B241" s="1" t="s">
        <v>255</v>
      </c>
      <c r="C241" s="48" t="s">
        <v>413</v>
      </c>
    </row>
    <row r="242" spans="1:3">
      <c r="A242" s="40">
        <v>401</v>
      </c>
      <c r="B242" s="1" t="s">
        <v>256</v>
      </c>
      <c r="C242" s="48" t="s">
        <v>413</v>
      </c>
    </row>
    <row r="243" spans="1:3">
      <c r="A243" s="40">
        <v>402</v>
      </c>
      <c r="B243" s="1" t="s">
        <v>257</v>
      </c>
      <c r="C243" s="48" t="s">
        <v>413</v>
      </c>
    </row>
    <row r="244" spans="1:3">
      <c r="A244" s="40">
        <v>403</v>
      </c>
      <c r="B244" s="1" t="s">
        <v>258</v>
      </c>
      <c r="C244" s="48" t="s">
        <v>413</v>
      </c>
    </row>
    <row r="245" spans="1:3">
      <c r="A245" s="40">
        <v>408</v>
      </c>
      <c r="B245" s="2" t="s">
        <v>259</v>
      </c>
      <c r="C245" s="48" t="s">
        <v>413</v>
      </c>
    </row>
    <row r="246" spans="1:3">
      <c r="A246" s="40">
        <v>409</v>
      </c>
      <c r="B246" s="2" t="s">
        <v>260</v>
      </c>
      <c r="C246" s="48" t="s">
        <v>413</v>
      </c>
    </row>
    <row r="247" spans="1:3">
      <c r="A247" s="40">
        <v>410</v>
      </c>
      <c r="B247" s="2" t="s">
        <v>261</v>
      </c>
      <c r="C247" s="48" t="s">
        <v>413</v>
      </c>
    </row>
    <row r="248" spans="1:3">
      <c r="A248" s="40">
        <v>411</v>
      </c>
      <c r="B248" s="2" t="s">
        <v>262</v>
      </c>
      <c r="C248" s="48" t="s">
        <v>413</v>
      </c>
    </row>
    <row r="249" spans="1:3">
      <c r="A249" s="40">
        <v>412</v>
      </c>
      <c r="B249" s="2" t="s">
        <v>263</v>
      </c>
      <c r="C249" s="48" t="s">
        <v>413</v>
      </c>
    </row>
    <row r="250" spans="1:3">
      <c r="A250" s="40">
        <v>475</v>
      </c>
      <c r="B250" s="1" t="s">
        <v>264</v>
      </c>
      <c r="C250" s="50" t="s">
        <v>395</v>
      </c>
    </row>
    <row r="251" spans="1:3">
      <c r="A251" s="40">
        <v>476</v>
      </c>
      <c r="B251" s="1" t="s">
        <v>265</v>
      </c>
      <c r="C251" s="50" t="s">
        <v>395</v>
      </c>
    </row>
    <row r="252" spans="1:3">
      <c r="A252" s="40">
        <v>587</v>
      </c>
      <c r="B252" s="2" t="s">
        <v>266</v>
      </c>
      <c r="C252" s="48" t="s">
        <v>414</v>
      </c>
    </row>
    <row r="253" spans="1:3">
      <c r="A253" s="40">
        <v>625</v>
      </c>
      <c r="B253" s="1" t="s">
        <v>267</v>
      </c>
      <c r="C253" s="48" t="s">
        <v>415</v>
      </c>
    </row>
    <row r="254" spans="1:3">
      <c r="A254" s="40">
        <v>626</v>
      </c>
      <c r="B254" s="1" t="s">
        <v>268</v>
      </c>
      <c r="C254" s="48" t="s">
        <v>415</v>
      </c>
    </row>
    <row r="255" spans="1:3">
      <c r="A255" s="40">
        <v>661</v>
      </c>
      <c r="B255" s="1" t="s">
        <v>122</v>
      </c>
      <c r="C255" s="48" t="s">
        <v>416</v>
      </c>
    </row>
    <row r="256" spans="1:3">
      <c r="A256" s="40">
        <v>662</v>
      </c>
      <c r="B256" s="1" t="s">
        <v>123</v>
      </c>
      <c r="C256" s="48" t="s">
        <v>417</v>
      </c>
    </row>
    <row r="257" spans="1:3">
      <c r="A257" s="40">
        <v>789</v>
      </c>
      <c r="B257" s="1" t="s">
        <v>269</v>
      </c>
      <c r="C257" s="48" t="s">
        <v>418</v>
      </c>
    </row>
    <row r="258" spans="1:3">
      <c r="A258" s="40">
        <v>790</v>
      </c>
      <c r="B258" s="1" t="s">
        <v>270</v>
      </c>
      <c r="C258" s="48" t="s">
        <v>418</v>
      </c>
    </row>
    <row r="259" spans="1:3">
      <c r="A259" s="40">
        <v>853</v>
      </c>
      <c r="B259" s="2" t="s">
        <v>271</v>
      </c>
      <c r="C259" s="48" t="s">
        <v>177</v>
      </c>
    </row>
    <row r="260" spans="1:3">
      <c r="A260" s="40">
        <v>1012</v>
      </c>
      <c r="B260" s="1" t="s">
        <v>65</v>
      </c>
      <c r="C260" s="48" t="s">
        <v>390</v>
      </c>
    </row>
    <row r="261" spans="1:3">
      <c r="A261" s="40">
        <v>1013</v>
      </c>
      <c r="B261" s="1" t="s">
        <v>66</v>
      </c>
      <c r="C261" s="48" t="s">
        <v>390</v>
      </c>
    </row>
    <row r="262" spans="1:3">
      <c r="A262" s="40">
        <v>1014</v>
      </c>
      <c r="B262" s="1" t="s">
        <v>67</v>
      </c>
      <c r="C262" s="48" t="s">
        <v>390</v>
      </c>
    </row>
    <row r="263" spans="1:3">
      <c r="A263" s="40">
        <v>1021</v>
      </c>
      <c r="B263" s="1" t="s">
        <v>272</v>
      </c>
      <c r="C263" s="51" t="s">
        <v>180</v>
      </c>
    </row>
    <row r="264" spans="1:3">
      <c r="A264" s="40">
        <v>1022</v>
      </c>
      <c r="B264" s="1" t="s">
        <v>273</v>
      </c>
      <c r="C264" s="51" t="s">
        <v>180</v>
      </c>
    </row>
    <row r="265" spans="1:3">
      <c r="A265" s="40">
        <v>1023</v>
      </c>
      <c r="B265" s="1" t="s">
        <v>274</v>
      </c>
      <c r="C265" s="51" t="s">
        <v>180</v>
      </c>
    </row>
    <row r="266" spans="1:3">
      <c r="A266" s="40">
        <v>1024</v>
      </c>
      <c r="B266" s="1" t="s">
        <v>275</v>
      </c>
      <c r="C266" s="51" t="s">
        <v>180</v>
      </c>
    </row>
    <row r="267" spans="1:3">
      <c r="A267" s="40">
        <v>1025</v>
      </c>
      <c r="B267" s="1" t="s">
        <v>276</v>
      </c>
      <c r="C267" s="51" t="s">
        <v>180</v>
      </c>
    </row>
    <row r="268" spans="1:3">
      <c r="A268" s="40">
        <v>1027</v>
      </c>
      <c r="B268" s="1" t="s">
        <v>277</v>
      </c>
      <c r="C268" s="51" t="s">
        <v>180</v>
      </c>
    </row>
    <row r="269" spans="1:3">
      <c r="A269" s="40">
        <v>1028</v>
      </c>
      <c r="B269" s="1" t="s">
        <v>82</v>
      </c>
      <c r="C269" s="48" t="s">
        <v>419</v>
      </c>
    </row>
    <row r="270" spans="1:3">
      <c r="A270" s="40">
        <v>1029</v>
      </c>
      <c r="B270" s="1" t="s">
        <v>68</v>
      </c>
      <c r="C270" s="48" t="s">
        <v>390</v>
      </c>
    </row>
    <row r="271" spans="1:3">
      <c r="A271" s="40">
        <v>1030</v>
      </c>
      <c r="B271" s="1" t="s">
        <v>69</v>
      </c>
      <c r="C271" s="48" t="s">
        <v>390</v>
      </c>
    </row>
    <row r="272" spans="1:3">
      <c r="A272" s="40">
        <v>1032</v>
      </c>
      <c r="B272" s="1" t="s">
        <v>70</v>
      </c>
      <c r="C272" s="48" t="s">
        <v>390</v>
      </c>
    </row>
    <row r="273" spans="1:3">
      <c r="A273" s="40">
        <v>1034</v>
      </c>
      <c r="B273" s="1" t="s">
        <v>71</v>
      </c>
      <c r="C273" s="48" t="s">
        <v>390</v>
      </c>
    </row>
    <row r="274" spans="1:3">
      <c r="A274" s="40">
        <v>1040</v>
      </c>
      <c r="B274" s="1" t="s">
        <v>124</v>
      </c>
      <c r="C274" s="48" t="s">
        <v>390</v>
      </c>
    </row>
    <row r="275" spans="1:3">
      <c r="A275" s="40">
        <v>1043</v>
      </c>
      <c r="B275" s="1" t="s">
        <v>72</v>
      </c>
      <c r="C275" s="48" t="s">
        <v>390</v>
      </c>
    </row>
    <row r="276" spans="1:3">
      <c r="A276" s="40">
        <v>2445</v>
      </c>
      <c r="B276" s="1" t="s">
        <v>73</v>
      </c>
      <c r="C276" s="48" t="s">
        <v>401</v>
      </c>
    </row>
    <row r="277" spans="1:3">
      <c r="A277" s="40">
        <v>2446</v>
      </c>
      <c r="B277" s="1" t="s">
        <v>74</v>
      </c>
      <c r="C277" s="48" t="s">
        <v>401</v>
      </c>
    </row>
    <row r="278" spans="1:3">
      <c r="A278" s="40">
        <v>2447</v>
      </c>
      <c r="B278" s="1" t="s">
        <v>75</v>
      </c>
      <c r="C278" s="48" t="s">
        <v>401</v>
      </c>
    </row>
    <row r="279" spans="1:3">
      <c r="A279" s="41">
        <v>2655</v>
      </c>
      <c r="B279" s="1" t="s">
        <v>278</v>
      </c>
      <c r="C279" s="48" t="s">
        <v>177</v>
      </c>
    </row>
    <row r="280" spans="1:3">
      <c r="A280" s="41">
        <v>2656</v>
      </c>
      <c r="B280" s="1" t="s">
        <v>279</v>
      </c>
      <c r="C280" s="48" t="s">
        <v>177</v>
      </c>
    </row>
    <row r="281" spans="1:3">
      <c r="A281" s="41">
        <v>2657</v>
      </c>
      <c r="B281" s="1" t="s">
        <v>76</v>
      </c>
      <c r="C281" s="48" t="s">
        <v>390</v>
      </c>
    </row>
    <row r="282" spans="1:3">
      <c r="A282" s="40">
        <v>2663</v>
      </c>
      <c r="B282" s="2" t="s">
        <v>280</v>
      </c>
      <c r="C282" s="51" t="s">
        <v>180</v>
      </c>
    </row>
    <row r="283" spans="1:3">
      <c r="A283" s="40">
        <v>2664</v>
      </c>
      <c r="B283" s="1" t="s">
        <v>281</v>
      </c>
      <c r="C283" s="50" t="s">
        <v>395</v>
      </c>
    </row>
    <row r="284" spans="1:3">
      <c r="A284" s="40">
        <v>2665</v>
      </c>
      <c r="B284" s="1" t="s">
        <v>282</v>
      </c>
      <c r="C284" s="50" t="s">
        <v>395</v>
      </c>
    </row>
    <row r="285" spans="1:3">
      <c r="A285" s="40">
        <v>2666</v>
      </c>
      <c r="B285" s="1" t="s">
        <v>283</v>
      </c>
      <c r="C285" s="50" t="s">
        <v>395</v>
      </c>
    </row>
    <row r="286" spans="1:3">
      <c r="A286" s="40">
        <v>2667</v>
      </c>
      <c r="B286" s="1" t="s">
        <v>284</v>
      </c>
      <c r="C286" s="50" t="s">
        <v>395</v>
      </c>
    </row>
    <row r="287" spans="1:3">
      <c r="A287" s="40">
        <v>2669</v>
      </c>
      <c r="B287" s="1" t="s">
        <v>285</v>
      </c>
      <c r="C287" s="48" t="s">
        <v>420</v>
      </c>
    </row>
    <row r="288" spans="1:3">
      <c r="A288" s="40">
        <v>2670</v>
      </c>
      <c r="B288" s="39" t="s">
        <v>77</v>
      </c>
      <c r="C288" s="48" t="s">
        <v>390</v>
      </c>
    </row>
    <row r="289" spans="1:3">
      <c r="A289" s="40">
        <v>2671</v>
      </c>
      <c r="B289" s="1" t="s">
        <v>385</v>
      </c>
      <c r="C289" s="48" t="s">
        <v>391</v>
      </c>
    </row>
    <row r="290" spans="1:3">
      <c r="A290" s="41">
        <v>2704</v>
      </c>
      <c r="B290" s="1" t="s">
        <v>286</v>
      </c>
      <c r="C290" s="48" t="s">
        <v>391</v>
      </c>
    </row>
    <row r="291" spans="1:3">
      <c r="A291" s="41">
        <v>2705</v>
      </c>
      <c r="B291" s="1" t="s">
        <v>287</v>
      </c>
      <c r="C291" s="48" t="s">
        <v>391</v>
      </c>
    </row>
    <row r="292" spans="1:3">
      <c r="A292" s="41">
        <v>2706</v>
      </c>
      <c r="B292" s="1" t="s">
        <v>288</v>
      </c>
      <c r="C292" s="48" t="s">
        <v>391</v>
      </c>
    </row>
    <row r="293" spans="1:3">
      <c r="A293" s="40"/>
      <c r="B293" s="53"/>
      <c r="C293" s="48"/>
    </row>
    <row r="294" spans="1:3">
      <c r="A294" s="41"/>
      <c r="B294" s="1"/>
    </row>
  </sheetData>
  <sortState ref="A1:H294">
    <sortCondition ref="A37"/>
  </sortState>
  <conditionalFormatting sqref="G3:G23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EB607-B288-0C4C-B186-1C16D9C17BE1}">
  <dimension ref="A1:P48"/>
  <sheetViews>
    <sheetView workbookViewId="0">
      <selection activeCell="H1" sqref="H1"/>
    </sheetView>
  </sheetViews>
  <sheetFormatPr baseColWidth="10" defaultRowHeight="16"/>
  <sheetData>
    <row r="1" spans="1:16">
      <c r="A1" s="42" t="s">
        <v>386</v>
      </c>
      <c r="B1" s="42">
        <v>70</v>
      </c>
      <c r="C1" s="42">
        <v>21</v>
      </c>
      <c r="D1" s="42">
        <v>79</v>
      </c>
      <c r="E1" s="42">
        <v>8</v>
      </c>
      <c r="F1" s="42">
        <v>74</v>
      </c>
      <c r="G1" s="42">
        <v>25</v>
      </c>
      <c r="H1" s="42">
        <v>75</v>
      </c>
      <c r="I1" s="42">
        <v>61</v>
      </c>
      <c r="J1" s="42">
        <v>13</v>
      </c>
      <c r="K1" s="42">
        <v>78</v>
      </c>
      <c r="L1" s="42">
        <v>22</v>
      </c>
      <c r="M1" s="42">
        <v>66</v>
      </c>
      <c r="N1" s="42">
        <v>17</v>
      </c>
      <c r="O1" s="42">
        <v>82</v>
      </c>
      <c r="P1" s="42" t="s">
        <v>387</v>
      </c>
    </row>
    <row r="2" spans="1:16">
      <c r="A2" s="42">
        <v>14</v>
      </c>
      <c r="B2" s="42">
        <v>62</v>
      </c>
      <c r="C2" s="42">
        <v>29</v>
      </c>
      <c r="D2" s="42">
        <v>102</v>
      </c>
      <c r="E2" s="42">
        <v>10</v>
      </c>
      <c r="F2" s="42">
        <v>58</v>
      </c>
      <c r="G2" s="42">
        <v>34</v>
      </c>
      <c r="H2" s="42">
        <v>2665</v>
      </c>
      <c r="I2" s="42">
        <v>71</v>
      </c>
      <c r="J2" s="42">
        <v>5</v>
      </c>
      <c r="K2" s="42">
        <v>86</v>
      </c>
      <c r="L2" s="42">
        <v>38</v>
      </c>
      <c r="M2" s="42">
        <v>67</v>
      </c>
      <c r="N2" s="42">
        <v>1</v>
      </c>
      <c r="O2" s="42">
        <v>95</v>
      </c>
      <c r="P2" s="42">
        <v>42</v>
      </c>
    </row>
    <row r="3" spans="1:16">
      <c r="A3" s="42">
        <v>47</v>
      </c>
      <c r="B3" s="42">
        <v>301</v>
      </c>
      <c r="C3" s="42">
        <v>39</v>
      </c>
      <c r="D3" s="42">
        <v>90</v>
      </c>
      <c r="E3" s="42">
        <v>52</v>
      </c>
      <c r="F3" s="42">
        <v>312</v>
      </c>
      <c r="G3" s="42">
        <v>35</v>
      </c>
      <c r="H3" s="42">
        <v>83</v>
      </c>
      <c r="I3" s="42">
        <v>300</v>
      </c>
      <c r="J3" s="42">
        <v>48</v>
      </c>
      <c r="K3" s="42">
        <v>103</v>
      </c>
      <c r="L3" s="42">
        <v>30</v>
      </c>
      <c r="M3" s="42">
        <v>304</v>
      </c>
      <c r="N3" s="42">
        <v>43</v>
      </c>
      <c r="O3" s="42">
        <v>99</v>
      </c>
      <c r="P3" s="42">
        <v>26</v>
      </c>
    </row>
    <row r="4" spans="1:16">
      <c r="A4" s="42">
        <v>132</v>
      </c>
      <c r="B4" s="42">
        <v>403</v>
      </c>
      <c r="C4" s="42">
        <v>163</v>
      </c>
      <c r="D4" s="42">
        <v>383</v>
      </c>
      <c r="E4" s="42">
        <v>138</v>
      </c>
      <c r="F4" s="42">
        <v>626</v>
      </c>
      <c r="G4" s="42">
        <v>167</v>
      </c>
      <c r="H4" s="42">
        <v>65</v>
      </c>
      <c r="I4" s="42">
        <v>308</v>
      </c>
      <c r="J4" s="42">
        <v>146</v>
      </c>
      <c r="K4" s="42">
        <v>382</v>
      </c>
      <c r="L4" s="42">
        <v>164</v>
      </c>
      <c r="M4" s="42">
        <v>352</v>
      </c>
      <c r="N4" s="42">
        <v>150</v>
      </c>
      <c r="O4" s="42">
        <v>366</v>
      </c>
      <c r="P4" s="42">
        <v>151</v>
      </c>
    </row>
    <row r="5" spans="1:16">
      <c r="A5" s="42">
        <v>147</v>
      </c>
      <c r="B5" s="42">
        <v>309</v>
      </c>
      <c r="C5" s="42">
        <v>180</v>
      </c>
      <c r="D5" s="42">
        <v>254</v>
      </c>
      <c r="E5" s="42">
        <v>139</v>
      </c>
      <c r="F5" s="42">
        <v>305</v>
      </c>
      <c r="G5" s="42">
        <v>184</v>
      </c>
      <c r="H5" s="42">
        <v>353</v>
      </c>
      <c r="I5" s="42">
        <v>260</v>
      </c>
      <c r="J5" s="42">
        <v>133</v>
      </c>
      <c r="K5" s="42">
        <v>198</v>
      </c>
      <c r="L5" s="42">
        <v>220</v>
      </c>
      <c r="M5" s="42">
        <v>400</v>
      </c>
      <c r="N5" s="42">
        <v>89</v>
      </c>
      <c r="O5" s="42">
        <v>374</v>
      </c>
      <c r="P5" s="42">
        <v>226</v>
      </c>
    </row>
    <row r="6" spans="1:16">
      <c r="A6" s="42">
        <v>55</v>
      </c>
      <c r="B6" s="42">
        <v>224</v>
      </c>
      <c r="C6" s="42">
        <v>221</v>
      </c>
      <c r="D6" s="42">
        <v>371</v>
      </c>
      <c r="E6" s="42">
        <v>360</v>
      </c>
      <c r="F6" s="42">
        <v>129</v>
      </c>
      <c r="G6" s="42">
        <v>185</v>
      </c>
      <c r="H6" s="42">
        <v>195</v>
      </c>
      <c r="I6" s="42">
        <v>364</v>
      </c>
      <c r="J6" s="42">
        <v>56</v>
      </c>
      <c r="K6" s="42">
        <v>255</v>
      </c>
      <c r="L6" s="42">
        <v>181</v>
      </c>
      <c r="M6" s="42">
        <v>370</v>
      </c>
      <c r="N6" s="42">
        <v>237</v>
      </c>
      <c r="O6" s="42">
        <v>375</v>
      </c>
      <c r="P6" s="42">
        <v>174</v>
      </c>
    </row>
    <row r="7" spans="1:16">
      <c r="A7" s="42">
        <v>88</v>
      </c>
      <c r="B7" s="42">
        <v>202</v>
      </c>
      <c r="C7" s="42">
        <v>320</v>
      </c>
      <c r="D7" s="42">
        <v>379</v>
      </c>
      <c r="E7" s="42">
        <v>140</v>
      </c>
      <c r="F7" s="42">
        <v>210</v>
      </c>
      <c r="G7" s="42">
        <v>357</v>
      </c>
      <c r="H7" s="42">
        <v>361</v>
      </c>
      <c r="I7" s="42">
        <v>156</v>
      </c>
      <c r="J7" s="42">
        <v>216</v>
      </c>
      <c r="K7" s="42">
        <v>378</v>
      </c>
      <c r="L7" s="42">
        <v>321</v>
      </c>
      <c r="M7" s="42">
        <v>161</v>
      </c>
      <c r="N7" s="42">
        <v>238</v>
      </c>
      <c r="O7" s="42">
        <v>409</v>
      </c>
      <c r="P7" s="42">
        <v>246</v>
      </c>
    </row>
    <row r="8" spans="1:16">
      <c r="A8" s="42">
        <v>217</v>
      </c>
      <c r="B8" s="42">
        <v>158</v>
      </c>
      <c r="C8" s="42">
        <v>853</v>
      </c>
      <c r="D8" s="42">
        <v>337</v>
      </c>
      <c r="E8" s="42">
        <v>211</v>
      </c>
      <c r="F8" s="42">
        <v>141</v>
      </c>
      <c r="G8" s="42">
        <v>2657</v>
      </c>
      <c r="H8" s="42">
        <v>2669</v>
      </c>
      <c r="I8" s="42">
        <v>203</v>
      </c>
      <c r="J8" s="42">
        <v>126</v>
      </c>
      <c r="K8" s="42">
        <v>393</v>
      </c>
      <c r="L8" s="42">
        <v>316</v>
      </c>
      <c r="M8" s="42">
        <v>169</v>
      </c>
      <c r="N8" s="42">
        <v>4</v>
      </c>
      <c r="O8" s="42">
        <v>333</v>
      </c>
      <c r="P8" s="42">
        <v>1028</v>
      </c>
    </row>
    <row r="9" spans="1:16">
      <c r="A9" s="42">
        <v>395</v>
      </c>
      <c r="B9" s="42">
        <v>1023</v>
      </c>
      <c r="C9" s="42">
        <v>317</v>
      </c>
      <c r="D9" s="42">
        <v>2670</v>
      </c>
      <c r="E9" s="42">
        <v>1012</v>
      </c>
      <c r="F9" s="42">
        <v>1013</v>
      </c>
      <c r="G9" s="42">
        <v>2704</v>
      </c>
      <c r="H9" s="42">
        <v>2655</v>
      </c>
      <c r="I9" s="42">
        <v>1022</v>
      </c>
      <c r="J9" s="42">
        <v>396</v>
      </c>
      <c r="K9" s="42">
        <v>338</v>
      </c>
      <c r="L9" s="42">
        <v>2663</v>
      </c>
      <c r="M9" s="42">
        <v>1027</v>
      </c>
      <c r="N9" s="42" t="s">
        <v>290</v>
      </c>
      <c r="O9" s="42">
        <v>334</v>
      </c>
      <c r="P9" s="42">
        <v>410</v>
      </c>
    </row>
    <row r="10" spans="1:16">
      <c r="A10" s="42">
        <v>1034</v>
      </c>
      <c r="B10" s="42">
        <v>0</v>
      </c>
      <c r="C10" s="42">
        <v>0</v>
      </c>
      <c r="D10" s="42">
        <v>0</v>
      </c>
      <c r="E10" s="42">
        <v>2446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</row>
    <row r="11" spans="1:16">
      <c r="A11" s="42">
        <v>0</v>
      </c>
      <c r="B11" s="42">
        <v>0</v>
      </c>
      <c r="C11" s="42">
        <v>0</v>
      </c>
      <c r="D11" s="42">
        <v>0</v>
      </c>
      <c r="E11" s="42">
        <v>0</v>
      </c>
      <c r="F11" s="42">
        <v>2447</v>
      </c>
      <c r="G11" s="42">
        <v>0</v>
      </c>
      <c r="H11" s="42">
        <v>0</v>
      </c>
      <c r="I11" s="42">
        <v>0</v>
      </c>
      <c r="J11" s="42">
        <v>1040</v>
      </c>
      <c r="K11" s="42">
        <v>0</v>
      </c>
      <c r="L11" s="42">
        <v>0</v>
      </c>
      <c r="M11" s="42">
        <v>0</v>
      </c>
      <c r="N11" s="42">
        <v>1029</v>
      </c>
      <c r="O11" s="42">
        <v>0</v>
      </c>
      <c r="P11" s="42">
        <v>0</v>
      </c>
    </row>
    <row r="12" spans="1:16">
      <c r="A12" s="42">
        <v>0</v>
      </c>
      <c r="B12" s="42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</row>
    <row r="13" spans="1:16">
      <c r="A13" s="42">
        <v>3</v>
      </c>
      <c r="B13" s="42">
        <v>69</v>
      </c>
      <c r="C13" s="42">
        <v>20</v>
      </c>
      <c r="D13" s="42">
        <v>80</v>
      </c>
      <c r="E13" s="42">
        <v>7</v>
      </c>
      <c r="F13" s="42">
        <v>73</v>
      </c>
      <c r="G13" s="42">
        <v>24</v>
      </c>
      <c r="H13" s="42">
        <v>76</v>
      </c>
      <c r="I13" s="42">
        <v>60</v>
      </c>
      <c r="J13" s="42">
        <v>12</v>
      </c>
      <c r="K13" s="42">
        <v>77</v>
      </c>
      <c r="L13" s="42">
        <v>23</v>
      </c>
      <c r="M13" s="42">
        <v>243</v>
      </c>
      <c r="N13" s="42">
        <v>16</v>
      </c>
      <c r="O13" s="42">
        <v>81</v>
      </c>
      <c r="P13" s="42">
        <v>19</v>
      </c>
    </row>
    <row r="14" spans="1:16">
      <c r="A14" s="42">
        <v>15</v>
      </c>
      <c r="B14" s="42">
        <v>63</v>
      </c>
      <c r="C14" s="42">
        <v>28</v>
      </c>
      <c r="D14" s="42">
        <v>101</v>
      </c>
      <c r="E14" s="42">
        <v>11</v>
      </c>
      <c r="F14" s="42">
        <v>59</v>
      </c>
      <c r="G14" s="42">
        <v>33</v>
      </c>
      <c r="H14" s="42">
        <v>311</v>
      </c>
      <c r="I14" s="42">
        <v>72</v>
      </c>
      <c r="J14" s="42">
        <v>6</v>
      </c>
      <c r="K14" s="42">
        <v>85</v>
      </c>
      <c r="L14" s="42">
        <v>37</v>
      </c>
      <c r="M14" s="42">
        <v>68</v>
      </c>
      <c r="N14" s="42">
        <v>2</v>
      </c>
      <c r="O14" s="42">
        <v>93</v>
      </c>
      <c r="P14" s="42">
        <v>41</v>
      </c>
    </row>
    <row r="15" spans="1:16">
      <c r="A15" s="42">
        <v>45</v>
      </c>
      <c r="B15" s="42">
        <v>302</v>
      </c>
      <c r="C15" s="42">
        <v>40</v>
      </c>
      <c r="D15" s="42">
        <v>91</v>
      </c>
      <c r="E15" s="42">
        <v>51</v>
      </c>
      <c r="F15" s="42">
        <v>2666</v>
      </c>
      <c r="G15" s="42">
        <v>36</v>
      </c>
      <c r="H15" s="42">
        <v>84</v>
      </c>
      <c r="I15" s="42">
        <v>2667</v>
      </c>
      <c r="J15" s="42">
        <v>50</v>
      </c>
      <c r="K15" s="42">
        <v>104</v>
      </c>
      <c r="L15" s="42">
        <v>32</v>
      </c>
      <c r="M15" s="42">
        <v>303</v>
      </c>
      <c r="N15" s="42">
        <v>44</v>
      </c>
      <c r="O15" s="42">
        <v>100</v>
      </c>
      <c r="P15" s="42">
        <v>27</v>
      </c>
    </row>
    <row r="16" spans="1:16">
      <c r="A16" s="42">
        <v>125</v>
      </c>
      <c r="B16" s="42">
        <v>402</v>
      </c>
      <c r="C16" s="42">
        <v>162</v>
      </c>
      <c r="D16" s="42">
        <v>789</v>
      </c>
      <c r="E16" s="42">
        <v>137</v>
      </c>
      <c r="F16" s="42">
        <v>625</v>
      </c>
      <c r="G16" s="42">
        <v>166</v>
      </c>
      <c r="H16" s="42">
        <v>350</v>
      </c>
      <c r="I16" s="42">
        <v>307</v>
      </c>
      <c r="J16" s="42">
        <v>145</v>
      </c>
      <c r="K16" s="42">
        <v>381</v>
      </c>
      <c r="L16" s="42">
        <v>165</v>
      </c>
      <c r="M16" s="42">
        <v>243</v>
      </c>
      <c r="N16" s="42">
        <v>149</v>
      </c>
      <c r="O16" s="42">
        <v>790</v>
      </c>
      <c r="P16" s="42">
        <v>157</v>
      </c>
    </row>
    <row r="17" spans="1:16">
      <c r="A17" s="42">
        <v>148</v>
      </c>
      <c r="B17" s="42">
        <v>310</v>
      </c>
      <c r="C17" s="42">
        <v>179</v>
      </c>
      <c r="D17" s="42">
        <v>253</v>
      </c>
      <c r="E17" s="42">
        <v>144</v>
      </c>
      <c r="F17" s="42">
        <v>306</v>
      </c>
      <c r="G17" s="42">
        <v>183</v>
      </c>
      <c r="H17" s="42">
        <v>2664</v>
      </c>
      <c r="I17" s="42">
        <v>264</v>
      </c>
      <c r="J17" s="42">
        <v>134</v>
      </c>
      <c r="K17" s="42">
        <v>197</v>
      </c>
      <c r="L17" s="42">
        <v>187</v>
      </c>
      <c r="M17" s="42">
        <v>401</v>
      </c>
      <c r="N17" s="42">
        <v>96</v>
      </c>
      <c r="O17" s="42">
        <v>373</v>
      </c>
      <c r="P17" s="42">
        <v>225</v>
      </c>
    </row>
    <row r="18" spans="1:16">
      <c r="A18" s="42">
        <v>54</v>
      </c>
      <c r="B18" s="42">
        <v>259</v>
      </c>
      <c r="C18" s="42">
        <v>229</v>
      </c>
      <c r="D18" s="42">
        <v>372</v>
      </c>
      <c r="E18" s="42">
        <v>359</v>
      </c>
      <c r="F18" s="42">
        <v>362</v>
      </c>
      <c r="G18" s="42">
        <v>186</v>
      </c>
      <c r="H18" s="42">
        <v>196</v>
      </c>
      <c r="I18" s="42">
        <v>200</v>
      </c>
      <c r="J18" s="42">
        <v>57</v>
      </c>
      <c r="K18" s="42">
        <v>241</v>
      </c>
      <c r="L18" s="42">
        <v>182</v>
      </c>
      <c r="M18" s="42">
        <v>242</v>
      </c>
      <c r="N18" s="42">
        <v>53</v>
      </c>
      <c r="O18" s="42">
        <v>376</v>
      </c>
      <c r="P18" s="42">
        <v>178</v>
      </c>
    </row>
    <row r="19" spans="1:16">
      <c r="A19" s="42">
        <v>87</v>
      </c>
      <c r="B19" s="42">
        <v>171</v>
      </c>
      <c r="C19" s="42">
        <v>265</v>
      </c>
      <c r="D19" s="42">
        <v>380</v>
      </c>
      <c r="E19" s="42">
        <v>136</v>
      </c>
      <c r="F19" s="42">
        <v>209</v>
      </c>
      <c r="G19" s="42">
        <v>323</v>
      </c>
      <c r="H19" s="42">
        <v>363</v>
      </c>
      <c r="I19" s="42">
        <v>155</v>
      </c>
      <c r="J19" s="42">
        <v>215</v>
      </c>
      <c r="K19" s="42">
        <v>365</v>
      </c>
      <c r="L19" s="42">
        <v>322</v>
      </c>
      <c r="M19" s="42">
        <v>160</v>
      </c>
      <c r="N19" s="42">
        <v>219</v>
      </c>
      <c r="O19" s="42">
        <v>408</v>
      </c>
      <c r="P19" s="42">
        <v>258</v>
      </c>
    </row>
    <row r="20" spans="1:16">
      <c r="A20" s="42">
        <v>218</v>
      </c>
      <c r="B20" s="42">
        <v>159</v>
      </c>
      <c r="C20" s="42">
        <v>412</v>
      </c>
      <c r="D20" s="42">
        <v>336</v>
      </c>
      <c r="E20" s="42">
        <v>213</v>
      </c>
      <c r="F20" s="42">
        <v>142</v>
      </c>
      <c r="G20" s="42">
        <v>587</v>
      </c>
      <c r="H20" s="42">
        <v>2706</v>
      </c>
      <c r="I20" s="42">
        <v>208</v>
      </c>
      <c r="J20" s="42">
        <v>135</v>
      </c>
      <c r="K20" s="42">
        <v>662</v>
      </c>
      <c r="L20" s="42">
        <v>315</v>
      </c>
      <c r="M20" s="42">
        <v>170</v>
      </c>
      <c r="N20" s="42">
        <v>18</v>
      </c>
      <c r="O20" s="42">
        <v>332</v>
      </c>
      <c r="P20" s="42">
        <v>319</v>
      </c>
    </row>
    <row r="21" spans="1:16">
      <c r="A21" s="42">
        <v>394</v>
      </c>
      <c r="B21" s="42">
        <v>1024</v>
      </c>
      <c r="C21" s="42">
        <v>318</v>
      </c>
      <c r="D21" s="42">
        <v>331</v>
      </c>
      <c r="E21" s="42">
        <v>476</v>
      </c>
      <c r="F21" s="42">
        <v>1014</v>
      </c>
      <c r="G21" s="42">
        <v>2671</v>
      </c>
      <c r="H21" s="42">
        <v>661</v>
      </c>
      <c r="I21" s="42">
        <v>1021</v>
      </c>
      <c r="J21" s="42">
        <v>475</v>
      </c>
      <c r="K21" s="42">
        <v>2705</v>
      </c>
      <c r="L21" s="42">
        <v>2656</v>
      </c>
      <c r="M21" s="42">
        <v>1025</v>
      </c>
      <c r="N21" s="42" t="s">
        <v>388</v>
      </c>
      <c r="O21" s="42">
        <v>335</v>
      </c>
      <c r="P21" s="42">
        <v>411</v>
      </c>
    </row>
    <row r="22" spans="1:16">
      <c r="A22" s="42">
        <v>1032</v>
      </c>
      <c r="B22" s="42">
        <v>0</v>
      </c>
      <c r="C22" s="42">
        <v>0</v>
      </c>
      <c r="D22" s="42">
        <v>0</v>
      </c>
      <c r="E22" s="42">
        <v>2445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</row>
    <row r="23" spans="1:16">
      <c r="A23" s="42">
        <v>0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1043</v>
      </c>
      <c r="K23" s="42">
        <v>0</v>
      </c>
      <c r="L23" s="42">
        <v>0</v>
      </c>
      <c r="M23" s="42">
        <v>0</v>
      </c>
      <c r="N23" s="42">
        <v>1030</v>
      </c>
      <c r="O23" s="42">
        <v>0</v>
      </c>
      <c r="P23" s="42">
        <v>0</v>
      </c>
    </row>
    <row r="24" spans="1:16">
      <c r="A24" s="42">
        <v>0</v>
      </c>
      <c r="B24" s="42">
        <v>0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</row>
    <row r="25" spans="1:16">
      <c r="A25" s="42">
        <v>2</v>
      </c>
      <c r="B25" s="42">
        <v>68</v>
      </c>
      <c r="C25" s="42">
        <v>19</v>
      </c>
      <c r="D25" s="42">
        <v>81</v>
      </c>
      <c r="E25" s="42">
        <v>6</v>
      </c>
      <c r="F25" s="42">
        <v>72</v>
      </c>
      <c r="G25" s="42">
        <v>23</v>
      </c>
      <c r="H25" s="42">
        <v>77</v>
      </c>
      <c r="I25" s="42">
        <v>59</v>
      </c>
      <c r="J25" s="42">
        <v>11</v>
      </c>
      <c r="K25" s="42">
        <v>76</v>
      </c>
      <c r="L25" s="42">
        <v>24</v>
      </c>
      <c r="M25" s="42">
        <v>63</v>
      </c>
      <c r="N25" s="42">
        <v>15</v>
      </c>
      <c r="O25" s="42">
        <v>80</v>
      </c>
      <c r="P25" s="42">
        <v>20</v>
      </c>
    </row>
    <row r="26" spans="1:16">
      <c r="A26" s="42">
        <v>16</v>
      </c>
      <c r="B26" s="42">
        <v>243</v>
      </c>
      <c r="C26" s="42">
        <v>27</v>
      </c>
      <c r="D26" s="42">
        <v>100</v>
      </c>
      <c r="E26" s="42">
        <v>12</v>
      </c>
      <c r="F26" s="42">
        <v>60</v>
      </c>
      <c r="G26" s="42">
        <v>32</v>
      </c>
      <c r="H26" s="42">
        <v>104</v>
      </c>
      <c r="I26" s="42">
        <v>73</v>
      </c>
      <c r="J26" s="42">
        <v>7</v>
      </c>
      <c r="K26" s="42">
        <v>84</v>
      </c>
      <c r="L26" s="42">
        <v>36</v>
      </c>
      <c r="M26" s="42">
        <v>69</v>
      </c>
      <c r="N26" s="42">
        <v>3</v>
      </c>
      <c r="O26" s="42">
        <v>91</v>
      </c>
      <c r="P26" s="42">
        <v>40</v>
      </c>
    </row>
    <row r="27" spans="1:16">
      <c r="A27" s="42">
        <v>44</v>
      </c>
      <c r="B27" s="42">
        <v>303</v>
      </c>
      <c r="C27" s="42">
        <v>41</v>
      </c>
      <c r="D27" s="42">
        <v>93</v>
      </c>
      <c r="E27" s="42">
        <v>50</v>
      </c>
      <c r="F27" s="42">
        <v>2667</v>
      </c>
      <c r="G27" s="42">
        <v>37</v>
      </c>
      <c r="H27" s="42">
        <v>85</v>
      </c>
      <c r="I27" s="42">
        <v>2666</v>
      </c>
      <c r="J27" s="42">
        <v>51</v>
      </c>
      <c r="K27" s="42">
        <v>311</v>
      </c>
      <c r="L27" s="42">
        <v>33</v>
      </c>
      <c r="M27" s="42">
        <v>302</v>
      </c>
      <c r="N27" s="42">
        <v>45</v>
      </c>
      <c r="O27" s="42">
        <v>101</v>
      </c>
      <c r="P27" s="42">
        <v>28</v>
      </c>
    </row>
    <row r="28" spans="1:16">
      <c r="A28" s="42">
        <v>96</v>
      </c>
      <c r="B28" s="42">
        <v>401</v>
      </c>
      <c r="C28" s="42">
        <v>157</v>
      </c>
      <c r="D28" s="42">
        <v>790</v>
      </c>
      <c r="E28" s="42">
        <v>134</v>
      </c>
      <c r="F28" s="42">
        <v>264</v>
      </c>
      <c r="G28" s="42">
        <v>165</v>
      </c>
      <c r="H28" s="42">
        <v>381</v>
      </c>
      <c r="I28" s="42">
        <v>306</v>
      </c>
      <c r="J28" s="42">
        <v>144</v>
      </c>
      <c r="K28" s="42">
        <v>350</v>
      </c>
      <c r="L28" s="42">
        <v>166</v>
      </c>
      <c r="M28" s="42">
        <v>310</v>
      </c>
      <c r="N28" s="42">
        <v>148</v>
      </c>
      <c r="O28" s="42">
        <v>789</v>
      </c>
      <c r="P28" s="42">
        <v>162</v>
      </c>
    </row>
    <row r="29" spans="1:16">
      <c r="A29" s="42">
        <v>149</v>
      </c>
      <c r="B29" s="42">
        <v>245</v>
      </c>
      <c r="C29" s="42">
        <v>178</v>
      </c>
      <c r="D29" s="42">
        <v>376</v>
      </c>
      <c r="E29" s="42">
        <v>145</v>
      </c>
      <c r="F29" s="42">
        <v>307</v>
      </c>
      <c r="G29" s="42">
        <v>182</v>
      </c>
      <c r="H29" s="42">
        <v>241</v>
      </c>
      <c r="I29" s="42">
        <v>625</v>
      </c>
      <c r="J29" s="42">
        <v>137</v>
      </c>
      <c r="K29" s="42">
        <v>196</v>
      </c>
      <c r="L29" s="42">
        <v>186</v>
      </c>
      <c r="M29" s="42">
        <v>402</v>
      </c>
      <c r="N29" s="42">
        <v>125</v>
      </c>
      <c r="O29" s="42">
        <v>372</v>
      </c>
      <c r="P29" s="42">
        <v>229</v>
      </c>
    </row>
    <row r="30" spans="1:16">
      <c r="A30" s="42">
        <v>53</v>
      </c>
      <c r="B30" s="42">
        <v>242</v>
      </c>
      <c r="C30" s="42">
        <v>225</v>
      </c>
      <c r="D30" s="42">
        <v>373</v>
      </c>
      <c r="E30" s="42">
        <v>57</v>
      </c>
      <c r="F30" s="42">
        <v>200</v>
      </c>
      <c r="G30" s="42">
        <v>187</v>
      </c>
      <c r="H30" s="42">
        <v>197</v>
      </c>
      <c r="I30" s="42">
        <v>362</v>
      </c>
      <c r="J30" s="42">
        <v>359</v>
      </c>
      <c r="K30" s="42">
        <v>2664</v>
      </c>
      <c r="L30" s="42">
        <v>183</v>
      </c>
      <c r="M30" s="42">
        <v>259</v>
      </c>
      <c r="N30" s="42">
        <v>54</v>
      </c>
      <c r="O30" s="42">
        <v>253</v>
      </c>
      <c r="P30" s="42">
        <v>179</v>
      </c>
    </row>
    <row r="31" spans="1:16">
      <c r="A31" s="42">
        <v>18</v>
      </c>
      <c r="B31" s="42">
        <v>170</v>
      </c>
      <c r="C31" s="42">
        <v>258</v>
      </c>
      <c r="D31" s="42">
        <v>408</v>
      </c>
      <c r="E31" s="42">
        <v>135</v>
      </c>
      <c r="F31" s="42">
        <v>208</v>
      </c>
      <c r="G31" s="42">
        <v>322</v>
      </c>
      <c r="H31" s="42">
        <v>365</v>
      </c>
      <c r="I31" s="42">
        <v>142</v>
      </c>
      <c r="J31" s="42">
        <v>213</v>
      </c>
      <c r="K31" s="42">
        <v>363</v>
      </c>
      <c r="L31" s="42">
        <v>323</v>
      </c>
      <c r="M31" s="42">
        <v>159</v>
      </c>
      <c r="N31" s="42">
        <v>218</v>
      </c>
      <c r="O31" s="42">
        <v>380</v>
      </c>
      <c r="P31" s="42">
        <v>265</v>
      </c>
    </row>
    <row r="32" spans="1:16">
      <c r="A32" s="42">
        <v>219</v>
      </c>
      <c r="B32" s="42">
        <v>160</v>
      </c>
      <c r="C32" s="42">
        <v>411</v>
      </c>
      <c r="D32" s="42">
        <v>335</v>
      </c>
      <c r="E32" s="42">
        <v>215</v>
      </c>
      <c r="F32" s="42">
        <v>155</v>
      </c>
      <c r="G32" s="42">
        <v>2656</v>
      </c>
      <c r="H32" s="42">
        <v>2705</v>
      </c>
      <c r="I32" s="42">
        <v>209</v>
      </c>
      <c r="J32" s="42">
        <v>136</v>
      </c>
      <c r="K32" s="42">
        <v>661</v>
      </c>
      <c r="L32" s="42">
        <v>2571</v>
      </c>
      <c r="M32" s="42">
        <v>171</v>
      </c>
      <c r="N32" s="42">
        <v>87</v>
      </c>
      <c r="O32" s="42">
        <v>331</v>
      </c>
      <c r="P32" s="42">
        <v>318</v>
      </c>
    </row>
    <row r="33" spans="1:16">
      <c r="A33" s="42" t="s">
        <v>386</v>
      </c>
      <c r="B33" s="42">
        <v>1025</v>
      </c>
      <c r="C33" s="42">
        <v>319</v>
      </c>
      <c r="D33" s="42">
        <v>332</v>
      </c>
      <c r="E33" s="42">
        <v>475</v>
      </c>
      <c r="F33" s="42">
        <v>1021</v>
      </c>
      <c r="G33" s="42">
        <v>315</v>
      </c>
      <c r="H33" s="42">
        <v>662</v>
      </c>
      <c r="I33" s="42">
        <v>1014</v>
      </c>
      <c r="J33" s="42">
        <v>476</v>
      </c>
      <c r="K33" s="42">
        <v>2706</v>
      </c>
      <c r="L33" s="42">
        <v>587</v>
      </c>
      <c r="M33" s="42">
        <v>1024</v>
      </c>
      <c r="N33" s="42">
        <v>394</v>
      </c>
      <c r="O33" s="42">
        <v>336</v>
      </c>
      <c r="P33" s="42">
        <v>412</v>
      </c>
    </row>
    <row r="34" spans="1:16">
      <c r="A34" s="42">
        <v>1030</v>
      </c>
      <c r="B34" s="42">
        <v>0</v>
      </c>
      <c r="C34" s="42">
        <v>0</v>
      </c>
      <c r="D34" s="42">
        <v>0</v>
      </c>
      <c r="E34" s="42">
        <v>1043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</row>
    <row r="35" spans="1:16">
      <c r="A35" s="42">
        <v>0</v>
      </c>
      <c r="B35" s="42">
        <v>0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2445</v>
      </c>
      <c r="K35" s="42">
        <v>0</v>
      </c>
      <c r="L35" s="42">
        <v>0</v>
      </c>
      <c r="M35" s="42">
        <v>0</v>
      </c>
      <c r="N35" s="42">
        <v>1032</v>
      </c>
      <c r="O35" s="42">
        <v>0</v>
      </c>
      <c r="P35" s="42">
        <v>0</v>
      </c>
    </row>
    <row r="36" spans="1:16">
      <c r="A36" s="42">
        <v>0</v>
      </c>
      <c r="B36" s="42">
        <v>0</v>
      </c>
      <c r="C36" s="42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</row>
    <row r="37" spans="1:16">
      <c r="A37" s="42">
        <v>1</v>
      </c>
      <c r="B37" s="42">
        <v>67</v>
      </c>
      <c r="C37" s="42" t="s">
        <v>389</v>
      </c>
      <c r="D37" s="42">
        <v>82</v>
      </c>
      <c r="E37" s="42">
        <v>5</v>
      </c>
      <c r="F37" s="42">
        <v>71</v>
      </c>
      <c r="G37" s="42">
        <v>22</v>
      </c>
      <c r="H37" s="42">
        <v>78</v>
      </c>
      <c r="I37" s="42">
        <v>58</v>
      </c>
      <c r="J37" s="42">
        <v>10</v>
      </c>
      <c r="K37" s="42">
        <v>75</v>
      </c>
      <c r="L37" s="42">
        <v>25</v>
      </c>
      <c r="M37" s="42">
        <v>62</v>
      </c>
      <c r="N37" s="42">
        <v>14</v>
      </c>
      <c r="O37" s="42">
        <v>79</v>
      </c>
      <c r="P37" s="42">
        <v>21</v>
      </c>
    </row>
    <row r="38" spans="1:16">
      <c r="A38" s="42">
        <v>17</v>
      </c>
      <c r="B38" s="42">
        <v>66</v>
      </c>
      <c r="C38" s="42">
        <v>26</v>
      </c>
      <c r="D38" s="42">
        <v>99</v>
      </c>
      <c r="E38" s="42">
        <v>13</v>
      </c>
      <c r="F38" s="42">
        <v>61</v>
      </c>
      <c r="G38" s="42">
        <v>30</v>
      </c>
      <c r="H38" s="42">
        <v>103</v>
      </c>
      <c r="I38" s="42">
        <v>74</v>
      </c>
      <c r="J38" s="42">
        <v>8</v>
      </c>
      <c r="K38" s="42">
        <v>83</v>
      </c>
      <c r="L38" s="42">
        <v>35</v>
      </c>
      <c r="M38" s="42">
        <v>70</v>
      </c>
      <c r="N38" s="42" t="s">
        <v>386</v>
      </c>
      <c r="O38" s="42">
        <v>90</v>
      </c>
      <c r="P38" s="42">
        <v>39</v>
      </c>
    </row>
    <row r="39" spans="1:16">
      <c r="A39" s="42">
        <v>43</v>
      </c>
      <c r="B39" s="42">
        <v>304</v>
      </c>
      <c r="C39" s="42">
        <v>42</v>
      </c>
      <c r="D39" s="42">
        <v>95</v>
      </c>
      <c r="E39" s="42">
        <v>48</v>
      </c>
      <c r="F39" s="42">
        <v>300</v>
      </c>
      <c r="G39" s="42">
        <v>38</v>
      </c>
      <c r="H39" s="42">
        <v>86</v>
      </c>
      <c r="I39" s="42">
        <v>312</v>
      </c>
      <c r="J39" s="42">
        <v>52</v>
      </c>
      <c r="K39" s="42">
        <v>2665</v>
      </c>
      <c r="L39" s="42">
        <v>34</v>
      </c>
      <c r="M39" s="42">
        <v>301</v>
      </c>
      <c r="N39" s="42">
        <v>47</v>
      </c>
      <c r="O39" s="42">
        <v>102</v>
      </c>
      <c r="P39" s="42">
        <v>29</v>
      </c>
    </row>
    <row r="40" spans="1:16">
      <c r="A40" s="42">
        <v>89</v>
      </c>
      <c r="B40" s="42">
        <v>400</v>
      </c>
      <c r="C40" s="42">
        <v>151</v>
      </c>
      <c r="D40" s="42">
        <v>366</v>
      </c>
      <c r="E40" s="42">
        <v>133</v>
      </c>
      <c r="F40" s="42">
        <v>260</v>
      </c>
      <c r="G40" s="42">
        <v>164</v>
      </c>
      <c r="H40" s="42">
        <v>382</v>
      </c>
      <c r="I40" s="42">
        <v>305</v>
      </c>
      <c r="J40" s="42">
        <v>139</v>
      </c>
      <c r="K40" s="42">
        <v>65</v>
      </c>
      <c r="L40" s="42">
        <v>167</v>
      </c>
      <c r="M40" s="42">
        <v>309</v>
      </c>
      <c r="N40" s="42">
        <v>147</v>
      </c>
      <c r="O40" s="42">
        <v>383</v>
      </c>
      <c r="P40" s="42">
        <v>163</v>
      </c>
    </row>
    <row r="41" spans="1:16">
      <c r="A41" s="42">
        <v>150</v>
      </c>
      <c r="B41" s="42">
        <v>352</v>
      </c>
      <c r="C41" s="42">
        <v>174</v>
      </c>
      <c r="D41" s="42">
        <v>375</v>
      </c>
      <c r="E41" s="42">
        <v>146</v>
      </c>
      <c r="F41" s="42">
        <v>308</v>
      </c>
      <c r="G41" s="42">
        <v>181</v>
      </c>
      <c r="H41" s="42">
        <v>255</v>
      </c>
      <c r="I41" s="42">
        <v>626</v>
      </c>
      <c r="J41" s="42">
        <v>138</v>
      </c>
      <c r="K41" s="42">
        <v>195</v>
      </c>
      <c r="L41" s="42">
        <v>185</v>
      </c>
      <c r="M41" s="42">
        <v>403</v>
      </c>
      <c r="N41" s="42">
        <v>132</v>
      </c>
      <c r="O41" s="42">
        <v>371</v>
      </c>
      <c r="P41" s="42">
        <v>221</v>
      </c>
    </row>
    <row r="42" spans="1:16">
      <c r="A42" s="42">
        <v>237</v>
      </c>
      <c r="B42" s="42">
        <v>370</v>
      </c>
      <c r="C42" s="42">
        <v>226</v>
      </c>
      <c r="D42" s="42">
        <v>374</v>
      </c>
      <c r="E42" s="42">
        <v>56</v>
      </c>
      <c r="F42" s="42">
        <v>364</v>
      </c>
      <c r="G42" s="42">
        <v>220</v>
      </c>
      <c r="H42" s="42">
        <v>198</v>
      </c>
      <c r="I42" s="42">
        <v>129</v>
      </c>
      <c r="J42" s="42">
        <v>360</v>
      </c>
      <c r="K42" s="42">
        <v>353</v>
      </c>
      <c r="L42" s="42">
        <v>184</v>
      </c>
      <c r="M42" s="42">
        <v>224</v>
      </c>
      <c r="N42" s="42">
        <v>55</v>
      </c>
      <c r="O42" s="42">
        <v>254</v>
      </c>
      <c r="P42" s="42">
        <v>180</v>
      </c>
    </row>
    <row r="43" spans="1:16">
      <c r="A43" s="42">
        <v>4</v>
      </c>
      <c r="B43" s="42">
        <v>169</v>
      </c>
      <c r="C43" s="42">
        <v>246</v>
      </c>
      <c r="D43" s="42">
        <v>409</v>
      </c>
      <c r="E43" s="42">
        <v>126</v>
      </c>
      <c r="F43" s="42">
        <v>203</v>
      </c>
      <c r="G43" s="42">
        <v>321</v>
      </c>
      <c r="H43" s="42">
        <v>378</v>
      </c>
      <c r="I43" s="42">
        <v>141</v>
      </c>
      <c r="J43" s="42">
        <v>211</v>
      </c>
      <c r="K43" s="42">
        <v>361</v>
      </c>
      <c r="L43" s="42">
        <v>357</v>
      </c>
      <c r="M43" s="42">
        <v>158</v>
      </c>
      <c r="N43" s="42">
        <v>217</v>
      </c>
      <c r="O43" s="42">
        <v>379</v>
      </c>
      <c r="P43" s="42">
        <v>320</v>
      </c>
    </row>
    <row r="44" spans="1:16">
      <c r="A44" s="42">
        <v>238</v>
      </c>
      <c r="B44" s="42">
        <v>161</v>
      </c>
      <c r="C44" s="42">
        <v>410</v>
      </c>
      <c r="D44" s="42">
        <v>334</v>
      </c>
      <c r="E44" s="42">
        <v>216</v>
      </c>
      <c r="F44" s="42">
        <v>156</v>
      </c>
      <c r="G44" s="42">
        <v>2663</v>
      </c>
      <c r="H44" s="42">
        <v>338</v>
      </c>
      <c r="I44" s="42">
        <v>210</v>
      </c>
      <c r="J44" s="42">
        <v>140</v>
      </c>
      <c r="K44" s="42">
        <v>2655</v>
      </c>
      <c r="L44" s="42">
        <v>2704</v>
      </c>
      <c r="M44" s="42">
        <v>202</v>
      </c>
      <c r="N44" s="42">
        <v>88</v>
      </c>
      <c r="O44" s="42">
        <v>2670</v>
      </c>
      <c r="P44" s="42">
        <v>317</v>
      </c>
    </row>
    <row r="45" spans="1:16">
      <c r="A45" s="42" t="s">
        <v>387</v>
      </c>
      <c r="B45" s="42">
        <v>1027</v>
      </c>
      <c r="C45" s="42">
        <v>1028</v>
      </c>
      <c r="D45" s="42">
        <v>333</v>
      </c>
      <c r="E45" s="42">
        <v>396</v>
      </c>
      <c r="F45" s="42">
        <v>1022</v>
      </c>
      <c r="G45" s="42">
        <v>316</v>
      </c>
      <c r="H45" s="42">
        <v>393</v>
      </c>
      <c r="I45" s="42">
        <v>1013</v>
      </c>
      <c r="J45" s="42">
        <v>1012</v>
      </c>
      <c r="K45" s="42">
        <v>2669</v>
      </c>
      <c r="L45" s="42">
        <v>2657</v>
      </c>
      <c r="M45" s="42">
        <v>1023</v>
      </c>
      <c r="N45" s="42">
        <v>395</v>
      </c>
      <c r="O45" s="42">
        <v>337</v>
      </c>
      <c r="P45" s="42">
        <v>853</v>
      </c>
    </row>
    <row r="46" spans="1:16">
      <c r="A46" s="42">
        <v>1029</v>
      </c>
      <c r="B46" s="42">
        <v>0</v>
      </c>
      <c r="C46" s="42">
        <v>0</v>
      </c>
      <c r="D46" s="42">
        <v>0</v>
      </c>
      <c r="E46" s="42">
        <v>1040</v>
      </c>
      <c r="F46" s="42">
        <v>0</v>
      </c>
      <c r="G46" s="42">
        <v>0</v>
      </c>
      <c r="H46" s="42">
        <v>0</v>
      </c>
      <c r="I46" s="42">
        <v>2447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</row>
    <row r="47" spans="1:16">
      <c r="A47" s="42">
        <v>0</v>
      </c>
      <c r="B47" s="42">
        <v>0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2446</v>
      </c>
      <c r="K47" s="42">
        <v>0</v>
      </c>
      <c r="L47" s="42">
        <v>0</v>
      </c>
      <c r="M47" s="42">
        <v>0</v>
      </c>
      <c r="N47" s="42">
        <v>1034</v>
      </c>
      <c r="O47" s="42">
        <v>0</v>
      </c>
      <c r="P47" s="42">
        <v>0</v>
      </c>
    </row>
    <row r="48" spans="1:16">
      <c r="A48" s="42">
        <v>0</v>
      </c>
      <c r="B48" s="42">
        <v>0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91C95-7B51-E44E-875A-E146E75369B5}">
  <dimension ref="A1:CP299"/>
  <sheetViews>
    <sheetView zoomScale="96" zoomScaleNormal="96" workbookViewId="0">
      <selection activeCell="E11" sqref="E11"/>
    </sheetView>
  </sheetViews>
  <sheetFormatPr baseColWidth="10" defaultRowHeight="16"/>
  <cols>
    <col min="1" max="1" width="10.83203125" style="37" customWidth="1"/>
    <col min="2" max="2" width="45.33203125" style="38" customWidth="1"/>
    <col min="3" max="3" width="16.83203125" style="38" customWidth="1"/>
    <col min="4" max="4" width="10.83203125" style="37"/>
    <col min="5" max="5" width="45.33203125" style="38" customWidth="1"/>
    <col min="6" max="6" width="16.83203125" style="38" customWidth="1"/>
    <col min="7" max="7" width="10.83203125" style="37"/>
    <col min="8" max="8" width="45.33203125" style="38" customWidth="1"/>
    <col min="9" max="9" width="16.83203125" style="38" customWidth="1"/>
    <col min="10" max="10" width="10.83203125" style="37"/>
    <col min="11" max="11" width="45.33203125" style="38" customWidth="1"/>
    <col min="12" max="12" width="16.83203125" style="38" customWidth="1"/>
    <col min="13" max="13" width="10.83203125" style="37"/>
    <col min="14" max="14" width="45.33203125" style="38" customWidth="1"/>
    <col min="15" max="15" width="16.83203125" style="38" customWidth="1"/>
    <col min="16" max="16" width="10.83203125" style="37"/>
    <col min="17" max="17" width="45.33203125" style="38" customWidth="1"/>
    <col min="18" max="18" width="16.83203125" style="38" customWidth="1"/>
    <col min="19" max="19" width="10.83203125" style="37"/>
    <col min="20" max="20" width="45.33203125" style="38" customWidth="1"/>
    <col min="21" max="21" width="16.83203125" style="38" customWidth="1"/>
    <col min="22" max="22" width="10.83203125" style="37"/>
    <col min="23" max="23" width="45.33203125" style="38" customWidth="1"/>
    <col min="24" max="24" width="16.83203125" style="38" customWidth="1"/>
    <col min="25" max="25" width="10.83203125" style="37"/>
    <col min="26" max="26" width="45.33203125" style="38" customWidth="1"/>
    <col min="27" max="27" width="16.83203125" style="38" customWidth="1"/>
    <col min="28" max="28" width="10.83203125" style="37"/>
    <col min="29" max="29" width="45.33203125" style="38" customWidth="1"/>
    <col min="30" max="30" width="16.83203125" style="38" customWidth="1"/>
    <col min="31" max="31" width="10.83203125" style="37"/>
    <col min="32" max="32" width="45.33203125" style="38" customWidth="1"/>
    <col min="33" max="33" width="16.83203125" style="38" customWidth="1"/>
    <col min="34" max="34" width="10.83203125" style="37"/>
    <col min="35" max="35" width="45.33203125" style="38" customWidth="1"/>
    <col min="36" max="36" width="16.83203125" style="38" customWidth="1"/>
    <col min="37" max="37" width="10.83203125" style="37"/>
    <col min="38" max="38" width="45.33203125" style="38" customWidth="1"/>
    <col min="39" max="39" width="16.83203125" style="38" customWidth="1"/>
    <col min="40" max="40" width="10.83203125" style="37"/>
    <col min="41" max="41" width="45.33203125" style="38" customWidth="1"/>
    <col min="42" max="42" width="16.83203125" style="38" customWidth="1"/>
    <col min="43" max="43" width="10.83203125" style="37"/>
    <col min="44" max="44" width="45.33203125" style="38" customWidth="1"/>
    <col min="45" max="45" width="16.83203125" style="38" customWidth="1"/>
    <col min="46" max="46" width="10.83203125" style="37"/>
    <col min="47" max="47" width="45.33203125" style="38" customWidth="1"/>
    <col min="48" max="48" width="16.83203125" style="38" customWidth="1"/>
    <col min="49" max="49" width="10.83203125" style="37"/>
    <col min="50" max="50" width="45.33203125" style="38" customWidth="1"/>
    <col min="51" max="51" width="16.83203125" style="38" customWidth="1"/>
    <col min="52" max="52" width="10.83203125" style="37"/>
    <col min="53" max="53" width="45.33203125" style="38" customWidth="1"/>
    <col min="54" max="54" width="16.83203125" style="38" customWidth="1"/>
    <col min="55" max="55" width="10.83203125" style="37"/>
    <col min="56" max="56" width="45.33203125" style="38" customWidth="1"/>
    <col min="57" max="57" width="16.83203125" style="38" customWidth="1"/>
    <col min="58" max="58" width="10.83203125" style="37"/>
    <col min="59" max="59" width="45.33203125" style="38" customWidth="1"/>
    <col min="60" max="60" width="16.83203125" style="38" customWidth="1"/>
    <col min="61" max="61" width="10.83203125" style="37"/>
    <col min="62" max="62" width="45.33203125" style="38" customWidth="1"/>
    <col min="63" max="63" width="16.83203125" style="38" customWidth="1"/>
    <col min="64" max="64" width="10.83203125" style="37"/>
    <col min="65" max="65" width="45.33203125" style="38" customWidth="1"/>
    <col min="66" max="66" width="16.83203125" style="38" customWidth="1"/>
    <col min="67" max="67" width="10.83203125" style="37"/>
    <col min="68" max="68" width="45.33203125" style="38" customWidth="1"/>
    <col min="69" max="69" width="16.83203125" style="38" customWidth="1"/>
    <col min="70" max="70" width="10.83203125" style="37"/>
    <col min="71" max="71" width="45.33203125" style="38" customWidth="1"/>
    <col min="72" max="72" width="16.83203125" style="38" customWidth="1"/>
    <col min="73" max="73" width="10.83203125" style="37"/>
    <col min="74" max="74" width="45.33203125" style="38" customWidth="1"/>
    <col min="75" max="75" width="16.83203125" style="38" customWidth="1"/>
    <col min="76" max="76" width="10.83203125" style="37"/>
    <col min="77" max="77" width="45.33203125" style="38" customWidth="1"/>
    <col min="78" max="78" width="16.83203125" style="38" customWidth="1"/>
    <col min="79" max="79" width="10.83203125" style="37"/>
    <col min="80" max="80" width="45.33203125" style="38" customWidth="1"/>
    <col min="81" max="81" width="16.83203125" style="38" customWidth="1"/>
    <col min="82" max="82" width="10.83203125" style="37"/>
    <col min="83" max="83" width="45.33203125" style="38" customWidth="1"/>
    <col min="84" max="84" width="16.83203125" style="38" customWidth="1"/>
    <col min="85" max="85" width="10.83203125" style="37"/>
    <col min="86" max="86" width="45.33203125" style="38" customWidth="1"/>
    <col min="87" max="87" width="16.83203125" style="38" customWidth="1"/>
    <col min="88" max="88" width="10.83203125" style="37"/>
    <col min="89" max="89" width="45.33203125" style="38" customWidth="1"/>
    <col min="90" max="90" width="16.83203125" style="38" customWidth="1"/>
    <col min="91" max="91" width="10.83203125" style="37"/>
    <col min="92" max="92" width="45.33203125" style="38" customWidth="1"/>
    <col min="93" max="93" width="16.83203125" style="38" customWidth="1"/>
    <col min="94" max="94" width="10.83203125" style="37"/>
    <col min="95" max="16384" width="10.83203125" style="38"/>
  </cols>
  <sheetData>
    <row r="1" spans="1:94" s="33" customFormat="1">
      <c r="A1" s="32"/>
      <c r="B1" s="43" t="s">
        <v>382</v>
      </c>
      <c r="C1" s="44"/>
      <c r="D1" s="45"/>
      <c r="E1" s="44" t="s">
        <v>309</v>
      </c>
      <c r="F1" s="44"/>
      <c r="G1" s="45"/>
      <c r="H1" s="43" t="s">
        <v>314</v>
      </c>
      <c r="I1" s="44"/>
      <c r="J1" s="45"/>
      <c r="K1" s="43" t="s">
        <v>317</v>
      </c>
      <c r="L1" s="44"/>
      <c r="M1" s="45"/>
      <c r="N1" s="43" t="s">
        <v>293</v>
      </c>
      <c r="O1" s="44"/>
      <c r="P1" s="45"/>
      <c r="Q1" s="44" t="s">
        <v>296</v>
      </c>
      <c r="R1" s="44"/>
      <c r="S1" s="44"/>
      <c r="T1" s="44" t="s">
        <v>312</v>
      </c>
      <c r="U1" s="44"/>
      <c r="V1" s="45"/>
      <c r="W1" s="43" t="s">
        <v>313</v>
      </c>
      <c r="X1" s="44"/>
      <c r="Y1" s="45"/>
      <c r="Z1" s="43" t="s">
        <v>304</v>
      </c>
      <c r="AA1" s="44"/>
      <c r="AB1" s="45"/>
      <c r="AC1" s="43" t="s">
        <v>316</v>
      </c>
      <c r="AD1" s="44"/>
      <c r="AE1" s="45"/>
      <c r="AF1" s="43" t="s">
        <v>305</v>
      </c>
      <c r="AG1" s="44"/>
      <c r="AH1" s="45"/>
      <c r="AI1" s="43" t="s">
        <v>374</v>
      </c>
      <c r="AJ1" s="44"/>
      <c r="AK1" s="45"/>
      <c r="AL1" s="43" t="s">
        <v>377</v>
      </c>
      <c r="AM1" s="44"/>
      <c r="AN1" s="45"/>
      <c r="AO1" s="43" t="s">
        <v>298</v>
      </c>
      <c r="AP1" s="44"/>
      <c r="AQ1" s="45"/>
      <c r="AR1" s="43" t="s">
        <v>299</v>
      </c>
      <c r="AS1" s="44"/>
      <c r="AT1" s="45"/>
      <c r="AU1" s="43" t="s">
        <v>292</v>
      </c>
      <c r="AV1" s="44"/>
      <c r="AW1" s="45"/>
      <c r="AX1" s="44" t="s">
        <v>311</v>
      </c>
      <c r="AY1" s="44"/>
      <c r="AZ1" s="44"/>
      <c r="BA1" s="44" t="s">
        <v>310</v>
      </c>
      <c r="BB1" s="44"/>
      <c r="BC1" s="45"/>
      <c r="BD1" s="43" t="s">
        <v>301</v>
      </c>
      <c r="BE1" s="44"/>
      <c r="BF1" s="45"/>
      <c r="BG1" s="43" t="s">
        <v>375</v>
      </c>
      <c r="BH1" s="44"/>
      <c r="BI1" s="45"/>
      <c r="BJ1" s="43" t="s">
        <v>383</v>
      </c>
      <c r="BK1" s="44"/>
      <c r="BL1" s="45"/>
      <c r="BM1" s="43" t="s">
        <v>319</v>
      </c>
      <c r="BN1" s="44"/>
      <c r="BO1" s="45"/>
      <c r="BP1" s="43" t="s">
        <v>307</v>
      </c>
      <c r="BQ1" s="44"/>
      <c r="BR1" s="45"/>
      <c r="BS1" s="43" t="s">
        <v>322</v>
      </c>
      <c r="BT1" s="44"/>
      <c r="BU1" s="45"/>
      <c r="BV1" s="44" t="s">
        <v>306</v>
      </c>
      <c r="BW1" s="44"/>
      <c r="BX1" s="44"/>
      <c r="BY1" s="44" t="s">
        <v>297</v>
      </c>
      <c r="BZ1" s="44"/>
      <c r="CA1" s="45"/>
      <c r="CB1" s="43" t="s">
        <v>302</v>
      </c>
      <c r="CC1" s="44"/>
      <c r="CD1" s="45"/>
      <c r="CE1" s="43" t="s">
        <v>308</v>
      </c>
      <c r="CF1" s="44"/>
      <c r="CG1" s="45"/>
      <c r="CH1" s="43" t="s">
        <v>384</v>
      </c>
      <c r="CI1" s="44"/>
      <c r="CJ1" s="45"/>
      <c r="CK1" s="43" t="s">
        <v>294</v>
      </c>
      <c r="CL1" s="44"/>
      <c r="CM1" s="45"/>
      <c r="CN1" s="43" t="s">
        <v>376</v>
      </c>
      <c r="CO1" s="44"/>
      <c r="CP1" s="45"/>
    </row>
    <row r="2" spans="1:94" s="36" customFormat="1">
      <c r="A2" s="34" t="s">
        <v>381</v>
      </c>
      <c r="B2" s="35" t="s">
        <v>378</v>
      </c>
      <c r="C2" s="35" t="s">
        <v>379</v>
      </c>
      <c r="D2" s="34" t="s">
        <v>380</v>
      </c>
      <c r="E2" s="35" t="s">
        <v>378</v>
      </c>
      <c r="F2" s="35" t="s">
        <v>379</v>
      </c>
      <c r="G2" s="34" t="s">
        <v>380</v>
      </c>
      <c r="H2" s="35" t="s">
        <v>378</v>
      </c>
      <c r="I2" s="35" t="s">
        <v>379</v>
      </c>
      <c r="J2" s="34" t="s">
        <v>380</v>
      </c>
      <c r="K2" s="35" t="s">
        <v>378</v>
      </c>
      <c r="L2" s="35" t="s">
        <v>379</v>
      </c>
      <c r="M2" s="34" t="s">
        <v>380</v>
      </c>
      <c r="N2" s="35" t="s">
        <v>378</v>
      </c>
      <c r="O2" s="35" t="s">
        <v>379</v>
      </c>
      <c r="P2" s="34" t="s">
        <v>380</v>
      </c>
      <c r="Q2" s="35" t="s">
        <v>378</v>
      </c>
      <c r="R2" s="35" t="s">
        <v>379</v>
      </c>
      <c r="S2" s="34" t="s">
        <v>380</v>
      </c>
      <c r="T2" s="35" t="s">
        <v>378</v>
      </c>
      <c r="U2" s="35" t="s">
        <v>379</v>
      </c>
      <c r="V2" s="34" t="s">
        <v>380</v>
      </c>
      <c r="W2" s="35" t="s">
        <v>378</v>
      </c>
      <c r="X2" s="35" t="s">
        <v>379</v>
      </c>
      <c r="Y2" s="34" t="s">
        <v>380</v>
      </c>
      <c r="Z2" s="35" t="s">
        <v>378</v>
      </c>
      <c r="AA2" s="35" t="s">
        <v>379</v>
      </c>
      <c r="AB2" s="34" t="s">
        <v>380</v>
      </c>
      <c r="AC2" s="35" t="s">
        <v>378</v>
      </c>
      <c r="AD2" s="35" t="s">
        <v>379</v>
      </c>
      <c r="AE2" s="34" t="s">
        <v>380</v>
      </c>
      <c r="AF2" s="35" t="s">
        <v>378</v>
      </c>
      <c r="AG2" s="35" t="s">
        <v>379</v>
      </c>
      <c r="AH2" s="34" t="s">
        <v>380</v>
      </c>
      <c r="AI2" s="35" t="s">
        <v>378</v>
      </c>
      <c r="AJ2" s="35" t="s">
        <v>379</v>
      </c>
      <c r="AK2" s="34" t="s">
        <v>380</v>
      </c>
      <c r="AL2" s="35" t="s">
        <v>378</v>
      </c>
      <c r="AM2" s="35" t="s">
        <v>379</v>
      </c>
      <c r="AN2" s="34" t="s">
        <v>380</v>
      </c>
      <c r="AO2" s="35" t="s">
        <v>378</v>
      </c>
      <c r="AP2" s="35" t="s">
        <v>379</v>
      </c>
      <c r="AQ2" s="34" t="s">
        <v>380</v>
      </c>
      <c r="AR2" s="35" t="s">
        <v>378</v>
      </c>
      <c r="AS2" s="35" t="s">
        <v>379</v>
      </c>
      <c r="AT2" s="34" t="s">
        <v>380</v>
      </c>
      <c r="AU2" s="35" t="s">
        <v>378</v>
      </c>
      <c r="AV2" s="35" t="s">
        <v>379</v>
      </c>
      <c r="AW2" s="34" t="s">
        <v>380</v>
      </c>
      <c r="AX2" s="35" t="s">
        <v>378</v>
      </c>
      <c r="AY2" s="35" t="s">
        <v>379</v>
      </c>
      <c r="AZ2" s="34" t="s">
        <v>380</v>
      </c>
      <c r="BA2" s="35" t="s">
        <v>378</v>
      </c>
      <c r="BB2" s="35" t="s">
        <v>379</v>
      </c>
      <c r="BC2" s="34" t="s">
        <v>380</v>
      </c>
      <c r="BD2" s="35" t="s">
        <v>378</v>
      </c>
      <c r="BE2" s="35" t="s">
        <v>379</v>
      </c>
      <c r="BF2" s="34" t="s">
        <v>380</v>
      </c>
      <c r="BG2" s="35" t="s">
        <v>378</v>
      </c>
      <c r="BH2" s="35" t="s">
        <v>379</v>
      </c>
      <c r="BI2" s="34" t="s">
        <v>380</v>
      </c>
      <c r="BJ2" s="35" t="s">
        <v>378</v>
      </c>
      <c r="BK2" s="35" t="s">
        <v>379</v>
      </c>
      <c r="BL2" s="34" t="s">
        <v>380</v>
      </c>
      <c r="BM2" s="35" t="s">
        <v>378</v>
      </c>
      <c r="BN2" s="35" t="s">
        <v>379</v>
      </c>
      <c r="BO2" s="34" t="s">
        <v>380</v>
      </c>
      <c r="BP2" s="35" t="s">
        <v>378</v>
      </c>
      <c r="BQ2" s="35" t="s">
        <v>379</v>
      </c>
      <c r="BR2" s="34" t="s">
        <v>380</v>
      </c>
      <c r="BS2" s="35" t="s">
        <v>378</v>
      </c>
      <c r="BT2" s="35" t="s">
        <v>379</v>
      </c>
      <c r="BU2" s="34" t="s">
        <v>380</v>
      </c>
      <c r="BV2" s="35" t="s">
        <v>378</v>
      </c>
      <c r="BW2" s="35" t="s">
        <v>379</v>
      </c>
      <c r="BX2" s="34" t="s">
        <v>380</v>
      </c>
      <c r="BY2" s="35" t="s">
        <v>378</v>
      </c>
      <c r="BZ2" s="35" t="s">
        <v>379</v>
      </c>
      <c r="CA2" s="34" t="s">
        <v>380</v>
      </c>
      <c r="CB2" s="35" t="s">
        <v>378</v>
      </c>
      <c r="CC2" s="35" t="s">
        <v>379</v>
      </c>
      <c r="CD2" s="34" t="s">
        <v>380</v>
      </c>
      <c r="CE2" s="35" t="s">
        <v>378</v>
      </c>
      <c r="CF2" s="35" t="s">
        <v>379</v>
      </c>
      <c r="CG2" s="34" t="s">
        <v>380</v>
      </c>
      <c r="CH2" s="35" t="s">
        <v>378</v>
      </c>
      <c r="CI2" s="35" t="s">
        <v>379</v>
      </c>
      <c r="CJ2" s="34" t="s">
        <v>380</v>
      </c>
      <c r="CK2" s="35" t="s">
        <v>378</v>
      </c>
      <c r="CL2" s="35" t="s">
        <v>379</v>
      </c>
      <c r="CM2" s="34" t="s">
        <v>380</v>
      </c>
      <c r="CN2" s="35" t="s">
        <v>378</v>
      </c>
      <c r="CO2" s="35" t="s">
        <v>379</v>
      </c>
      <c r="CP2" s="34" t="s">
        <v>380</v>
      </c>
    </row>
    <row r="3" spans="1:94">
      <c r="A3" s="37">
        <v>1</v>
      </c>
      <c r="B3" s="2" t="str">
        <f>VLOOKUP(A3,'Peptide List'!A:B,2,TRUE)</f>
        <v>H3 (1-20)</v>
      </c>
      <c r="C3" s="38">
        <v>419.50000000000006</v>
      </c>
      <c r="D3" s="37">
        <v>98.65859576599712</v>
      </c>
      <c r="E3" s="1" t="s">
        <v>1</v>
      </c>
      <c r="F3" s="38">
        <v>478.33333333333331</v>
      </c>
      <c r="G3" s="37">
        <v>43.405922108326138</v>
      </c>
      <c r="H3" s="1" t="s">
        <v>1</v>
      </c>
      <c r="I3" s="38">
        <v>354.16666666666669</v>
      </c>
      <c r="J3" s="37">
        <v>133.50142182624725</v>
      </c>
      <c r="K3" s="1" t="s">
        <v>1</v>
      </c>
      <c r="L3" s="38">
        <v>291</v>
      </c>
      <c r="M3" s="37">
        <v>97.028060088020098</v>
      </c>
      <c r="N3" s="1" t="s">
        <v>1</v>
      </c>
      <c r="O3" s="38">
        <v>243.75</v>
      </c>
      <c r="P3" s="37">
        <v>89.459850295061486</v>
      </c>
      <c r="Q3" s="1" t="s">
        <v>1</v>
      </c>
      <c r="R3" s="38">
        <v>604.16666666666674</v>
      </c>
      <c r="S3" s="37">
        <v>185.24408322634852</v>
      </c>
      <c r="T3" s="1" t="s">
        <v>1</v>
      </c>
      <c r="U3" s="38">
        <v>515.25</v>
      </c>
      <c r="V3" s="37">
        <v>99.204381250322058</v>
      </c>
      <c r="W3" s="1" t="s">
        <v>1</v>
      </c>
      <c r="X3" s="38">
        <v>433.41666666666669</v>
      </c>
      <c r="Y3" s="37">
        <v>64.179363823122387</v>
      </c>
      <c r="Z3" s="1" t="s">
        <v>1</v>
      </c>
      <c r="AA3" s="38">
        <v>513</v>
      </c>
      <c r="AB3" s="37">
        <v>52.73132458598581</v>
      </c>
      <c r="AC3" s="1" t="s">
        <v>1</v>
      </c>
      <c r="AD3" s="38">
        <v>330.91666666666663</v>
      </c>
      <c r="AE3" s="37">
        <v>108.48463792937093</v>
      </c>
      <c r="AF3" s="1" t="s">
        <v>1</v>
      </c>
      <c r="AG3" s="38">
        <v>236.99999999999997</v>
      </c>
      <c r="AH3" s="37">
        <v>91.550026801784313</v>
      </c>
      <c r="AI3" s="1" t="s">
        <v>1</v>
      </c>
      <c r="AJ3" s="38">
        <v>516.83333333333326</v>
      </c>
      <c r="AK3" s="37">
        <v>35.603266600026899</v>
      </c>
      <c r="AL3" s="1" t="s">
        <v>1</v>
      </c>
      <c r="AM3" s="38">
        <v>524.16666666666663</v>
      </c>
      <c r="AN3" s="37">
        <v>127.21416762469727</v>
      </c>
      <c r="AO3" s="1" t="s">
        <v>1</v>
      </c>
      <c r="AP3" s="38">
        <v>253.25000000000003</v>
      </c>
      <c r="AQ3" s="37">
        <v>101.2186394048198</v>
      </c>
      <c r="AR3" s="1" t="s">
        <v>1</v>
      </c>
      <c r="AS3" s="38">
        <v>700.25</v>
      </c>
      <c r="AT3" s="37">
        <v>114.70650955082425</v>
      </c>
      <c r="AU3" s="1" t="s">
        <v>1</v>
      </c>
      <c r="AV3" s="38">
        <v>456.16666666666663</v>
      </c>
      <c r="AW3" s="37">
        <v>104.44970435927883</v>
      </c>
      <c r="AX3" s="1" t="s">
        <v>1</v>
      </c>
      <c r="AY3" s="38">
        <v>384.33333333333331</v>
      </c>
      <c r="AZ3" s="37">
        <v>104.39490550930313</v>
      </c>
      <c r="BA3" s="1" t="s">
        <v>1</v>
      </c>
      <c r="BB3" s="38">
        <v>629.08333333333337</v>
      </c>
      <c r="BC3" s="37">
        <v>98.878666762556776</v>
      </c>
      <c r="BD3" s="1" t="s">
        <v>1</v>
      </c>
      <c r="BE3" s="38">
        <v>362</v>
      </c>
      <c r="BF3" s="37">
        <v>76.980035891950038</v>
      </c>
      <c r="BG3" s="1" t="s">
        <v>1</v>
      </c>
      <c r="BH3" s="38">
        <v>194.83333333333334</v>
      </c>
      <c r="BI3" s="37">
        <v>54.848275573014533</v>
      </c>
      <c r="BJ3" s="1" t="s">
        <v>1</v>
      </c>
      <c r="BK3" s="38">
        <v>291.5</v>
      </c>
      <c r="BL3" s="37">
        <v>35.98816677948664</v>
      </c>
      <c r="BM3" s="1" t="s">
        <v>1</v>
      </c>
      <c r="BN3" s="38">
        <v>412.75</v>
      </c>
      <c r="BO3" s="37">
        <v>97.240204686165768</v>
      </c>
      <c r="BP3" s="1" t="s">
        <v>1</v>
      </c>
      <c r="BQ3" s="38">
        <v>489.83333333333331</v>
      </c>
      <c r="BR3" s="37">
        <v>115.17603274344233</v>
      </c>
      <c r="BS3" s="1" t="s">
        <v>1</v>
      </c>
      <c r="BT3" s="38">
        <v>456</v>
      </c>
      <c r="BU3" s="37">
        <v>176.69811040931435</v>
      </c>
      <c r="BV3" s="1" t="s">
        <v>1</v>
      </c>
      <c r="BW3" s="38">
        <v>581.58333333333326</v>
      </c>
      <c r="BX3" s="37">
        <v>99.390503682305209</v>
      </c>
      <c r="BY3" s="1" t="s">
        <v>1</v>
      </c>
      <c r="BZ3" s="38">
        <v>287.16666666666669</v>
      </c>
      <c r="CA3" s="37">
        <v>106.03091792281892</v>
      </c>
      <c r="CB3" s="1" t="s">
        <v>1</v>
      </c>
      <c r="CC3" s="38">
        <v>586.50000000000011</v>
      </c>
      <c r="CD3" s="37">
        <v>91.355836643800487</v>
      </c>
      <c r="CE3" s="1" t="s">
        <v>1</v>
      </c>
      <c r="CF3" s="38">
        <v>867.08333333333337</v>
      </c>
      <c r="CG3" s="37">
        <v>138.67584771956805</v>
      </c>
      <c r="CH3" s="1" t="s">
        <v>1</v>
      </c>
      <c r="CI3" s="38">
        <v>471.16666666666663</v>
      </c>
      <c r="CJ3" s="37">
        <v>126.29228298174338</v>
      </c>
      <c r="CK3" s="1" t="s">
        <v>1</v>
      </c>
      <c r="CL3" s="38">
        <v>302.75</v>
      </c>
      <c r="CM3" s="37">
        <v>93.727886280800476</v>
      </c>
      <c r="CN3" s="1" t="s">
        <v>1</v>
      </c>
      <c r="CO3" s="38">
        <v>303.41666666666663</v>
      </c>
      <c r="CP3" s="37">
        <v>121.45731608112227</v>
      </c>
    </row>
    <row r="4" spans="1:94">
      <c r="A4" s="37">
        <v>2</v>
      </c>
      <c r="B4" s="2" t="str">
        <f>VLOOKUP(A4,'Peptide List'!A:B,2,TRUE)</f>
        <v>H3K9ac</v>
      </c>
      <c r="C4" s="38">
        <v>406.91666666666669</v>
      </c>
      <c r="D4" s="37">
        <v>65.589845081214762</v>
      </c>
      <c r="E4" s="1" t="s">
        <v>5</v>
      </c>
      <c r="F4" s="38">
        <v>490.50000000000006</v>
      </c>
      <c r="G4" s="37">
        <v>56.416769243300813</v>
      </c>
      <c r="H4" s="1" t="s">
        <v>5</v>
      </c>
      <c r="I4" s="38">
        <v>347.5</v>
      </c>
      <c r="J4" s="37">
        <v>108.54918666634917</v>
      </c>
      <c r="K4" s="1" t="s">
        <v>5</v>
      </c>
      <c r="L4" s="38">
        <v>297.58333333333337</v>
      </c>
      <c r="M4" s="37">
        <v>102.1623163837276</v>
      </c>
      <c r="N4" s="1" t="s">
        <v>5</v>
      </c>
      <c r="O4" s="38">
        <v>242.58333333333337</v>
      </c>
      <c r="P4" s="37">
        <v>92.374188714925822</v>
      </c>
      <c r="Q4" s="1" t="s">
        <v>5</v>
      </c>
      <c r="R4" s="38">
        <v>564.83333333333337</v>
      </c>
      <c r="S4" s="37">
        <v>134.36062584618188</v>
      </c>
      <c r="T4" s="1" t="s">
        <v>5</v>
      </c>
      <c r="U4" s="38">
        <v>646.25</v>
      </c>
      <c r="V4" s="37">
        <v>40.060486674435076</v>
      </c>
      <c r="W4" s="1" t="s">
        <v>5</v>
      </c>
      <c r="X4" s="38">
        <v>495.33333333333331</v>
      </c>
      <c r="Y4" s="37">
        <v>79.365539681204936</v>
      </c>
      <c r="Z4" s="1" t="s">
        <v>5</v>
      </c>
      <c r="AA4" s="38">
        <v>621</v>
      </c>
      <c r="AB4" s="37">
        <v>76.59513571249046</v>
      </c>
      <c r="AC4" s="1" t="s">
        <v>5</v>
      </c>
      <c r="AD4" s="38">
        <v>338.75</v>
      </c>
      <c r="AE4" s="37">
        <v>101.6739068460209</v>
      </c>
      <c r="AF4" s="1" t="s">
        <v>5</v>
      </c>
      <c r="AG4" s="38">
        <v>237.41666666666666</v>
      </c>
      <c r="AH4" s="37">
        <v>88.826245287369062</v>
      </c>
      <c r="AI4" s="1" t="s">
        <v>5</v>
      </c>
      <c r="AJ4" s="38">
        <v>628.66666666666663</v>
      </c>
      <c r="AK4" s="37">
        <v>17.320508075688775</v>
      </c>
      <c r="AL4" s="1" t="s">
        <v>5</v>
      </c>
      <c r="AM4" s="38">
        <v>555.91666666666674</v>
      </c>
      <c r="AN4" s="37">
        <v>32.151694846173818</v>
      </c>
      <c r="AO4" s="1" t="s">
        <v>5</v>
      </c>
      <c r="AP4" s="38">
        <v>255.41666666666669</v>
      </c>
      <c r="AQ4" s="37">
        <v>95.982010274302397</v>
      </c>
      <c r="AR4" s="1" t="s">
        <v>5</v>
      </c>
      <c r="AS4" s="38">
        <v>761.75</v>
      </c>
      <c r="AT4" s="37">
        <v>90.419341998310813</v>
      </c>
      <c r="AU4" s="1" t="s">
        <v>5</v>
      </c>
      <c r="AV4" s="38">
        <v>448.58333333333331</v>
      </c>
      <c r="AW4" s="37">
        <v>95.064257021043389</v>
      </c>
      <c r="AX4" s="1" t="s">
        <v>5</v>
      </c>
      <c r="AY4" s="38">
        <v>387.66666666666669</v>
      </c>
      <c r="AZ4" s="37">
        <v>119.63370019447785</v>
      </c>
      <c r="BA4" s="1" t="s">
        <v>5</v>
      </c>
      <c r="BB4" s="38">
        <v>576.83333333333337</v>
      </c>
      <c r="BC4" s="37">
        <v>82.253672663697316</v>
      </c>
      <c r="BD4" s="1" t="s">
        <v>5</v>
      </c>
      <c r="BE4" s="38">
        <v>373.5</v>
      </c>
      <c r="BF4" s="37">
        <v>84.870489570874994</v>
      </c>
      <c r="BG4" s="1" t="s">
        <v>5</v>
      </c>
      <c r="BH4" s="38">
        <v>213.33333333333334</v>
      </c>
      <c r="BI4" s="37">
        <v>57.73502691896249</v>
      </c>
      <c r="BJ4" s="1" t="s">
        <v>5</v>
      </c>
      <c r="BK4" s="38">
        <v>324.5</v>
      </c>
      <c r="BL4" s="37">
        <v>29.059963549211187</v>
      </c>
      <c r="BM4" s="1" t="s">
        <v>5</v>
      </c>
      <c r="BN4" s="38">
        <v>428.66666666666663</v>
      </c>
      <c r="BO4" s="37">
        <v>138.25446212074434</v>
      </c>
      <c r="BP4" s="1" t="s">
        <v>5</v>
      </c>
      <c r="BQ4" s="38">
        <v>516.5</v>
      </c>
      <c r="BR4" s="37">
        <v>28.974445957058744</v>
      </c>
      <c r="BS4" s="1" t="s">
        <v>5</v>
      </c>
      <c r="BT4" s="38">
        <v>511</v>
      </c>
      <c r="BU4" s="37">
        <v>95.495588418562122</v>
      </c>
      <c r="BV4" s="1" t="s">
        <v>5</v>
      </c>
      <c r="BW4" s="38">
        <v>638.41666666666674</v>
      </c>
      <c r="BX4" s="37">
        <v>72.170772272232</v>
      </c>
      <c r="BY4" s="1" t="s">
        <v>5</v>
      </c>
      <c r="BZ4" s="38">
        <v>290.83333333333331</v>
      </c>
      <c r="CA4" s="37">
        <v>70.478523127419663</v>
      </c>
      <c r="CB4" s="1" t="s">
        <v>5</v>
      </c>
      <c r="CC4" s="38">
        <v>796.16666666666663</v>
      </c>
      <c r="CD4" s="37">
        <v>106.58833929691519</v>
      </c>
      <c r="CE4" s="1" t="s">
        <v>5</v>
      </c>
      <c r="CF4" s="38">
        <v>1013.3333333333333</v>
      </c>
      <c r="CG4" s="37">
        <v>120.02592312589113</v>
      </c>
      <c r="CH4" s="1" t="s">
        <v>5</v>
      </c>
      <c r="CI4" s="38">
        <v>375.5</v>
      </c>
      <c r="CJ4" s="37">
        <v>52.814490155357689</v>
      </c>
      <c r="CK4" s="1" t="s">
        <v>5</v>
      </c>
      <c r="CL4" s="38">
        <v>325.66666666666669</v>
      </c>
      <c r="CM4" s="37">
        <v>55.546443697210513</v>
      </c>
      <c r="CN4" s="1" t="s">
        <v>5</v>
      </c>
      <c r="CO4" s="38">
        <v>327.66666666666669</v>
      </c>
      <c r="CP4" s="37">
        <v>107.03581954965668</v>
      </c>
    </row>
    <row r="5" spans="1:94">
      <c r="A5" s="37">
        <v>3</v>
      </c>
      <c r="B5" s="2" t="str">
        <f>VLOOKUP(A5,'Peptide List'!A:B,2,TRUE)</f>
        <v>H3K9ac</v>
      </c>
      <c r="C5" s="38">
        <v>436.91666666666669</v>
      </c>
      <c r="D5" s="37">
        <v>84.722367941586867</v>
      </c>
      <c r="E5" s="1" t="s">
        <v>5</v>
      </c>
      <c r="F5" s="38">
        <v>488.66666666666663</v>
      </c>
      <c r="G5" s="37">
        <v>47.683369257045008</v>
      </c>
      <c r="H5" s="1" t="s">
        <v>5</v>
      </c>
      <c r="I5" s="38">
        <v>335.83333333333331</v>
      </c>
      <c r="J5" s="37">
        <v>117.69310373452934</v>
      </c>
      <c r="K5" s="1" t="s">
        <v>5</v>
      </c>
      <c r="L5" s="38">
        <v>295.75</v>
      </c>
      <c r="M5" s="37">
        <v>101.21973713256327</v>
      </c>
      <c r="N5" s="1" t="s">
        <v>5</v>
      </c>
      <c r="O5" s="38">
        <v>244.25</v>
      </c>
      <c r="P5" s="37">
        <v>95.558155649379842</v>
      </c>
      <c r="Q5" s="1" t="s">
        <v>5</v>
      </c>
      <c r="R5" s="38">
        <v>630.08333333333337</v>
      </c>
      <c r="S5" s="37">
        <v>174.32820791275864</v>
      </c>
      <c r="T5" s="1" t="s">
        <v>5</v>
      </c>
      <c r="U5" s="38">
        <v>553.33333333333337</v>
      </c>
      <c r="V5" s="37">
        <v>125.74783703316133</v>
      </c>
      <c r="W5" s="1" t="s">
        <v>5</v>
      </c>
      <c r="X5" s="38">
        <v>466.41666666666663</v>
      </c>
      <c r="Y5" s="37">
        <v>72.312272919711702</v>
      </c>
      <c r="Z5" s="1" t="s">
        <v>5</v>
      </c>
      <c r="AA5" s="38">
        <v>622.33333333333337</v>
      </c>
      <c r="AB5" s="37">
        <v>71.591433379513589</v>
      </c>
      <c r="AC5" s="1" t="s">
        <v>5</v>
      </c>
      <c r="AD5" s="38">
        <v>331.58333333333331</v>
      </c>
      <c r="AE5" s="37">
        <v>110.5877814562143</v>
      </c>
      <c r="AF5" s="1" t="s">
        <v>5</v>
      </c>
      <c r="AG5" s="38">
        <v>238.16666666666663</v>
      </c>
      <c r="AH5" s="37">
        <v>87.788677241725622</v>
      </c>
      <c r="AI5" s="1" t="s">
        <v>5</v>
      </c>
      <c r="AJ5" s="38">
        <v>658</v>
      </c>
      <c r="AK5" s="37">
        <v>43.1088200994921</v>
      </c>
      <c r="AL5" s="1" t="s">
        <v>5</v>
      </c>
      <c r="AM5" s="38">
        <v>542.33333333333337</v>
      </c>
      <c r="AN5" s="37">
        <v>18.642841938812747</v>
      </c>
      <c r="AO5" s="1" t="s">
        <v>5</v>
      </c>
      <c r="AP5" s="38">
        <v>257.16666666666663</v>
      </c>
      <c r="AQ5" s="37">
        <v>92.161090850025673</v>
      </c>
      <c r="AR5" s="1" t="s">
        <v>5</v>
      </c>
      <c r="AS5" s="38">
        <v>718.58333333333337</v>
      </c>
      <c r="AT5" s="37">
        <v>131.24373000896657</v>
      </c>
      <c r="AU5" s="1" t="s">
        <v>5</v>
      </c>
      <c r="AV5" s="38">
        <v>440.25</v>
      </c>
      <c r="AW5" s="37">
        <v>113.53719410151237</v>
      </c>
      <c r="AX5" s="1" t="s">
        <v>5</v>
      </c>
      <c r="AY5" s="38">
        <v>382.75</v>
      </c>
      <c r="AZ5" s="37">
        <v>99.656586260944977</v>
      </c>
      <c r="BA5" s="1" t="s">
        <v>5</v>
      </c>
      <c r="BB5" s="38">
        <v>588.25</v>
      </c>
      <c r="BC5" s="37">
        <v>128.79538035193653</v>
      </c>
      <c r="BD5" s="1" t="s">
        <v>5</v>
      </c>
      <c r="BE5" s="38">
        <v>382.16666666666663</v>
      </c>
      <c r="BF5" s="37">
        <v>114.50780338927579</v>
      </c>
      <c r="BG5" s="1" t="s">
        <v>5</v>
      </c>
      <c r="BH5" s="38">
        <v>201.5</v>
      </c>
      <c r="BI5" s="37">
        <v>60.23687808545094</v>
      </c>
      <c r="BJ5" s="1" t="s">
        <v>5</v>
      </c>
      <c r="BK5" s="38">
        <v>318</v>
      </c>
      <c r="BL5" s="37">
        <v>31.561814715699519</v>
      </c>
      <c r="BM5" s="1" t="s">
        <v>5</v>
      </c>
      <c r="BN5" s="38">
        <v>436</v>
      </c>
      <c r="BO5" s="37">
        <v>106.83701675050725</v>
      </c>
      <c r="BP5" s="1" t="s">
        <v>5</v>
      </c>
      <c r="BQ5" s="38">
        <v>557.91666666666663</v>
      </c>
      <c r="BR5" s="37">
        <v>31.192799501499426</v>
      </c>
      <c r="BS5" s="1" t="s">
        <v>5</v>
      </c>
      <c r="BT5" s="38">
        <v>461</v>
      </c>
      <c r="BU5" s="37">
        <v>116.02905127915487</v>
      </c>
      <c r="BV5" s="1" t="s">
        <v>5</v>
      </c>
      <c r="BW5" s="38">
        <v>652.25</v>
      </c>
      <c r="BX5" s="37">
        <v>93.101448053344825</v>
      </c>
      <c r="BY5" s="1" t="s">
        <v>5</v>
      </c>
      <c r="BZ5" s="38">
        <v>279</v>
      </c>
      <c r="CA5" s="37">
        <v>87.646174199743911</v>
      </c>
      <c r="CB5" s="1" t="s">
        <v>5</v>
      </c>
      <c r="CC5" s="38">
        <v>783.33333333333326</v>
      </c>
      <c r="CD5" s="37">
        <v>64.858249996377438</v>
      </c>
      <c r="CE5" s="1" t="s">
        <v>5</v>
      </c>
      <c r="CF5" s="38">
        <v>890.91666666666674</v>
      </c>
      <c r="CG5" s="37">
        <v>82.131049300853704</v>
      </c>
      <c r="CH5" s="1" t="s">
        <v>5</v>
      </c>
      <c r="CI5" s="38">
        <v>382.75</v>
      </c>
      <c r="CJ5" s="37">
        <v>64.939501760399082</v>
      </c>
      <c r="CK5" s="1" t="s">
        <v>5</v>
      </c>
      <c r="CL5" s="38">
        <v>306.83333333333331</v>
      </c>
      <c r="CM5" s="37">
        <v>81.246994246397094</v>
      </c>
      <c r="CN5" s="1" t="s">
        <v>5</v>
      </c>
      <c r="CO5" s="38">
        <v>321</v>
      </c>
      <c r="CP5" s="37">
        <v>95.028260903640529</v>
      </c>
    </row>
    <row r="6" spans="1:94">
      <c r="A6" s="37">
        <v>4</v>
      </c>
      <c r="B6" s="2" t="str">
        <f>VLOOKUP(A6,'Peptide List'!A:B,2,TRUE)</f>
        <v>H3K4ac</v>
      </c>
      <c r="C6" s="38">
        <v>397.66666666666663</v>
      </c>
      <c r="D6" s="37">
        <v>81.049596155916035</v>
      </c>
      <c r="E6" s="1" t="s">
        <v>125</v>
      </c>
      <c r="F6" s="38">
        <v>491.74999999999994</v>
      </c>
      <c r="G6" s="37">
        <v>33.466816068723631</v>
      </c>
      <c r="H6" s="1" t="s">
        <v>125</v>
      </c>
      <c r="I6" s="38">
        <v>349.58333333333331</v>
      </c>
      <c r="J6" s="37">
        <v>112.31944358572747</v>
      </c>
      <c r="K6" s="1" t="s">
        <v>125</v>
      </c>
      <c r="L6" s="38">
        <v>290.66666666666669</v>
      </c>
      <c r="M6" s="37">
        <v>91.790825007489403</v>
      </c>
      <c r="N6" s="1" t="s">
        <v>125</v>
      </c>
      <c r="O6" s="38">
        <v>242.58333333333334</v>
      </c>
      <c r="P6" s="37">
        <v>91.310368159006586</v>
      </c>
      <c r="Q6" s="1" t="s">
        <v>125</v>
      </c>
      <c r="R6" s="38">
        <v>588.41666666666663</v>
      </c>
      <c r="S6" s="37">
        <v>186.46305859934361</v>
      </c>
      <c r="T6" s="1" t="s">
        <v>125</v>
      </c>
      <c r="U6" s="38">
        <v>449.58333333333331</v>
      </c>
      <c r="V6" s="37">
        <v>118.41214120682561</v>
      </c>
      <c r="W6" s="1" t="s">
        <v>125</v>
      </c>
      <c r="X6" s="38">
        <v>360.33333333333331</v>
      </c>
      <c r="Y6" s="37">
        <v>84.497644060955167</v>
      </c>
      <c r="Z6" s="1" t="s">
        <v>125</v>
      </c>
      <c r="AA6" s="38">
        <v>415.83333333333331</v>
      </c>
      <c r="AB6" s="37">
        <v>89.489291724392217</v>
      </c>
      <c r="AC6" s="1" t="s">
        <v>125</v>
      </c>
      <c r="AD6" s="38">
        <v>336.25</v>
      </c>
      <c r="AE6" s="37">
        <v>106.94282827061618</v>
      </c>
      <c r="AF6" s="1" t="s">
        <v>125</v>
      </c>
      <c r="AG6" s="38">
        <v>234.50000000000003</v>
      </c>
      <c r="AH6" s="37">
        <v>92.072636382208401</v>
      </c>
      <c r="AI6" s="1" t="s">
        <v>125</v>
      </c>
      <c r="AJ6" s="38">
        <v>437.16666666666669</v>
      </c>
      <c r="AK6" s="37">
        <v>69.859382571944437</v>
      </c>
      <c r="AL6" s="1" t="s">
        <v>125</v>
      </c>
      <c r="AM6" s="38">
        <v>453.41666666666663</v>
      </c>
      <c r="AN6" s="37">
        <v>133.47974600137903</v>
      </c>
      <c r="AO6" s="1" t="s">
        <v>125</v>
      </c>
      <c r="AP6" s="38">
        <v>255.91666666666669</v>
      </c>
      <c r="AQ6" s="37">
        <v>96.466987252788272</v>
      </c>
      <c r="AR6" s="1" t="s">
        <v>125</v>
      </c>
      <c r="AS6" s="38">
        <v>742.33333333333337</v>
      </c>
      <c r="AT6" s="37">
        <v>135.90873844306395</v>
      </c>
      <c r="AU6" s="1" t="s">
        <v>125</v>
      </c>
      <c r="AV6" s="38">
        <v>468</v>
      </c>
      <c r="AW6" s="37">
        <v>109.70499161471719</v>
      </c>
      <c r="AX6" s="1" t="s">
        <v>125</v>
      </c>
      <c r="AY6" s="38">
        <v>397</v>
      </c>
      <c r="AZ6" s="37">
        <v>98.345950226361211</v>
      </c>
      <c r="BA6" s="1" t="s">
        <v>125</v>
      </c>
      <c r="BB6" s="38">
        <v>590.33333333333337</v>
      </c>
      <c r="BC6" s="37">
        <v>91.361714973849516</v>
      </c>
      <c r="BD6" s="1" t="s">
        <v>125</v>
      </c>
      <c r="BE6" s="38">
        <v>374.83333333333337</v>
      </c>
      <c r="BF6" s="37">
        <v>89.874191903851553</v>
      </c>
      <c r="BG6" s="1" t="s">
        <v>125</v>
      </c>
      <c r="BH6" s="38">
        <v>193</v>
      </c>
      <c r="BI6" s="37">
        <v>67.357531405456371</v>
      </c>
      <c r="BJ6" s="1" t="s">
        <v>125</v>
      </c>
      <c r="BK6" s="38">
        <v>268.33333333333331</v>
      </c>
      <c r="BL6" s="37">
        <v>75.825335353570836</v>
      </c>
      <c r="BM6" s="1" t="s">
        <v>125</v>
      </c>
      <c r="BN6" s="38">
        <v>393.33333333333331</v>
      </c>
      <c r="BO6" s="37">
        <v>118.17219075005195</v>
      </c>
      <c r="BP6" s="1" t="s">
        <v>125</v>
      </c>
      <c r="BQ6" s="38">
        <v>422.5</v>
      </c>
      <c r="BR6" s="37">
        <v>107.0169595420727</v>
      </c>
      <c r="BS6" s="1" t="s">
        <v>125</v>
      </c>
      <c r="BT6" s="38">
        <v>440.66666666666663</v>
      </c>
      <c r="BU6" s="37">
        <v>169.57004452437948</v>
      </c>
      <c r="BV6" s="1" t="s">
        <v>125</v>
      </c>
      <c r="BW6" s="38">
        <v>569.83333333333337</v>
      </c>
      <c r="BX6" s="37">
        <v>133.29624484166399</v>
      </c>
      <c r="BY6" s="1" t="s">
        <v>125</v>
      </c>
      <c r="BZ6" s="38">
        <v>274.66666666666669</v>
      </c>
      <c r="CA6" s="37">
        <v>92.285787999380844</v>
      </c>
      <c r="CB6" s="1" t="s">
        <v>125</v>
      </c>
      <c r="CC6" s="38">
        <v>386.83333333333331</v>
      </c>
      <c r="CD6" s="37">
        <v>79.857975783864759</v>
      </c>
      <c r="CE6" s="1" t="s">
        <v>125</v>
      </c>
      <c r="CF6" s="38">
        <v>713.83333333333337</v>
      </c>
      <c r="CG6" s="37">
        <v>189.64401348803963</v>
      </c>
      <c r="CH6" s="1" t="s">
        <v>125</v>
      </c>
      <c r="CI6" s="38">
        <v>313.25</v>
      </c>
      <c r="CJ6" s="37">
        <v>76.731554666131061</v>
      </c>
      <c r="CK6" s="1" t="s">
        <v>125</v>
      </c>
      <c r="CL6" s="38">
        <v>280.33333333333337</v>
      </c>
      <c r="CM6" s="37">
        <v>98.206132417708105</v>
      </c>
      <c r="CN6" s="1" t="s">
        <v>125</v>
      </c>
      <c r="CO6" s="38">
        <v>296.58333333333331</v>
      </c>
      <c r="CP6" s="37">
        <v>113.9897250080349</v>
      </c>
    </row>
    <row r="7" spans="1:94">
      <c r="A7" s="37">
        <v>5</v>
      </c>
      <c r="B7" s="2" t="str">
        <f>VLOOKUP(A7,'Peptide List'!A:B,2,TRUE)</f>
        <v>H3K4ac + K14ac</v>
      </c>
      <c r="C7" s="38">
        <v>389.66666666666663</v>
      </c>
      <c r="D7" s="37">
        <v>30.455796748001138</v>
      </c>
      <c r="E7" s="1" t="s">
        <v>126</v>
      </c>
      <c r="F7" s="38">
        <v>493.91666666666669</v>
      </c>
      <c r="G7" s="37">
        <v>53.893155615738664</v>
      </c>
      <c r="H7" s="1" t="s">
        <v>126</v>
      </c>
      <c r="I7" s="38">
        <v>398</v>
      </c>
      <c r="J7" s="37">
        <v>69.764152951476746</v>
      </c>
      <c r="K7" s="1" t="s">
        <v>126</v>
      </c>
      <c r="L7" s="38">
        <v>308.75000000000006</v>
      </c>
      <c r="M7" s="37">
        <v>35.21402813904961</v>
      </c>
      <c r="N7" s="1" t="s">
        <v>126</v>
      </c>
      <c r="O7" s="38">
        <v>254.25</v>
      </c>
      <c r="P7" s="37">
        <v>42.13239714149784</v>
      </c>
      <c r="Q7" s="1" t="s">
        <v>126</v>
      </c>
      <c r="R7" s="38">
        <v>550.08333333333337</v>
      </c>
      <c r="S7" s="37">
        <v>73.300687177820322</v>
      </c>
      <c r="T7" s="1" t="s">
        <v>126</v>
      </c>
      <c r="U7" s="38">
        <v>529</v>
      </c>
      <c r="V7" s="37">
        <v>11.990737165736647</v>
      </c>
      <c r="W7" s="1" t="s">
        <v>126</v>
      </c>
      <c r="X7" s="38">
        <v>431.16666666666663</v>
      </c>
      <c r="Y7" s="37">
        <v>54.821258380033683</v>
      </c>
      <c r="Z7" s="1" t="s">
        <v>126</v>
      </c>
      <c r="AA7" s="38">
        <v>520.5</v>
      </c>
      <c r="AB7" s="37">
        <v>10.584754935143128</v>
      </c>
      <c r="AC7" s="1" t="s">
        <v>126</v>
      </c>
      <c r="AD7" s="38">
        <v>457.25000000000006</v>
      </c>
      <c r="AE7" s="37">
        <v>2.0615528128088312</v>
      </c>
      <c r="AF7" s="1" t="s">
        <v>126</v>
      </c>
      <c r="AG7" s="38">
        <v>277.66666666666669</v>
      </c>
      <c r="AH7" s="37">
        <v>28.945670692727994</v>
      </c>
      <c r="AI7" s="1" t="s">
        <v>126</v>
      </c>
      <c r="AJ7" s="38">
        <v>520.66666666666663</v>
      </c>
      <c r="AK7" s="37">
        <v>5.7735026918962582</v>
      </c>
      <c r="AL7" s="1" t="s">
        <v>126</v>
      </c>
      <c r="AM7" s="38">
        <v>539.58333333333337</v>
      </c>
      <c r="AN7" s="37">
        <v>35.525030299463211</v>
      </c>
      <c r="AO7" s="1" t="s">
        <v>126</v>
      </c>
      <c r="AP7" s="38">
        <v>346.99999999999994</v>
      </c>
      <c r="AQ7" s="37">
        <v>67.511315923908711</v>
      </c>
      <c r="AR7" s="1" t="s">
        <v>126</v>
      </c>
      <c r="AS7" s="38">
        <v>642.33333333333337</v>
      </c>
      <c r="AT7" s="37">
        <v>153.48856876243454</v>
      </c>
      <c r="AU7" s="1" t="s">
        <v>126</v>
      </c>
      <c r="AV7" s="38">
        <v>457.16666666666669</v>
      </c>
      <c r="AW7" s="37">
        <v>31.76476034853718</v>
      </c>
      <c r="AX7" s="1" t="s">
        <v>126</v>
      </c>
      <c r="AY7" s="38">
        <v>419.16666666666669</v>
      </c>
      <c r="AZ7" s="37">
        <v>45.832626257172173</v>
      </c>
      <c r="BA7" s="1" t="s">
        <v>126</v>
      </c>
      <c r="BB7" s="38">
        <v>613.16666666666663</v>
      </c>
      <c r="BC7" s="37">
        <v>75.826556473749648</v>
      </c>
      <c r="BD7" s="1" t="s">
        <v>126</v>
      </c>
      <c r="BE7" s="38">
        <v>386.33333333333331</v>
      </c>
      <c r="BF7" s="37">
        <v>36.950417228136047</v>
      </c>
      <c r="BG7" s="1" t="s">
        <v>126</v>
      </c>
      <c r="BH7" s="38">
        <v>224.83333333333334</v>
      </c>
      <c r="BI7" s="37">
        <v>2.8867513459481291</v>
      </c>
      <c r="BJ7" s="1" t="s">
        <v>126</v>
      </c>
      <c r="BK7" s="38">
        <v>324.33333333333337</v>
      </c>
      <c r="BL7" s="37">
        <v>0.38490017945976146</v>
      </c>
      <c r="BM7" s="1" t="s">
        <v>126</v>
      </c>
      <c r="BN7" s="38">
        <v>428.5</v>
      </c>
      <c r="BO7" s="37">
        <v>44.920093664359328</v>
      </c>
      <c r="BP7" s="1" t="s">
        <v>126</v>
      </c>
      <c r="BQ7" s="38">
        <v>475.08333333333331</v>
      </c>
      <c r="BR7" s="37">
        <v>39.03690087122223</v>
      </c>
      <c r="BS7" s="1" t="s">
        <v>126</v>
      </c>
      <c r="BT7" s="38">
        <v>529.75</v>
      </c>
      <c r="BU7" s="37">
        <v>36.790070117618164</v>
      </c>
      <c r="BV7" s="1" t="s">
        <v>126</v>
      </c>
      <c r="BW7" s="38">
        <v>583.66666666666663</v>
      </c>
      <c r="BX7" s="37">
        <v>49.050993873722888</v>
      </c>
      <c r="BY7" s="1" t="s">
        <v>126</v>
      </c>
      <c r="BZ7" s="38">
        <v>354.33333333333337</v>
      </c>
      <c r="CA7" s="37">
        <v>33.236526092037153</v>
      </c>
      <c r="CB7" s="1" t="s">
        <v>126</v>
      </c>
      <c r="CC7" s="38">
        <v>505.83333333333331</v>
      </c>
      <c r="CD7" s="37">
        <v>21.268129521265703</v>
      </c>
      <c r="CE7" s="1" t="s">
        <v>126</v>
      </c>
      <c r="CF7" s="38">
        <v>791.25</v>
      </c>
      <c r="CG7" s="37">
        <v>57.810273981168571</v>
      </c>
      <c r="CH7" s="1" t="s">
        <v>126</v>
      </c>
      <c r="CI7" s="38">
        <v>342.66666666666669</v>
      </c>
      <c r="CJ7" s="37">
        <v>42.761180041230396</v>
      </c>
      <c r="CK7" s="1" t="s">
        <v>126</v>
      </c>
      <c r="CL7" s="38">
        <v>313.08333333333331</v>
      </c>
      <c r="CM7" s="37">
        <v>41.286151386346617</v>
      </c>
      <c r="CN7" s="1" t="s">
        <v>126</v>
      </c>
      <c r="CO7" s="38">
        <v>580.16666666666663</v>
      </c>
      <c r="CP7" s="37">
        <v>146.86690876058131</v>
      </c>
    </row>
    <row r="8" spans="1:94">
      <c r="A8" s="37">
        <v>6</v>
      </c>
      <c r="B8" s="2" t="str">
        <f>VLOOKUP(A8,'Peptide List'!A:B,2,TRUE)</f>
        <v>H3K9ac + K14ac</v>
      </c>
      <c r="C8" s="38">
        <v>395.08333333333331</v>
      </c>
      <c r="D8" s="37">
        <v>47.22630701287283</v>
      </c>
      <c r="E8" s="1" t="s">
        <v>6</v>
      </c>
      <c r="F8" s="38">
        <v>480.25</v>
      </c>
      <c r="G8" s="37">
        <v>24.842280267497372</v>
      </c>
      <c r="H8" s="1" t="s">
        <v>6</v>
      </c>
      <c r="I8" s="38">
        <v>352.16666666666669</v>
      </c>
      <c r="J8" s="37">
        <v>54.497366569064219</v>
      </c>
      <c r="K8" s="1" t="s">
        <v>6</v>
      </c>
      <c r="L8" s="38">
        <v>324.16666666666663</v>
      </c>
      <c r="M8" s="37">
        <v>55.956663125566955</v>
      </c>
      <c r="N8" s="1" t="s">
        <v>6</v>
      </c>
      <c r="O8" s="38">
        <v>258.41666666666669</v>
      </c>
      <c r="P8" s="37">
        <v>37.890070036981939</v>
      </c>
      <c r="Q8" s="1" t="s">
        <v>6</v>
      </c>
      <c r="R8" s="38">
        <v>531.66666666666674</v>
      </c>
      <c r="S8" s="37">
        <v>48.661339130010873</v>
      </c>
      <c r="T8" s="1" t="s">
        <v>6</v>
      </c>
      <c r="U8" s="38">
        <v>570.91666666666663</v>
      </c>
      <c r="V8" s="37">
        <v>25.326570734807078</v>
      </c>
      <c r="W8" s="1" t="s">
        <v>6</v>
      </c>
      <c r="X8" s="38">
        <v>445.25</v>
      </c>
      <c r="Y8" s="37">
        <v>39.617967304410421</v>
      </c>
      <c r="Z8" s="1" t="s">
        <v>6</v>
      </c>
      <c r="AA8" s="38">
        <v>706</v>
      </c>
      <c r="AB8" s="37">
        <v>29.637313818400745</v>
      </c>
      <c r="AC8" s="1" t="s">
        <v>6</v>
      </c>
      <c r="AD8" s="38">
        <v>370.41666666666669</v>
      </c>
      <c r="AE8" s="37">
        <v>39.424916919051014</v>
      </c>
      <c r="AF8" s="1" t="s">
        <v>6</v>
      </c>
      <c r="AG8" s="38">
        <v>285.41666666666669</v>
      </c>
      <c r="AH8" s="37">
        <v>32.469216190108455</v>
      </c>
      <c r="AI8" s="1" t="s">
        <v>6</v>
      </c>
      <c r="AJ8" s="38">
        <v>542.33333333333337</v>
      </c>
      <c r="AK8" s="37">
        <v>50.806823688687103</v>
      </c>
      <c r="AL8" s="1" t="s">
        <v>6</v>
      </c>
      <c r="AM8" s="38">
        <v>595</v>
      </c>
      <c r="AN8" s="37">
        <v>60.378436180109517</v>
      </c>
      <c r="AO8" s="1" t="s">
        <v>6</v>
      </c>
      <c r="AP8" s="38">
        <v>367.75</v>
      </c>
      <c r="AQ8" s="37">
        <v>68.652843808271768</v>
      </c>
      <c r="AR8" s="1" t="s">
        <v>6</v>
      </c>
      <c r="AS8" s="38">
        <v>587.66666666666663</v>
      </c>
      <c r="AT8" s="37">
        <v>131.09368999137823</v>
      </c>
      <c r="AU8" s="1" t="s">
        <v>6</v>
      </c>
      <c r="AV8" s="38">
        <v>451.33333333333337</v>
      </c>
      <c r="AW8" s="37">
        <v>46.972805371240554</v>
      </c>
      <c r="AX8" s="1" t="s">
        <v>6</v>
      </c>
      <c r="AY8" s="38">
        <v>403</v>
      </c>
      <c r="AZ8" s="37">
        <v>45.273653527230444</v>
      </c>
      <c r="BA8" s="1" t="s">
        <v>6</v>
      </c>
      <c r="BB8" s="38">
        <v>541.58333333333326</v>
      </c>
      <c r="BC8" s="37">
        <v>43.49148490520021</v>
      </c>
      <c r="BD8" s="1" t="s">
        <v>6</v>
      </c>
      <c r="BE8" s="38">
        <v>417.5</v>
      </c>
      <c r="BF8" s="37">
        <v>40.606968933003699</v>
      </c>
      <c r="BG8" s="1" t="s">
        <v>6</v>
      </c>
      <c r="BH8" s="38">
        <v>250.5</v>
      </c>
      <c r="BI8" s="37">
        <v>10.199854755683383</v>
      </c>
      <c r="BJ8" s="1" t="s">
        <v>6</v>
      </c>
      <c r="BK8" s="38">
        <v>430</v>
      </c>
      <c r="BL8" s="37">
        <v>61.968928893019971</v>
      </c>
      <c r="BM8" s="1" t="s">
        <v>6</v>
      </c>
      <c r="BN8" s="38">
        <v>500.25</v>
      </c>
      <c r="BO8" s="37">
        <v>25.355801440038679</v>
      </c>
      <c r="BP8" s="1" t="s">
        <v>6</v>
      </c>
      <c r="BQ8" s="38">
        <v>556.41666666666674</v>
      </c>
      <c r="BR8" s="37">
        <v>59.954535243768646</v>
      </c>
      <c r="BS8" s="1" t="s">
        <v>6</v>
      </c>
      <c r="BT8" s="38">
        <v>610</v>
      </c>
      <c r="BU8" s="37">
        <v>36.392917503883162</v>
      </c>
      <c r="BV8" s="1" t="s">
        <v>6</v>
      </c>
      <c r="BW8" s="38">
        <v>859.41666666666663</v>
      </c>
      <c r="BX8" s="37">
        <v>157.43602463175952</v>
      </c>
      <c r="BY8" s="1" t="s">
        <v>6</v>
      </c>
      <c r="BZ8" s="38">
        <v>500.91666666666663</v>
      </c>
      <c r="CA8" s="37">
        <v>69.567113878134776</v>
      </c>
      <c r="CB8" s="1" t="s">
        <v>6</v>
      </c>
      <c r="CC8" s="38">
        <v>875.33333333333326</v>
      </c>
      <c r="CD8" s="37">
        <v>234.54337038721178</v>
      </c>
      <c r="CE8" s="1" t="s">
        <v>6</v>
      </c>
      <c r="CF8" s="38">
        <v>1110.5833333333333</v>
      </c>
      <c r="CG8" s="37">
        <v>81.742764998681196</v>
      </c>
      <c r="CH8" s="1" t="s">
        <v>6</v>
      </c>
      <c r="CI8" s="38">
        <v>361.91666666666669</v>
      </c>
      <c r="CJ8" s="37">
        <v>43.645351031543633</v>
      </c>
      <c r="CK8" s="1" t="s">
        <v>6</v>
      </c>
      <c r="CL8" s="38">
        <v>332.66666666666669</v>
      </c>
      <c r="CM8" s="37">
        <v>21.400934559032699</v>
      </c>
      <c r="CN8" s="1" t="s">
        <v>6</v>
      </c>
      <c r="CO8" s="38">
        <v>692.66666666666674</v>
      </c>
      <c r="CP8" s="37">
        <v>116.68571273105954</v>
      </c>
    </row>
    <row r="9" spans="1:94">
      <c r="A9" s="37">
        <v>7</v>
      </c>
      <c r="B9" s="2" t="str">
        <f>VLOOKUP(A9,'Peptide List'!A:B,2,TRUE)</f>
        <v>H3K4ac + K9ac</v>
      </c>
      <c r="C9" s="38">
        <v>402.66666666666669</v>
      </c>
      <c r="D9" s="37">
        <v>42.064324639858491</v>
      </c>
      <c r="E9" s="1" t="s">
        <v>127</v>
      </c>
      <c r="F9" s="38">
        <v>499.83333333333331</v>
      </c>
      <c r="G9" s="37">
        <v>24.006943440041123</v>
      </c>
      <c r="H9" s="1" t="s">
        <v>127</v>
      </c>
      <c r="I9" s="38">
        <v>355.75</v>
      </c>
      <c r="J9" s="37">
        <v>45.865645175963849</v>
      </c>
      <c r="K9" s="1" t="s">
        <v>127</v>
      </c>
      <c r="L9" s="38">
        <v>312.58333333333331</v>
      </c>
      <c r="M9" s="37">
        <v>54.125625477525453</v>
      </c>
      <c r="N9" s="1" t="s">
        <v>127</v>
      </c>
      <c r="O9" s="38">
        <v>260.75</v>
      </c>
      <c r="P9" s="37">
        <v>31.833333333333233</v>
      </c>
      <c r="Q9" s="1" t="s">
        <v>127</v>
      </c>
      <c r="R9" s="38">
        <v>539.58333333333337</v>
      </c>
      <c r="S9" s="37">
        <v>66.712414858827088</v>
      </c>
      <c r="T9" s="1" t="s">
        <v>127</v>
      </c>
      <c r="U9" s="38">
        <v>558.91666666666663</v>
      </c>
      <c r="V9" s="37">
        <v>93.813595713738366</v>
      </c>
      <c r="W9" s="1" t="s">
        <v>127</v>
      </c>
      <c r="X9" s="38">
        <v>429.16666666666669</v>
      </c>
      <c r="Y9" s="37">
        <v>74.752678634032634</v>
      </c>
      <c r="Z9" s="1" t="s">
        <v>127</v>
      </c>
      <c r="AA9" s="38">
        <v>451.33333333333331</v>
      </c>
      <c r="AB9" s="37">
        <v>38.105117766515299</v>
      </c>
      <c r="AC9" s="1" t="s">
        <v>127</v>
      </c>
      <c r="AD9" s="38">
        <v>387.75000000000006</v>
      </c>
      <c r="AE9" s="37">
        <v>27.48383363199375</v>
      </c>
      <c r="AF9" s="1" t="s">
        <v>127</v>
      </c>
      <c r="AG9" s="38">
        <v>287.16666666666669</v>
      </c>
      <c r="AH9" s="37">
        <v>52.713411042197684</v>
      </c>
      <c r="AI9" s="1" t="s">
        <v>127</v>
      </c>
      <c r="AJ9" s="38">
        <v>594.83333333333326</v>
      </c>
      <c r="AK9" s="37">
        <v>72.553683828163273</v>
      </c>
      <c r="AL9" s="1" t="s">
        <v>127</v>
      </c>
      <c r="AM9" s="38">
        <v>595.41666666666674</v>
      </c>
      <c r="AN9" s="37">
        <v>82.831544805192891</v>
      </c>
      <c r="AO9" s="1" t="s">
        <v>127</v>
      </c>
      <c r="AP9" s="38">
        <v>357.75</v>
      </c>
      <c r="AQ9" s="37">
        <v>102.86718333563633</v>
      </c>
      <c r="AR9" s="1" t="s">
        <v>127</v>
      </c>
      <c r="AS9" s="38">
        <v>664.75</v>
      </c>
      <c r="AT9" s="37">
        <v>152.94500948355889</v>
      </c>
      <c r="AU9" s="1" t="s">
        <v>127</v>
      </c>
      <c r="AV9" s="38">
        <v>446.75</v>
      </c>
      <c r="AW9" s="37">
        <v>53.5740228648732</v>
      </c>
      <c r="AX9" s="1" t="s">
        <v>127</v>
      </c>
      <c r="AY9" s="38">
        <v>398.66666666666663</v>
      </c>
      <c r="AZ9" s="37">
        <v>67.438312003830262</v>
      </c>
      <c r="BA9" s="1" t="s">
        <v>127</v>
      </c>
      <c r="BB9" s="38">
        <v>563.25</v>
      </c>
      <c r="BC9" s="37">
        <v>62.833922779433827</v>
      </c>
      <c r="BD9" s="1" t="s">
        <v>127</v>
      </c>
      <c r="BE9" s="38">
        <v>405.66666666666663</v>
      </c>
      <c r="BF9" s="37">
        <v>90.451542173041673</v>
      </c>
      <c r="BG9" s="1" t="s">
        <v>127</v>
      </c>
      <c r="BH9" s="38">
        <v>223.5</v>
      </c>
      <c r="BI9" s="37">
        <v>30.984464446509829</v>
      </c>
      <c r="BJ9" s="1" t="s">
        <v>127</v>
      </c>
      <c r="BK9" s="38">
        <v>320.16666666666663</v>
      </c>
      <c r="BL9" s="37">
        <v>6.7357531405456452</v>
      </c>
      <c r="BM9" s="1" t="s">
        <v>127</v>
      </c>
      <c r="BN9" s="38">
        <v>428.08333333333331</v>
      </c>
      <c r="BO9" s="37">
        <v>64.522964616971819</v>
      </c>
      <c r="BP9" s="1" t="s">
        <v>127</v>
      </c>
      <c r="BQ9" s="38">
        <v>461.33333333333331</v>
      </c>
      <c r="BR9" s="37">
        <v>32.881380524320811</v>
      </c>
      <c r="BS9" s="1" t="s">
        <v>127</v>
      </c>
      <c r="BT9" s="38">
        <v>544.75</v>
      </c>
      <c r="BU9" s="37">
        <v>13.502743205514726</v>
      </c>
      <c r="BV9" s="1" t="s">
        <v>127</v>
      </c>
      <c r="BW9" s="38">
        <v>599.41666666666663</v>
      </c>
      <c r="BX9" s="37">
        <v>18.809719709648942</v>
      </c>
      <c r="BY9" s="1" t="s">
        <v>127</v>
      </c>
      <c r="BZ9" s="38">
        <v>376.5</v>
      </c>
      <c r="CA9" s="37">
        <v>69.89383483647299</v>
      </c>
      <c r="CB9" s="1" t="s">
        <v>127</v>
      </c>
      <c r="CC9" s="38">
        <v>579</v>
      </c>
      <c r="CD9" s="37">
        <v>113.30228332830463</v>
      </c>
      <c r="CE9" s="1" t="s">
        <v>127</v>
      </c>
      <c r="CF9" s="38">
        <v>809.41666666666663</v>
      </c>
      <c r="CG9" s="37">
        <v>187.64118141538918</v>
      </c>
      <c r="CH9" s="1" t="s">
        <v>127</v>
      </c>
      <c r="CI9" s="38">
        <v>357.66666666666669</v>
      </c>
      <c r="CJ9" s="37">
        <v>50.815570667092075</v>
      </c>
      <c r="CK9" s="1" t="s">
        <v>127</v>
      </c>
      <c r="CL9" s="38">
        <v>311.83333333333331</v>
      </c>
      <c r="CM9" s="37">
        <v>37.840307727196077</v>
      </c>
      <c r="CN9" s="1" t="s">
        <v>127</v>
      </c>
      <c r="CO9" s="38">
        <v>366.83333333333331</v>
      </c>
      <c r="CP9" s="37">
        <v>42.498365981659944</v>
      </c>
    </row>
    <row r="10" spans="1:94">
      <c r="A10" s="37">
        <v>8</v>
      </c>
      <c r="B10" s="2" t="str">
        <f>VLOOKUP(A10,'Peptide List'!A:B,2,TRUE)</f>
        <v>H3K4ac + K9ac + K14ac</v>
      </c>
      <c r="C10" s="38">
        <v>399.83333333333331</v>
      </c>
      <c r="D10" s="37">
        <v>23.508075838520455</v>
      </c>
      <c r="E10" s="1" t="s">
        <v>128</v>
      </c>
      <c r="F10" s="38">
        <v>485.83333333333331</v>
      </c>
      <c r="G10" s="37">
        <v>42.783260831865142</v>
      </c>
      <c r="H10" s="1" t="s">
        <v>128</v>
      </c>
      <c r="I10" s="38">
        <v>357.41666666666669</v>
      </c>
      <c r="J10" s="37">
        <v>33.096240135566923</v>
      </c>
      <c r="K10" s="1" t="s">
        <v>128</v>
      </c>
      <c r="L10" s="38">
        <v>302.33333333333331</v>
      </c>
      <c r="M10" s="37">
        <v>35.687947960476023</v>
      </c>
      <c r="N10" s="1" t="s">
        <v>128</v>
      </c>
      <c r="O10" s="38">
        <v>265</v>
      </c>
      <c r="P10" s="37">
        <v>38.115807938633715</v>
      </c>
      <c r="Q10" s="1" t="s">
        <v>128</v>
      </c>
      <c r="R10" s="38">
        <v>548.75</v>
      </c>
      <c r="S10" s="37">
        <v>35.05062476328056</v>
      </c>
      <c r="T10" s="1" t="s">
        <v>128</v>
      </c>
      <c r="U10" s="38">
        <v>468.16666666666663</v>
      </c>
      <c r="V10" s="37">
        <v>70.857446875947986</v>
      </c>
      <c r="W10" s="1" t="s">
        <v>128</v>
      </c>
      <c r="X10" s="38">
        <v>399.83333333333331</v>
      </c>
      <c r="Y10" s="37">
        <v>60.583276020147125</v>
      </c>
      <c r="Z10" s="1" t="s">
        <v>128</v>
      </c>
      <c r="AA10" s="38">
        <v>482.83333333333326</v>
      </c>
      <c r="AB10" s="37">
        <v>57.542576829233525</v>
      </c>
      <c r="AC10" s="1" t="s">
        <v>128</v>
      </c>
      <c r="AD10" s="38">
        <v>423.08333333333337</v>
      </c>
      <c r="AE10" s="37">
        <v>28.581754086596348</v>
      </c>
      <c r="AF10" s="1" t="s">
        <v>128</v>
      </c>
      <c r="AG10" s="38">
        <v>275.41666666666669</v>
      </c>
      <c r="AH10" s="37">
        <v>46.005937620010442</v>
      </c>
      <c r="AI10" s="1" t="s">
        <v>128</v>
      </c>
      <c r="AJ10" s="38">
        <v>535.66666666666663</v>
      </c>
      <c r="AK10" s="37">
        <v>95.070344326558612</v>
      </c>
      <c r="AL10" s="1" t="s">
        <v>128</v>
      </c>
      <c r="AM10" s="38">
        <v>508.75</v>
      </c>
      <c r="AN10" s="37">
        <v>34.156909175808721</v>
      </c>
      <c r="AO10" s="1" t="s">
        <v>128</v>
      </c>
      <c r="AP10" s="38">
        <v>299.08333333333331</v>
      </c>
      <c r="AQ10" s="37">
        <v>51.53882032022095</v>
      </c>
      <c r="AR10" s="1" t="s">
        <v>128</v>
      </c>
      <c r="AS10" s="38">
        <v>659.83333333333326</v>
      </c>
      <c r="AT10" s="37">
        <v>121.58597019454277</v>
      </c>
      <c r="AU10" s="1" t="s">
        <v>128</v>
      </c>
      <c r="AV10" s="38">
        <v>443.91666666666663</v>
      </c>
      <c r="AW10" s="37">
        <v>21.208619840893835</v>
      </c>
      <c r="AX10" s="1" t="s">
        <v>128</v>
      </c>
      <c r="AY10" s="38">
        <v>394.75</v>
      </c>
      <c r="AZ10" s="37">
        <v>38.731148341507406</v>
      </c>
      <c r="BA10" s="1" t="s">
        <v>128</v>
      </c>
      <c r="BB10" s="38">
        <v>601.91666666666663</v>
      </c>
      <c r="BC10" s="37">
        <v>28.140355890244685</v>
      </c>
      <c r="BD10" s="1" t="s">
        <v>128</v>
      </c>
      <c r="BE10" s="38">
        <v>380.5</v>
      </c>
      <c r="BF10" s="37">
        <v>26.750562472452685</v>
      </c>
      <c r="BG10" s="1" t="s">
        <v>128</v>
      </c>
      <c r="BH10" s="38">
        <v>213.33333333333331</v>
      </c>
      <c r="BI10" s="37">
        <v>35.025916330837404</v>
      </c>
      <c r="BJ10" s="1" t="s">
        <v>128</v>
      </c>
      <c r="BK10" s="38">
        <v>332</v>
      </c>
      <c r="BL10" s="37">
        <v>17.320508075688775</v>
      </c>
      <c r="BM10" s="1" t="s">
        <v>128</v>
      </c>
      <c r="BN10" s="38">
        <v>417.75</v>
      </c>
      <c r="BO10" s="37">
        <v>50.502933541491352</v>
      </c>
      <c r="BP10" s="1" t="s">
        <v>128</v>
      </c>
      <c r="BQ10" s="38">
        <v>475.24999999999994</v>
      </c>
      <c r="BR10" s="37">
        <v>50.933780539048946</v>
      </c>
      <c r="BS10" s="1" t="s">
        <v>128</v>
      </c>
      <c r="BT10" s="38">
        <v>503.16666666666669</v>
      </c>
      <c r="BU10" s="37">
        <v>13.472880854461634</v>
      </c>
      <c r="BV10" s="1" t="s">
        <v>128</v>
      </c>
      <c r="BW10" s="38">
        <v>635.08333333333337</v>
      </c>
      <c r="BX10" s="37">
        <v>120.36899286961049</v>
      </c>
      <c r="BY10" s="1" t="s">
        <v>128</v>
      </c>
      <c r="BZ10" s="38">
        <v>319.91666666666669</v>
      </c>
      <c r="CA10" s="37">
        <v>86.945864383151047</v>
      </c>
      <c r="CB10" s="1" t="s">
        <v>128</v>
      </c>
      <c r="CC10" s="38">
        <v>484.75</v>
      </c>
      <c r="CD10" s="37">
        <v>32.274717774248721</v>
      </c>
      <c r="CE10" s="1" t="s">
        <v>128</v>
      </c>
      <c r="CF10" s="38">
        <v>683</v>
      </c>
      <c r="CG10" s="37">
        <v>83.563238417469393</v>
      </c>
      <c r="CH10" s="1" t="s">
        <v>128</v>
      </c>
      <c r="CI10" s="38">
        <v>343.33333333333331</v>
      </c>
      <c r="CJ10" s="37">
        <v>39.221120538509552</v>
      </c>
      <c r="CK10" s="1" t="s">
        <v>128</v>
      </c>
      <c r="CL10" s="38">
        <v>302.5</v>
      </c>
      <c r="CM10" s="37">
        <v>41.299717513158207</v>
      </c>
      <c r="CN10" s="1" t="s">
        <v>128</v>
      </c>
      <c r="CO10" s="38">
        <v>542.08333333333337</v>
      </c>
      <c r="CP10" s="37">
        <v>26.202028476747689</v>
      </c>
    </row>
    <row r="11" spans="1:94">
      <c r="A11" s="37">
        <v>10</v>
      </c>
      <c r="B11" s="2" t="str">
        <f>VLOOKUP(A11,'Peptide List'!A:B,2,TRUE)</f>
        <v>H3K18ac</v>
      </c>
      <c r="C11" s="38">
        <v>397.16666666666669</v>
      </c>
      <c r="D11" s="37">
        <v>19.971275669116693</v>
      </c>
      <c r="E11" s="1" t="s">
        <v>7</v>
      </c>
      <c r="F11" s="38">
        <v>476.5</v>
      </c>
      <c r="G11" s="37">
        <v>20.404247923737191</v>
      </c>
      <c r="H11" s="1" t="s">
        <v>7</v>
      </c>
      <c r="I11" s="38">
        <v>355.58333333333331</v>
      </c>
      <c r="J11" s="37">
        <v>29.371660566683062</v>
      </c>
      <c r="K11" s="1" t="s">
        <v>7</v>
      </c>
      <c r="L11" s="38">
        <v>299.75</v>
      </c>
      <c r="M11" s="37">
        <v>32.520506351121483</v>
      </c>
      <c r="N11" s="1" t="s">
        <v>7</v>
      </c>
      <c r="O11" s="38">
        <v>265.83333333333331</v>
      </c>
      <c r="P11" s="37">
        <v>40.837981594843164</v>
      </c>
      <c r="Q11" s="1" t="s">
        <v>7</v>
      </c>
      <c r="R11" s="38">
        <v>556.25000000000011</v>
      </c>
      <c r="S11" s="37">
        <v>44.552403601451942</v>
      </c>
      <c r="T11" s="1" t="s">
        <v>7</v>
      </c>
      <c r="U11" s="38">
        <v>566</v>
      </c>
      <c r="V11" s="37">
        <v>110.65361368804079</v>
      </c>
      <c r="W11" s="1" t="s">
        <v>7</v>
      </c>
      <c r="X11" s="38">
        <v>423.5</v>
      </c>
      <c r="Y11" s="37">
        <v>55.371138357116685</v>
      </c>
      <c r="Z11" s="1" t="s">
        <v>7</v>
      </c>
      <c r="AA11" s="38">
        <v>801</v>
      </c>
      <c r="AB11" s="37">
        <v>220.16290265097723</v>
      </c>
      <c r="AC11" s="1" t="s">
        <v>7</v>
      </c>
      <c r="AD11" s="38">
        <v>344.75</v>
      </c>
      <c r="AE11" s="37">
        <v>37.330729075834213</v>
      </c>
      <c r="AF11" s="1" t="s">
        <v>7</v>
      </c>
      <c r="AG11" s="38">
        <v>278.66666666666663</v>
      </c>
      <c r="AH11" s="37">
        <v>48.335249004182359</v>
      </c>
      <c r="AI11" s="1" t="s">
        <v>7</v>
      </c>
      <c r="AJ11" s="38">
        <v>735.66666666666663</v>
      </c>
      <c r="AK11" s="37">
        <v>269.04522544236562</v>
      </c>
      <c r="AL11" s="1" t="s">
        <v>7</v>
      </c>
      <c r="AM11" s="38">
        <v>556.5</v>
      </c>
      <c r="AN11" s="37">
        <v>44.822695970613751</v>
      </c>
      <c r="AO11" s="1" t="s">
        <v>7</v>
      </c>
      <c r="AP11" s="38">
        <v>303.5</v>
      </c>
      <c r="AQ11" s="37">
        <v>55.030294686957049</v>
      </c>
      <c r="AR11" s="1" t="s">
        <v>7</v>
      </c>
      <c r="AS11" s="38">
        <v>619</v>
      </c>
      <c r="AT11" s="37">
        <v>107.91388885313761</v>
      </c>
      <c r="AU11" s="1" t="s">
        <v>7</v>
      </c>
      <c r="AV11" s="38">
        <v>436.83333333333331</v>
      </c>
      <c r="AW11" s="37">
        <v>25.627676012033884</v>
      </c>
      <c r="AX11" s="1" t="s">
        <v>7</v>
      </c>
      <c r="AY11" s="38">
        <v>403.5</v>
      </c>
      <c r="AZ11" s="37">
        <v>38.870630634528226</v>
      </c>
      <c r="BA11" s="1" t="s">
        <v>7</v>
      </c>
      <c r="BB11" s="38">
        <v>572.25</v>
      </c>
      <c r="BC11" s="37">
        <v>34.458106609491907</v>
      </c>
      <c r="BD11" s="1" t="s">
        <v>7</v>
      </c>
      <c r="BE11" s="38">
        <v>377</v>
      </c>
      <c r="BF11" s="37">
        <v>19.245008972987545</v>
      </c>
      <c r="BG11" s="1" t="s">
        <v>7</v>
      </c>
      <c r="BH11" s="38">
        <v>222.66666666666669</v>
      </c>
      <c r="BI11" s="37">
        <v>38.490017945975019</v>
      </c>
      <c r="BJ11" s="1" t="s">
        <v>7</v>
      </c>
      <c r="BK11" s="38">
        <v>336.16666666666669</v>
      </c>
      <c r="BL11" s="37">
        <v>32.908965343808667</v>
      </c>
      <c r="BM11" s="1" t="s">
        <v>7</v>
      </c>
      <c r="BN11" s="38">
        <v>439.58333333333337</v>
      </c>
      <c r="BO11" s="37">
        <v>53.816130722357933</v>
      </c>
      <c r="BP11" s="1" t="s">
        <v>7</v>
      </c>
      <c r="BQ11" s="38">
        <v>474.66666666666663</v>
      </c>
      <c r="BR11" s="37">
        <v>53.301379316458949</v>
      </c>
      <c r="BS11" s="1" t="s">
        <v>7</v>
      </c>
      <c r="BT11" s="38">
        <v>500.83333333333331</v>
      </c>
      <c r="BU11" s="37">
        <v>33.259362368890748</v>
      </c>
      <c r="BV11" s="1" t="s">
        <v>7</v>
      </c>
      <c r="BW11" s="38">
        <v>699.16666666666674</v>
      </c>
      <c r="BX11" s="37">
        <v>156.948800332866</v>
      </c>
      <c r="BY11" s="1" t="s">
        <v>7</v>
      </c>
      <c r="BZ11" s="38">
        <v>452.83333333333331</v>
      </c>
      <c r="CA11" s="37">
        <v>219.27650395148405</v>
      </c>
      <c r="CB11" s="1" t="s">
        <v>7</v>
      </c>
      <c r="CC11" s="38">
        <v>788.25</v>
      </c>
      <c r="CD11" s="37">
        <v>101.02671997124408</v>
      </c>
      <c r="CE11" s="1" t="s">
        <v>7</v>
      </c>
      <c r="CF11" s="38">
        <v>940.83333333333326</v>
      </c>
      <c r="CG11" s="37">
        <v>137.10188155501731</v>
      </c>
      <c r="CH11" s="1" t="s">
        <v>7</v>
      </c>
      <c r="CI11" s="38">
        <v>385.41666666666669</v>
      </c>
      <c r="CJ11" s="37">
        <v>67.72896694150117</v>
      </c>
      <c r="CK11" s="1" t="s">
        <v>7</v>
      </c>
      <c r="CL11" s="38">
        <v>318.66666666666669</v>
      </c>
      <c r="CM11" s="37">
        <v>48.513457468578366</v>
      </c>
      <c r="CN11" s="1" t="s">
        <v>7</v>
      </c>
      <c r="CO11" s="38">
        <v>319.83333333333337</v>
      </c>
      <c r="CP11" s="37">
        <v>55.032313739797672</v>
      </c>
    </row>
    <row r="12" spans="1:94">
      <c r="A12" s="37">
        <v>11</v>
      </c>
      <c r="B12" s="2" t="str">
        <f>VLOOKUP(A12,'Peptide List'!A:B,2,TRUE)</f>
        <v>H3K14ac + K18ac</v>
      </c>
      <c r="C12" s="38">
        <v>397.91666666666663</v>
      </c>
      <c r="D12" s="37">
        <v>42.567919584797409</v>
      </c>
      <c r="E12" s="1" t="s">
        <v>8</v>
      </c>
      <c r="F12" s="38">
        <v>486.91666666666669</v>
      </c>
      <c r="G12" s="37">
        <v>15.063753405664437</v>
      </c>
      <c r="H12" s="1" t="s">
        <v>8</v>
      </c>
      <c r="I12" s="38">
        <v>348.5</v>
      </c>
      <c r="J12" s="37">
        <v>44.155029913551942</v>
      </c>
      <c r="K12" s="1" t="s">
        <v>8</v>
      </c>
      <c r="L12" s="38">
        <v>311</v>
      </c>
      <c r="M12" s="37">
        <v>56.63201554937973</v>
      </c>
      <c r="N12" s="1" t="s">
        <v>8</v>
      </c>
      <c r="O12" s="38">
        <v>261.83333333333331</v>
      </c>
      <c r="P12" s="37">
        <v>34.338726652981258</v>
      </c>
      <c r="Q12" s="1" t="s">
        <v>8</v>
      </c>
      <c r="R12" s="38">
        <v>559.58333333333326</v>
      </c>
      <c r="S12" s="37">
        <v>49.892755356234211</v>
      </c>
      <c r="T12" s="1" t="s">
        <v>8</v>
      </c>
      <c r="U12" s="38">
        <v>611</v>
      </c>
      <c r="V12" s="37">
        <v>157.83347999523869</v>
      </c>
      <c r="W12" s="1" t="s">
        <v>8</v>
      </c>
      <c r="X12" s="38">
        <v>414.33333333333331</v>
      </c>
      <c r="Y12" s="37">
        <v>50.807552661070147</v>
      </c>
      <c r="Z12" s="1" t="s">
        <v>8</v>
      </c>
      <c r="AA12" s="38">
        <v>585.5</v>
      </c>
      <c r="AB12" s="37">
        <v>4.4263520637871743</v>
      </c>
      <c r="AC12" s="1" t="s">
        <v>8</v>
      </c>
      <c r="AD12" s="38">
        <v>362.25</v>
      </c>
      <c r="AE12" s="37">
        <v>40.961929027203169</v>
      </c>
      <c r="AF12" s="1" t="s">
        <v>8</v>
      </c>
      <c r="AG12" s="38">
        <v>290.91666666666669</v>
      </c>
      <c r="AH12" s="37">
        <v>50.368549122847782</v>
      </c>
      <c r="AI12" s="1" t="s">
        <v>8</v>
      </c>
      <c r="AJ12" s="38">
        <v>703.5</v>
      </c>
      <c r="AK12" s="37">
        <v>157.23172330930814</v>
      </c>
      <c r="AL12" s="1" t="s">
        <v>8</v>
      </c>
      <c r="AM12" s="38">
        <v>623.66666666666674</v>
      </c>
      <c r="AN12" s="37">
        <v>118.0706003485482</v>
      </c>
      <c r="AO12" s="1" t="s">
        <v>8</v>
      </c>
      <c r="AP12" s="38">
        <v>357.33333333333331</v>
      </c>
      <c r="AQ12" s="37">
        <v>103.33369175565089</v>
      </c>
      <c r="AR12" s="1" t="s">
        <v>8</v>
      </c>
      <c r="AS12" s="38">
        <v>587.75</v>
      </c>
      <c r="AT12" s="37">
        <v>125.04291855791523</v>
      </c>
      <c r="AU12" s="1" t="s">
        <v>8</v>
      </c>
      <c r="AV12" s="38">
        <v>434.75</v>
      </c>
      <c r="AW12" s="37">
        <v>43.480412788936299</v>
      </c>
      <c r="AX12" s="1" t="s">
        <v>8</v>
      </c>
      <c r="AY12" s="38">
        <v>399.25</v>
      </c>
      <c r="AZ12" s="37">
        <v>50.978118036256511</v>
      </c>
      <c r="BA12" s="1" t="s">
        <v>8</v>
      </c>
      <c r="BB12" s="38">
        <v>547.08333333333337</v>
      </c>
      <c r="BC12" s="37">
        <v>51.919720794775138</v>
      </c>
      <c r="BD12" s="1" t="s">
        <v>8</v>
      </c>
      <c r="BE12" s="38">
        <v>426.5</v>
      </c>
      <c r="BF12" s="37">
        <v>106.42489962062098</v>
      </c>
      <c r="BG12" s="1" t="s">
        <v>8</v>
      </c>
      <c r="BH12" s="38">
        <v>249.66666666666669</v>
      </c>
      <c r="BI12" s="37">
        <v>27.712812921102053</v>
      </c>
      <c r="BJ12" s="1" t="s">
        <v>8</v>
      </c>
      <c r="BK12" s="38">
        <v>361</v>
      </c>
      <c r="BL12" s="37">
        <v>6.5433030508157808</v>
      </c>
      <c r="BM12" s="1" t="s">
        <v>8</v>
      </c>
      <c r="BN12" s="38">
        <v>478</v>
      </c>
      <c r="BO12" s="37">
        <v>71.79136438319027</v>
      </c>
      <c r="BP12" s="1" t="s">
        <v>8</v>
      </c>
      <c r="BQ12" s="38">
        <v>480.33333333333331</v>
      </c>
      <c r="BR12" s="37">
        <v>46.662698243965771</v>
      </c>
      <c r="BS12" s="1" t="s">
        <v>8</v>
      </c>
      <c r="BT12" s="38">
        <v>534.33333333333337</v>
      </c>
      <c r="BU12" s="37">
        <v>47.972986225660449</v>
      </c>
      <c r="BV12" s="1" t="s">
        <v>8</v>
      </c>
      <c r="BW12" s="38">
        <v>789.33333333333337</v>
      </c>
      <c r="BX12" s="37">
        <v>36.084263524063687</v>
      </c>
      <c r="BY12" s="1" t="s">
        <v>8</v>
      </c>
      <c r="BZ12" s="38">
        <v>716.58333333333337</v>
      </c>
      <c r="CA12" s="37">
        <v>121.80961921512298</v>
      </c>
      <c r="CB12" s="1" t="s">
        <v>8</v>
      </c>
      <c r="CC12" s="38">
        <v>762.08333333333326</v>
      </c>
      <c r="CD12" s="37">
        <v>97.91809691626888</v>
      </c>
      <c r="CE12" s="1" t="s">
        <v>8</v>
      </c>
      <c r="CF12" s="38">
        <v>1138.4166666666665</v>
      </c>
      <c r="CG12" s="37">
        <v>197.45705112007855</v>
      </c>
      <c r="CH12" s="1" t="s">
        <v>8</v>
      </c>
      <c r="CI12" s="38">
        <v>435.58333333333337</v>
      </c>
      <c r="CJ12" s="37">
        <v>126.62203160938793</v>
      </c>
      <c r="CK12" s="1" t="s">
        <v>8</v>
      </c>
      <c r="CL12" s="38">
        <v>319.75</v>
      </c>
      <c r="CM12" s="37">
        <v>48.87730292007457</v>
      </c>
      <c r="CN12" s="1" t="s">
        <v>8</v>
      </c>
      <c r="CO12" s="38">
        <v>562.66666666666663</v>
      </c>
      <c r="CP12" s="37">
        <v>83.865412461917174</v>
      </c>
    </row>
    <row r="13" spans="1:94">
      <c r="A13" s="37">
        <v>12</v>
      </c>
      <c r="B13" s="2" t="str">
        <f>VLOOKUP(A13,'Peptide List'!A:B,2,TRUE)</f>
        <v>H3K9ac + K18ac</v>
      </c>
      <c r="C13" s="38">
        <v>390.91666666666669</v>
      </c>
      <c r="D13" s="37">
        <v>54.316885717740504</v>
      </c>
      <c r="E13" s="1" t="s">
        <v>9</v>
      </c>
      <c r="F13" s="38">
        <v>492.49999999999994</v>
      </c>
      <c r="G13" s="37">
        <v>36.068350751398732</v>
      </c>
      <c r="H13" s="1" t="s">
        <v>9</v>
      </c>
      <c r="I13" s="38">
        <v>358.66666666666669</v>
      </c>
      <c r="J13" s="37">
        <v>47.633632687030492</v>
      </c>
      <c r="K13" s="1" t="s">
        <v>9</v>
      </c>
      <c r="L13" s="38">
        <v>320.25</v>
      </c>
      <c r="M13" s="37">
        <v>54.185808583538311</v>
      </c>
      <c r="N13" s="1" t="s">
        <v>9</v>
      </c>
      <c r="O13" s="38">
        <v>261.5</v>
      </c>
      <c r="P13" s="37">
        <v>35.984049964558388</v>
      </c>
      <c r="Q13" s="1" t="s">
        <v>9</v>
      </c>
      <c r="R13" s="38">
        <v>573.58333333333337</v>
      </c>
      <c r="S13" s="37">
        <v>63.367461564948186</v>
      </c>
      <c r="T13" s="1" t="s">
        <v>9</v>
      </c>
      <c r="U13" s="38">
        <v>545.08333333333326</v>
      </c>
      <c r="V13" s="37">
        <v>81.477274723056425</v>
      </c>
      <c r="W13" s="1" t="s">
        <v>9</v>
      </c>
      <c r="X13" s="38">
        <v>480.5</v>
      </c>
      <c r="Y13" s="37">
        <v>85.137144263437293</v>
      </c>
      <c r="Z13" s="1" t="s">
        <v>9</v>
      </c>
      <c r="AA13" s="38">
        <v>757.5</v>
      </c>
      <c r="AB13" s="37">
        <v>181.48043461527243</v>
      </c>
      <c r="AC13" s="1" t="s">
        <v>9</v>
      </c>
      <c r="AD13" s="38">
        <v>353.83333333333337</v>
      </c>
      <c r="AE13" s="37">
        <v>44.141607146562528</v>
      </c>
      <c r="AF13" s="1" t="s">
        <v>9</v>
      </c>
      <c r="AG13" s="38">
        <v>287.16666666666669</v>
      </c>
      <c r="AH13" s="37">
        <v>32.612767324969411</v>
      </c>
      <c r="AI13" s="1" t="s">
        <v>9</v>
      </c>
      <c r="AJ13" s="38">
        <v>562.83333333333337</v>
      </c>
      <c r="AK13" s="37">
        <v>71.014083110323426</v>
      </c>
      <c r="AL13" s="1" t="s">
        <v>9</v>
      </c>
      <c r="AM13" s="38">
        <v>626.08333333333337</v>
      </c>
      <c r="AN13" s="37">
        <v>181.91947241690303</v>
      </c>
      <c r="AO13" s="1" t="s">
        <v>9</v>
      </c>
      <c r="AP13" s="38">
        <v>369.83333333333331</v>
      </c>
      <c r="AQ13" s="37">
        <v>64.137872327250349</v>
      </c>
      <c r="AR13" s="1" t="s">
        <v>9</v>
      </c>
      <c r="AS13" s="38">
        <v>606.08333333333337</v>
      </c>
      <c r="AT13" s="37">
        <v>148.65704378423013</v>
      </c>
      <c r="AU13" s="1" t="s">
        <v>9</v>
      </c>
      <c r="AV13" s="38">
        <v>456.33333333333331</v>
      </c>
      <c r="AW13" s="37">
        <v>36.389864278700209</v>
      </c>
      <c r="AX13" s="1" t="s">
        <v>9</v>
      </c>
      <c r="AY13" s="38">
        <v>409.75</v>
      </c>
      <c r="AZ13" s="37">
        <v>53.818195326005927</v>
      </c>
      <c r="BA13" s="1" t="s">
        <v>9</v>
      </c>
      <c r="BB13" s="38">
        <v>557.41666666666663</v>
      </c>
      <c r="BC13" s="37">
        <v>64.085229707528299</v>
      </c>
      <c r="BD13" s="1" t="s">
        <v>9</v>
      </c>
      <c r="BE13" s="38">
        <v>422</v>
      </c>
      <c r="BF13" s="37">
        <v>66.587731046536774</v>
      </c>
      <c r="BG13" s="1" t="s">
        <v>9</v>
      </c>
      <c r="BH13" s="38">
        <v>240.16666666666666</v>
      </c>
      <c r="BI13" s="37">
        <v>8.6602540378443873</v>
      </c>
      <c r="BJ13" s="1" t="s">
        <v>9</v>
      </c>
      <c r="BK13" s="38">
        <v>404.16666666666663</v>
      </c>
      <c r="BL13" s="37">
        <v>2.5018511664883674</v>
      </c>
      <c r="BM13" s="1" t="s">
        <v>9</v>
      </c>
      <c r="BN13" s="38">
        <v>481.41666666666669</v>
      </c>
      <c r="BO13" s="37">
        <v>63.796188786663969</v>
      </c>
      <c r="BP13" s="1" t="s">
        <v>9</v>
      </c>
      <c r="BQ13" s="38">
        <v>555.41666666666663</v>
      </c>
      <c r="BR13" s="37">
        <v>78.360219972088402</v>
      </c>
      <c r="BS13" s="1" t="s">
        <v>9</v>
      </c>
      <c r="BT13" s="38">
        <v>612.58333333333337</v>
      </c>
      <c r="BU13" s="37">
        <v>92.565242256875266</v>
      </c>
      <c r="BV13" s="1" t="s">
        <v>9</v>
      </c>
      <c r="BW13" s="38">
        <v>733.08333333333337</v>
      </c>
      <c r="BX13" s="37">
        <v>33.331527728874661</v>
      </c>
      <c r="BY13" s="1" t="s">
        <v>9</v>
      </c>
      <c r="BZ13" s="38">
        <v>500.66666666666663</v>
      </c>
      <c r="CA13" s="37">
        <v>118.78271479189794</v>
      </c>
      <c r="CB13" s="1" t="s">
        <v>9</v>
      </c>
      <c r="CC13" s="38">
        <v>826.41666666666663</v>
      </c>
      <c r="CD13" s="37">
        <v>63.772962458558709</v>
      </c>
      <c r="CE13" s="1" t="s">
        <v>9</v>
      </c>
      <c r="CF13" s="38">
        <v>1218.8333333333333</v>
      </c>
      <c r="CG13" s="37">
        <v>289.60899566548403</v>
      </c>
      <c r="CH13" s="1" t="s">
        <v>9</v>
      </c>
      <c r="CI13" s="38">
        <v>353.75</v>
      </c>
      <c r="CJ13" s="37">
        <v>53.477842417487679</v>
      </c>
      <c r="CK13" s="1" t="s">
        <v>9</v>
      </c>
      <c r="CL13" s="38">
        <v>326.58333333333331</v>
      </c>
      <c r="CM13" s="37">
        <v>54.742748547351191</v>
      </c>
      <c r="CN13" s="1" t="s">
        <v>9</v>
      </c>
      <c r="CO13" s="38">
        <v>365.66666666666669</v>
      </c>
      <c r="CP13" s="37">
        <v>63.962373198507635</v>
      </c>
    </row>
    <row r="14" spans="1:94">
      <c r="A14" s="37">
        <v>13</v>
      </c>
      <c r="B14" s="2" t="str">
        <f>VLOOKUP(A14,'Peptide List'!A:B,2,TRUE)</f>
        <v>H3K4ac + K18ac</v>
      </c>
      <c r="C14" s="38">
        <v>387.08333333333337</v>
      </c>
      <c r="D14" s="37">
        <v>30.709360377819909</v>
      </c>
      <c r="E14" s="1" t="s">
        <v>129</v>
      </c>
      <c r="F14" s="38">
        <v>492</v>
      </c>
      <c r="G14" s="37">
        <v>46.352114498893343</v>
      </c>
      <c r="H14" s="1" t="s">
        <v>129</v>
      </c>
      <c r="I14" s="38">
        <v>395.5</v>
      </c>
      <c r="J14" s="37">
        <v>74.597934635295857</v>
      </c>
      <c r="K14" s="1" t="s">
        <v>129</v>
      </c>
      <c r="L14" s="38">
        <v>311.58333333333331</v>
      </c>
      <c r="M14" s="37">
        <v>35.440482188844122</v>
      </c>
      <c r="N14" s="1" t="s">
        <v>129</v>
      </c>
      <c r="O14" s="38">
        <v>255.91666666666669</v>
      </c>
      <c r="P14" s="37">
        <v>44.174213191760359</v>
      </c>
      <c r="Q14" s="1" t="s">
        <v>129</v>
      </c>
      <c r="R14" s="38">
        <v>566.58333333333326</v>
      </c>
      <c r="S14" s="37">
        <v>38.807573716708667</v>
      </c>
      <c r="T14" s="1" t="s">
        <v>129</v>
      </c>
      <c r="U14" s="38">
        <v>513.16666666666663</v>
      </c>
      <c r="V14" s="37">
        <v>62.823385596271628</v>
      </c>
      <c r="W14" s="1" t="s">
        <v>129</v>
      </c>
      <c r="X14" s="38">
        <v>452.83333333333331</v>
      </c>
      <c r="Y14" s="37">
        <v>49.774677482817694</v>
      </c>
      <c r="Z14" s="1" t="s">
        <v>129</v>
      </c>
      <c r="AA14" s="38">
        <v>524</v>
      </c>
      <c r="AB14" s="37">
        <v>64.663230149238089</v>
      </c>
      <c r="AC14" s="1" t="s">
        <v>129</v>
      </c>
      <c r="AD14" s="38">
        <v>377.83333333333331</v>
      </c>
      <c r="AE14" s="37">
        <v>70.644388521875285</v>
      </c>
      <c r="AF14" s="1" t="s">
        <v>129</v>
      </c>
      <c r="AG14" s="38">
        <v>276.91666666666669</v>
      </c>
      <c r="AH14" s="37">
        <v>32.999859707894963</v>
      </c>
      <c r="AI14" s="1" t="s">
        <v>129</v>
      </c>
      <c r="AJ14" s="38">
        <v>510.66666666666663</v>
      </c>
      <c r="AK14" s="37">
        <v>58.119927098422338</v>
      </c>
      <c r="AL14" s="1" t="s">
        <v>129</v>
      </c>
      <c r="AM14" s="38">
        <v>528.58333333333326</v>
      </c>
      <c r="AN14" s="37">
        <v>98.969645552264282</v>
      </c>
      <c r="AO14" s="1" t="s">
        <v>129</v>
      </c>
      <c r="AP14" s="38">
        <v>352.25</v>
      </c>
      <c r="AQ14" s="37">
        <v>87.140743967786221</v>
      </c>
      <c r="AR14" s="1" t="s">
        <v>129</v>
      </c>
      <c r="AS14" s="38">
        <v>639.58333333333326</v>
      </c>
      <c r="AT14" s="37">
        <v>152.43489806520108</v>
      </c>
      <c r="AU14" s="1" t="s">
        <v>129</v>
      </c>
      <c r="AV14" s="38">
        <v>447.33333333333331</v>
      </c>
      <c r="AW14" s="37">
        <v>27.471197037382026</v>
      </c>
      <c r="AX14" s="1" t="s">
        <v>129</v>
      </c>
      <c r="AY14" s="38">
        <v>414.83333333333331</v>
      </c>
      <c r="AZ14" s="37">
        <v>57.129158410926635</v>
      </c>
      <c r="BA14" s="1" t="s">
        <v>129</v>
      </c>
      <c r="BB14" s="38">
        <v>603</v>
      </c>
      <c r="BC14" s="37">
        <v>69.263319350197236</v>
      </c>
      <c r="BD14" s="1" t="s">
        <v>129</v>
      </c>
      <c r="BE14" s="38">
        <v>386.83333333333337</v>
      </c>
      <c r="BF14" s="37">
        <v>29.829763908130676</v>
      </c>
      <c r="BG14" s="1" t="s">
        <v>129</v>
      </c>
      <c r="BH14" s="38">
        <v>220.16666666666666</v>
      </c>
      <c r="BI14" s="37">
        <v>5.196152422706632</v>
      </c>
      <c r="BJ14" s="1" t="s">
        <v>129</v>
      </c>
      <c r="BK14" s="38">
        <v>316.66666666666663</v>
      </c>
      <c r="BL14" s="37">
        <v>23.478910947044792</v>
      </c>
      <c r="BM14" s="1" t="s">
        <v>129</v>
      </c>
      <c r="BN14" s="38">
        <v>439.41666666666663</v>
      </c>
      <c r="BO14" s="37">
        <v>43.795294014057909</v>
      </c>
      <c r="BP14" s="1" t="s">
        <v>129</v>
      </c>
      <c r="BQ14" s="38">
        <v>464.91666666666663</v>
      </c>
      <c r="BR14" s="37">
        <v>54.022200511902554</v>
      </c>
      <c r="BS14" s="1" t="s">
        <v>129</v>
      </c>
      <c r="BT14" s="38">
        <v>507.91666666666669</v>
      </c>
      <c r="BU14" s="37">
        <v>46.208364642810757</v>
      </c>
      <c r="BV14" s="1" t="s">
        <v>129</v>
      </c>
      <c r="BW14" s="38">
        <v>558.91666666666663</v>
      </c>
      <c r="BX14" s="37">
        <v>41.46785903966267</v>
      </c>
      <c r="BY14" s="1" t="s">
        <v>129</v>
      </c>
      <c r="BZ14" s="38">
        <v>331.33333333333331</v>
      </c>
      <c r="CA14" s="37">
        <v>20.789954839350248</v>
      </c>
      <c r="CB14" s="1" t="s">
        <v>129</v>
      </c>
      <c r="CC14" s="38">
        <v>457.25</v>
      </c>
      <c r="CD14" s="37">
        <v>49.190013289359939</v>
      </c>
      <c r="CE14" s="1" t="s">
        <v>129</v>
      </c>
      <c r="CF14" s="38">
        <v>766.5</v>
      </c>
      <c r="CG14" s="37">
        <v>120.39364447357536</v>
      </c>
      <c r="CH14" s="1" t="s">
        <v>129</v>
      </c>
      <c r="CI14" s="38">
        <v>334.75</v>
      </c>
      <c r="CJ14" s="37">
        <v>39.402364095270883</v>
      </c>
      <c r="CK14" s="1" t="s">
        <v>129</v>
      </c>
      <c r="CL14" s="38">
        <v>309.83333333333337</v>
      </c>
      <c r="CM14" s="37">
        <v>47.530497032412008</v>
      </c>
      <c r="CN14" s="1" t="s">
        <v>129</v>
      </c>
      <c r="CO14" s="38">
        <v>330.08333333333331</v>
      </c>
      <c r="CP14" s="37">
        <v>35.538581017546861</v>
      </c>
    </row>
    <row r="15" spans="1:94">
      <c r="A15" s="37">
        <v>14</v>
      </c>
      <c r="B15" s="2" t="str">
        <f>VLOOKUP(A15,'Peptide List'!A:B,2,TRUE)</f>
        <v>H3K9ac + K14ac + K18ac</v>
      </c>
      <c r="C15" s="38">
        <v>449.91666666666669</v>
      </c>
      <c r="D15" s="37">
        <v>56.423908118876142</v>
      </c>
      <c r="E15" s="1" t="s">
        <v>10</v>
      </c>
      <c r="F15" s="38">
        <v>501.91666666666663</v>
      </c>
      <c r="G15" s="37">
        <v>19.435315317264131</v>
      </c>
      <c r="H15" s="1" t="s">
        <v>10</v>
      </c>
      <c r="I15" s="38">
        <v>362.83333333333331</v>
      </c>
      <c r="J15" s="37">
        <v>96.619337072329003</v>
      </c>
      <c r="K15" s="1" t="s">
        <v>10</v>
      </c>
      <c r="L15" s="38">
        <v>303.91666666666669</v>
      </c>
      <c r="M15" s="37">
        <v>88.713594515450865</v>
      </c>
      <c r="N15" s="1" t="s">
        <v>10</v>
      </c>
      <c r="O15" s="38">
        <v>240.16666666666669</v>
      </c>
      <c r="P15" s="37">
        <v>94.524345286554848</v>
      </c>
      <c r="Q15" s="1" t="s">
        <v>10</v>
      </c>
      <c r="R15" s="38">
        <v>660.75000000000011</v>
      </c>
      <c r="S15" s="37">
        <v>85.618176938206389</v>
      </c>
      <c r="T15" s="1" t="s">
        <v>10</v>
      </c>
      <c r="U15" s="38">
        <v>510.5</v>
      </c>
      <c r="V15" s="37">
        <v>120.37118518242748</v>
      </c>
      <c r="W15" s="1" t="s">
        <v>10</v>
      </c>
      <c r="X15" s="38">
        <v>432.83333333333337</v>
      </c>
      <c r="Y15" s="37">
        <v>109.26030759070191</v>
      </c>
      <c r="Z15" s="1" t="s">
        <v>10</v>
      </c>
      <c r="AA15" s="38">
        <v>654.16666666666674</v>
      </c>
      <c r="AB15" s="37">
        <v>212.65734915151219</v>
      </c>
      <c r="AC15" s="1" t="s">
        <v>10</v>
      </c>
      <c r="AD15" s="38">
        <v>353.41666666666669</v>
      </c>
      <c r="AE15" s="37">
        <v>79.416564649578802</v>
      </c>
      <c r="AF15" s="1" t="s">
        <v>10</v>
      </c>
      <c r="AG15" s="38">
        <v>240.16666666666669</v>
      </c>
      <c r="AH15" s="37">
        <v>87.828325811293951</v>
      </c>
      <c r="AI15" s="1" t="s">
        <v>10</v>
      </c>
      <c r="AJ15" s="38">
        <v>618.16666666666663</v>
      </c>
      <c r="AK15" s="37">
        <v>103.34569818494263</v>
      </c>
      <c r="AL15" s="1" t="s">
        <v>10</v>
      </c>
      <c r="AM15" s="38">
        <v>467.08333333333337</v>
      </c>
      <c r="AN15" s="37">
        <v>143.03466945697699</v>
      </c>
      <c r="AO15" s="1" t="s">
        <v>10</v>
      </c>
      <c r="AP15" s="38">
        <v>262.33333333333331</v>
      </c>
      <c r="AQ15" s="37">
        <v>90.311395450121154</v>
      </c>
      <c r="AR15" s="1" t="s">
        <v>10</v>
      </c>
      <c r="AS15" s="38">
        <v>701.58333333333326</v>
      </c>
      <c r="AT15" s="37">
        <v>98.244734096937265</v>
      </c>
      <c r="AU15" s="1" t="s">
        <v>10</v>
      </c>
      <c r="AV15" s="38">
        <v>449.08333333333337</v>
      </c>
      <c r="AW15" s="37">
        <v>118.53218815844744</v>
      </c>
      <c r="AX15" s="1" t="s">
        <v>10</v>
      </c>
      <c r="AY15" s="38">
        <v>388.58333333333331</v>
      </c>
      <c r="AZ15" s="37">
        <v>100.02939382816245</v>
      </c>
      <c r="BA15" s="1" t="s">
        <v>10</v>
      </c>
      <c r="BB15" s="38">
        <v>605.16666666666663</v>
      </c>
      <c r="BC15" s="37">
        <v>50.764160585988222</v>
      </c>
      <c r="BD15" s="1" t="s">
        <v>10</v>
      </c>
      <c r="BE15" s="38">
        <v>399.83333333333331</v>
      </c>
      <c r="BF15" s="37">
        <v>92.953393339529754</v>
      </c>
      <c r="BG15" s="1" t="s">
        <v>10</v>
      </c>
      <c r="BH15" s="38">
        <v>210</v>
      </c>
      <c r="BI15" s="37">
        <v>74.285734635731743</v>
      </c>
      <c r="BJ15" s="1" t="s">
        <v>10</v>
      </c>
      <c r="BK15" s="38">
        <v>276.5</v>
      </c>
      <c r="BL15" s="37">
        <v>58.697277367611825</v>
      </c>
      <c r="BM15" s="1" t="s">
        <v>10</v>
      </c>
      <c r="BN15" s="38">
        <v>432.08333333333337</v>
      </c>
      <c r="BO15" s="37">
        <v>92.660821158555208</v>
      </c>
      <c r="BP15" s="1" t="s">
        <v>10</v>
      </c>
      <c r="BQ15" s="38">
        <v>531.08333333333337</v>
      </c>
      <c r="BR15" s="37">
        <v>54.057154252937927</v>
      </c>
      <c r="BS15" s="1" t="s">
        <v>10</v>
      </c>
      <c r="BT15" s="38">
        <v>512.25</v>
      </c>
      <c r="BU15" s="37">
        <v>81.678853965914385</v>
      </c>
      <c r="BV15" s="1" t="s">
        <v>10</v>
      </c>
      <c r="BW15" s="38">
        <v>770.99999999999989</v>
      </c>
      <c r="BX15" s="37">
        <v>172.5900731019419</v>
      </c>
      <c r="BY15" s="1" t="s">
        <v>10</v>
      </c>
      <c r="BZ15" s="38">
        <v>296.5</v>
      </c>
      <c r="CA15" s="37">
        <v>75.890027647223135</v>
      </c>
      <c r="CB15" s="1" t="s">
        <v>10</v>
      </c>
      <c r="CC15" s="38">
        <v>757.49999999999989</v>
      </c>
      <c r="CD15" s="37">
        <v>215.83198197775161</v>
      </c>
      <c r="CE15" s="1" t="s">
        <v>10</v>
      </c>
      <c r="CF15" s="38">
        <v>856.75</v>
      </c>
      <c r="CG15" s="37">
        <v>113.02257231125044</v>
      </c>
      <c r="CH15" s="1" t="s">
        <v>10</v>
      </c>
      <c r="CI15" s="38">
        <v>353.66666666666663</v>
      </c>
      <c r="CJ15" s="37">
        <v>82.037028676531804</v>
      </c>
      <c r="CK15" s="1" t="s">
        <v>10</v>
      </c>
      <c r="CL15" s="38">
        <v>290.33333333333331</v>
      </c>
      <c r="CM15" s="37">
        <v>101.04747692343734</v>
      </c>
      <c r="CN15" s="1" t="s">
        <v>10</v>
      </c>
      <c r="CO15" s="38">
        <v>445.16666666666663</v>
      </c>
      <c r="CP15" s="37">
        <v>143.34379806759864</v>
      </c>
    </row>
    <row r="16" spans="1:94">
      <c r="A16" s="37">
        <v>15</v>
      </c>
      <c r="B16" s="2" t="str">
        <f>VLOOKUP(A16,'Peptide List'!A:B,2,TRUE)</f>
        <v>H3K4ac + K14ac + K18ac</v>
      </c>
      <c r="C16" s="38">
        <v>452.66666666666663</v>
      </c>
      <c r="D16" s="37">
        <v>80.474518626384111</v>
      </c>
      <c r="E16" s="1" t="s">
        <v>130</v>
      </c>
      <c r="F16" s="38">
        <v>505.66666666666674</v>
      </c>
      <c r="G16" s="37">
        <v>28.963578661637964</v>
      </c>
      <c r="H16" s="1" t="s">
        <v>130</v>
      </c>
      <c r="I16" s="38">
        <v>348.33333333333331</v>
      </c>
      <c r="J16" s="37">
        <v>106.15886069332002</v>
      </c>
      <c r="K16" s="1" t="s">
        <v>130</v>
      </c>
      <c r="L16" s="38">
        <v>303.5</v>
      </c>
      <c r="M16" s="37">
        <v>100.36581238796552</v>
      </c>
      <c r="N16" s="1" t="s">
        <v>130</v>
      </c>
      <c r="O16" s="38">
        <v>245.08333333333331</v>
      </c>
      <c r="P16" s="37">
        <v>94.401182902193298</v>
      </c>
      <c r="Q16" s="1" t="s">
        <v>130</v>
      </c>
      <c r="R16" s="38">
        <v>659.33333333333337</v>
      </c>
      <c r="S16" s="37">
        <v>129.504182686635</v>
      </c>
      <c r="T16" s="1" t="s">
        <v>130</v>
      </c>
      <c r="U16" s="38">
        <v>475.33333333333337</v>
      </c>
      <c r="V16" s="37">
        <v>119.35909095076313</v>
      </c>
      <c r="W16" s="1" t="s">
        <v>130</v>
      </c>
      <c r="X16" s="38">
        <v>408.16666666666669</v>
      </c>
      <c r="Y16" s="37">
        <v>98.705885598842755</v>
      </c>
      <c r="Z16" s="1" t="s">
        <v>130</v>
      </c>
      <c r="AA16" s="38">
        <v>508.83333333333326</v>
      </c>
      <c r="AB16" s="37">
        <v>171.85793012877878</v>
      </c>
      <c r="AC16" s="1" t="s">
        <v>130</v>
      </c>
      <c r="AD16" s="38">
        <v>390.25</v>
      </c>
      <c r="AE16" s="37">
        <v>100.61086569698271</v>
      </c>
      <c r="AF16" s="1" t="s">
        <v>130</v>
      </c>
      <c r="AG16" s="38">
        <v>237.91666666666663</v>
      </c>
      <c r="AH16" s="37">
        <v>86.999946785850213</v>
      </c>
      <c r="AI16" s="1" t="s">
        <v>130</v>
      </c>
      <c r="AJ16" s="38">
        <v>578.5</v>
      </c>
      <c r="AK16" s="37">
        <v>96.417494954667504</v>
      </c>
      <c r="AL16" s="1" t="s">
        <v>130</v>
      </c>
      <c r="AM16" s="38">
        <v>471.91666666666663</v>
      </c>
      <c r="AN16" s="37">
        <v>79.578228457565558</v>
      </c>
      <c r="AO16" s="1" t="s">
        <v>130</v>
      </c>
      <c r="AP16" s="38">
        <v>256.33333333333331</v>
      </c>
      <c r="AQ16" s="37">
        <v>88.388033378079285</v>
      </c>
      <c r="AR16" s="1" t="s">
        <v>130</v>
      </c>
      <c r="AS16" s="38">
        <v>780.5</v>
      </c>
      <c r="AT16" s="37">
        <v>139.65102007292083</v>
      </c>
      <c r="AU16" s="1" t="s">
        <v>130</v>
      </c>
      <c r="AV16" s="38">
        <v>449.25</v>
      </c>
      <c r="AW16" s="37">
        <v>90.472985532207815</v>
      </c>
      <c r="AX16" s="1" t="s">
        <v>130</v>
      </c>
      <c r="AY16" s="38">
        <v>375.33333333333331</v>
      </c>
      <c r="AZ16" s="37">
        <v>100.7251485754952</v>
      </c>
      <c r="BA16" s="1" t="s">
        <v>130</v>
      </c>
      <c r="BB16" s="38">
        <v>607.16666666666663</v>
      </c>
      <c r="BC16" s="37">
        <v>110.2873351581967</v>
      </c>
      <c r="BD16" s="1" t="s">
        <v>130</v>
      </c>
      <c r="BE16" s="38">
        <v>384.16666666666669</v>
      </c>
      <c r="BF16" s="37">
        <v>103.34569818494302</v>
      </c>
      <c r="BG16" s="1" t="s">
        <v>130</v>
      </c>
      <c r="BH16" s="38">
        <v>183.66666666666669</v>
      </c>
      <c r="BI16" s="37">
        <v>62.73872925193924</v>
      </c>
      <c r="BJ16" s="1" t="s">
        <v>130</v>
      </c>
      <c r="BK16" s="38">
        <v>274</v>
      </c>
      <c r="BL16" s="37">
        <v>65.433030508157572</v>
      </c>
      <c r="BM16" s="1" t="s">
        <v>130</v>
      </c>
      <c r="BN16" s="38">
        <v>401.08333333333331</v>
      </c>
      <c r="BO16" s="37">
        <v>116.58294615137058</v>
      </c>
      <c r="BP16" s="1" t="s">
        <v>130</v>
      </c>
      <c r="BQ16" s="38">
        <v>474.25</v>
      </c>
      <c r="BR16" s="37">
        <v>91.476115077268474</v>
      </c>
      <c r="BS16" s="1" t="s">
        <v>130</v>
      </c>
      <c r="BT16" s="38">
        <v>429.75</v>
      </c>
      <c r="BU16" s="37">
        <v>151.34248014452629</v>
      </c>
      <c r="BV16" s="1" t="s">
        <v>130</v>
      </c>
      <c r="BW16" s="38">
        <v>595.75</v>
      </c>
      <c r="BX16" s="37">
        <v>124.76002891477235</v>
      </c>
      <c r="BY16" s="1" t="s">
        <v>130</v>
      </c>
      <c r="BZ16" s="38">
        <v>273</v>
      </c>
      <c r="CA16" s="37">
        <v>83.863645944539783</v>
      </c>
      <c r="CB16" s="1" t="s">
        <v>130</v>
      </c>
      <c r="CC16" s="38">
        <v>439.75</v>
      </c>
      <c r="CD16" s="37">
        <v>139.03380217827666</v>
      </c>
      <c r="CE16" s="1" t="s">
        <v>130</v>
      </c>
      <c r="CF16" s="38">
        <v>734.66666666666674</v>
      </c>
      <c r="CG16" s="37">
        <v>145.96245077771545</v>
      </c>
      <c r="CH16" s="1" t="s">
        <v>130</v>
      </c>
      <c r="CI16" s="38">
        <v>339.83333333333331</v>
      </c>
      <c r="CJ16" s="37">
        <v>90.965398386989477</v>
      </c>
      <c r="CK16" s="1" t="s">
        <v>130</v>
      </c>
      <c r="CL16" s="38">
        <v>287.41666666666663</v>
      </c>
      <c r="CM16" s="37">
        <v>96.091536221112477</v>
      </c>
      <c r="CN16" s="1" t="s">
        <v>130</v>
      </c>
      <c r="CO16" s="38">
        <v>426.66666666666663</v>
      </c>
      <c r="CP16" s="37">
        <v>157.19179132276369</v>
      </c>
    </row>
    <row r="17" spans="1:94">
      <c r="A17" s="37">
        <v>16</v>
      </c>
      <c r="B17" s="2" t="str">
        <f>VLOOKUP(A17,'Peptide List'!A:B,2,TRUE)</f>
        <v>H3K4ac + K9ac + K18ac</v>
      </c>
      <c r="C17" s="38">
        <v>408.58333333333337</v>
      </c>
      <c r="D17" s="37">
        <v>65.449089629522391</v>
      </c>
      <c r="E17" s="1" t="s">
        <v>131</v>
      </c>
      <c r="F17" s="38">
        <v>496.5</v>
      </c>
      <c r="G17" s="37">
        <v>55.914286255011845</v>
      </c>
      <c r="H17" s="1" t="s">
        <v>131</v>
      </c>
      <c r="I17" s="38">
        <v>348.58333333333337</v>
      </c>
      <c r="J17" s="37">
        <v>98.989103403316804</v>
      </c>
      <c r="K17" s="1" t="s">
        <v>131</v>
      </c>
      <c r="L17" s="38">
        <v>295.5</v>
      </c>
      <c r="M17" s="37">
        <v>93.035039197705075</v>
      </c>
      <c r="N17" s="1" t="s">
        <v>131</v>
      </c>
      <c r="O17" s="38">
        <v>243.33333333333331</v>
      </c>
      <c r="P17" s="37">
        <v>93.524407588686827</v>
      </c>
      <c r="Q17" s="1" t="s">
        <v>131</v>
      </c>
      <c r="R17" s="38">
        <v>579.33333333333337</v>
      </c>
      <c r="S17" s="37">
        <v>90.161583344077357</v>
      </c>
      <c r="T17" s="1" t="s">
        <v>131</v>
      </c>
      <c r="U17" s="38">
        <v>494.74999999999994</v>
      </c>
      <c r="V17" s="37">
        <v>92.596446216104383</v>
      </c>
      <c r="W17" s="1" t="s">
        <v>131</v>
      </c>
      <c r="X17" s="38">
        <v>390.16666666666669</v>
      </c>
      <c r="Y17" s="37">
        <v>67.772221994516926</v>
      </c>
      <c r="Z17" s="1" t="s">
        <v>131</v>
      </c>
      <c r="AA17" s="38">
        <v>436.16666666666669</v>
      </c>
      <c r="AB17" s="37">
        <v>94.877894236828595</v>
      </c>
      <c r="AC17" s="1" t="s">
        <v>131</v>
      </c>
      <c r="AD17" s="38">
        <v>369.83333333333337</v>
      </c>
      <c r="AE17" s="37">
        <v>95.85888548238978</v>
      </c>
      <c r="AF17" s="1" t="s">
        <v>131</v>
      </c>
      <c r="AG17" s="38">
        <v>234.5</v>
      </c>
      <c r="AH17" s="37">
        <v>90.580228404314539</v>
      </c>
      <c r="AI17" s="1" t="s">
        <v>131</v>
      </c>
      <c r="AJ17" s="38">
        <v>492.66666666666669</v>
      </c>
      <c r="AK17" s="37">
        <v>45.033320996790778</v>
      </c>
      <c r="AL17" s="1" t="s">
        <v>131</v>
      </c>
      <c r="AM17" s="38">
        <v>439.66666666666669</v>
      </c>
      <c r="AN17" s="37">
        <v>114.20092754374578</v>
      </c>
      <c r="AO17" s="1" t="s">
        <v>131</v>
      </c>
      <c r="AP17" s="38">
        <v>254.83333333333337</v>
      </c>
      <c r="AQ17" s="37">
        <v>92.102398730173334</v>
      </c>
      <c r="AR17" s="1" t="s">
        <v>131</v>
      </c>
      <c r="AS17" s="38">
        <v>789.08333333333326</v>
      </c>
      <c r="AT17" s="37">
        <v>82.271625548364895</v>
      </c>
      <c r="AU17" s="1" t="s">
        <v>131</v>
      </c>
      <c r="AV17" s="38">
        <v>443.5</v>
      </c>
      <c r="AW17" s="37">
        <v>92.67006388656884</v>
      </c>
      <c r="AX17" s="1" t="s">
        <v>131</v>
      </c>
      <c r="AY17" s="38">
        <v>370.58333333333337</v>
      </c>
      <c r="AZ17" s="37">
        <v>110.62829823499219</v>
      </c>
      <c r="BA17" s="1" t="s">
        <v>131</v>
      </c>
      <c r="BB17" s="38">
        <v>591.58333333333326</v>
      </c>
      <c r="BC17" s="37">
        <v>70.238944035765002</v>
      </c>
      <c r="BD17" s="1" t="s">
        <v>131</v>
      </c>
      <c r="BE17" s="38">
        <v>361.83333333333337</v>
      </c>
      <c r="BF17" s="37">
        <v>78.327186520059215</v>
      </c>
      <c r="BG17" s="1" t="s">
        <v>131</v>
      </c>
      <c r="BH17" s="38">
        <v>197.99999999999997</v>
      </c>
      <c r="BI17" s="37">
        <v>67.357531405456442</v>
      </c>
      <c r="BJ17" s="1" t="s">
        <v>131</v>
      </c>
      <c r="BK17" s="38">
        <v>276.5</v>
      </c>
      <c r="BL17" s="37">
        <v>62.546279162209494</v>
      </c>
      <c r="BM17" s="1" t="s">
        <v>131</v>
      </c>
      <c r="BN17" s="38">
        <v>391</v>
      </c>
      <c r="BO17" s="37">
        <v>164.3115829644893</v>
      </c>
      <c r="BP17" s="1" t="s">
        <v>131</v>
      </c>
      <c r="BQ17" s="38">
        <v>446.66666666666669</v>
      </c>
      <c r="BR17" s="37">
        <v>86.757217652566482</v>
      </c>
      <c r="BS17" s="1" t="s">
        <v>131</v>
      </c>
      <c r="BT17" s="38">
        <v>465.58333333333337</v>
      </c>
      <c r="BU17" s="37">
        <v>147.898206985851</v>
      </c>
      <c r="BV17" s="1" t="s">
        <v>131</v>
      </c>
      <c r="BW17" s="38">
        <v>519.83333333333326</v>
      </c>
      <c r="BX17" s="37">
        <v>77.866219557316654</v>
      </c>
      <c r="BY17" s="1" t="s">
        <v>131</v>
      </c>
      <c r="BZ17" s="38">
        <v>276.33333333333337</v>
      </c>
      <c r="CA17" s="37">
        <v>73.06364551742729</v>
      </c>
      <c r="CB17" s="1" t="s">
        <v>131</v>
      </c>
      <c r="CC17" s="38">
        <v>450.16666666666669</v>
      </c>
      <c r="CD17" s="37">
        <v>102.36047414244733</v>
      </c>
      <c r="CE17" s="1" t="s">
        <v>131</v>
      </c>
      <c r="CF17" s="38">
        <v>793.58333333333337</v>
      </c>
      <c r="CG17" s="37">
        <v>199.13839873779199</v>
      </c>
      <c r="CH17" s="1" t="s">
        <v>131</v>
      </c>
      <c r="CI17" s="38">
        <v>306.41666666666669</v>
      </c>
      <c r="CJ17" s="37">
        <v>93.036979903851062</v>
      </c>
      <c r="CK17" s="1" t="s">
        <v>131</v>
      </c>
      <c r="CL17" s="38">
        <v>285.41666666666663</v>
      </c>
      <c r="CM17" s="37">
        <v>93.305700274440397</v>
      </c>
      <c r="CN17" s="1" t="s">
        <v>131</v>
      </c>
      <c r="CO17" s="38">
        <v>316.16666666666663</v>
      </c>
      <c r="CP17" s="37">
        <v>119.00529088767149</v>
      </c>
    </row>
    <row r="18" spans="1:94">
      <c r="A18" s="37">
        <v>17</v>
      </c>
      <c r="B18" s="2" t="str">
        <f>VLOOKUP(A18,'Peptide List'!A:B,2,TRUE)</f>
        <v>H3K4ac + K9ac + K14ac + K18ac</v>
      </c>
      <c r="C18" s="38">
        <v>433.25</v>
      </c>
      <c r="D18" s="37">
        <v>115.2987664962448</v>
      </c>
      <c r="E18" s="1" t="s">
        <v>132</v>
      </c>
      <c r="F18" s="38">
        <v>494.25</v>
      </c>
      <c r="G18" s="37">
        <v>48.045021324525123</v>
      </c>
      <c r="H18" s="1" t="s">
        <v>132</v>
      </c>
      <c r="I18" s="38">
        <v>363.75000000000006</v>
      </c>
      <c r="J18" s="37">
        <v>132.85675243158184</v>
      </c>
      <c r="K18" s="1" t="s">
        <v>132</v>
      </c>
      <c r="L18" s="38">
        <v>295.66666666666669</v>
      </c>
      <c r="M18" s="37">
        <v>96.709569023653131</v>
      </c>
      <c r="N18" s="1" t="s">
        <v>132</v>
      </c>
      <c r="O18" s="38">
        <v>243</v>
      </c>
      <c r="P18" s="37">
        <v>91.39373509609301</v>
      </c>
      <c r="Q18" s="1" t="s">
        <v>132</v>
      </c>
      <c r="R18" s="38">
        <v>602.41666666666663</v>
      </c>
      <c r="S18" s="37">
        <v>187.62874592209033</v>
      </c>
      <c r="T18" s="1" t="s">
        <v>132</v>
      </c>
      <c r="U18" s="38">
        <v>467.83333333333331</v>
      </c>
      <c r="V18" s="37">
        <v>115.36239197191387</v>
      </c>
      <c r="W18" s="1" t="s">
        <v>132</v>
      </c>
      <c r="X18" s="38">
        <v>375.33333333333337</v>
      </c>
      <c r="Y18" s="37">
        <v>104.85015763247827</v>
      </c>
      <c r="Z18" s="1" t="s">
        <v>132</v>
      </c>
      <c r="AA18" s="38">
        <v>430.5</v>
      </c>
      <c r="AB18" s="37">
        <v>103.34569818494302</v>
      </c>
      <c r="AC18" s="1" t="s">
        <v>132</v>
      </c>
      <c r="AD18" s="38">
        <v>364.58333333333331</v>
      </c>
      <c r="AE18" s="37">
        <v>118.59216606442381</v>
      </c>
      <c r="AF18" s="1" t="s">
        <v>132</v>
      </c>
      <c r="AG18" s="38">
        <v>236.00000000000003</v>
      </c>
      <c r="AH18" s="37">
        <v>92.085306665633141</v>
      </c>
      <c r="AI18" s="1" t="s">
        <v>132</v>
      </c>
      <c r="AJ18" s="38">
        <v>448.33333333333331</v>
      </c>
      <c r="AK18" s="37">
        <v>80.829037686548091</v>
      </c>
      <c r="AL18" s="1" t="s">
        <v>132</v>
      </c>
      <c r="AM18" s="38">
        <v>450.25000000000006</v>
      </c>
      <c r="AN18" s="37">
        <v>155.96565980060163</v>
      </c>
      <c r="AO18" s="1" t="s">
        <v>132</v>
      </c>
      <c r="AP18" s="38">
        <v>254.66666666666666</v>
      </c>
      <c r="AQ18" s="37">
        <v>100.14544977736684</v>
      </c>
      <c r="AR18" s="1" t="s">
        <v>132</v>
      </c>
      <c r="AS18" s="38">
        <v>753.58333333333337</v>
      </c>
      <c r="AT18" s="37">
        <v>154.53667310167248</v>
      </c>
      <c r="AU18" s="1" t="s">
        <v>132</v>
      </c>
      <c r="AV18" s="38">
        <v>463.25</v>
      </c>
      <c r="AW18" s="37">
        <v>109.00879169437053</v>
      </c>
      <c r="AX18" s="1" t="s">
        <v>132</v>
      </c>
      <c r="AY18" s="38">
        <v>380.66666666666669</v>
      </c>
      <c r="AZ18" s="37">
        <v>105.84160072695622</v>
      </c>
      <c r="BA18" s="1" t="s">
        <v>132</v>
      </c>
      <c r="BB18" s="38">
        <v>598.41666666666663</v>
      </c>
      <c r="BC18" s="37">
        <v>68.442122074597265</v>
      </c>
      <c r="BD18" s="1" t="s">
        <v>132</v>
      </c>
      <c r="BE18" s="38">
        <v>348.5</v>
      </c>
      <c r="BF18" s="37">
        <v>58.312377188152205</v>
      </c>
      <c r="BG18" s="1" t="s">
        <v>132</v>
      </c>
      <c r="BH18" s="38">
        <v>190.33333333333331</v>
      </c>
      <c r="BI18" s="37">
        <v>59.659527816261338</v>
      </c>
      <c r="BJ18" s="1" t="s">
        <v>132</v>
      </c>
      <c r="BK18" s="38">
        <v>269.5</v>
      </c>
      <c r="BL18" s="37">
        <v>36.757967138405881</v>
      </c>
      <c r="BM18" s="1" t="s">
        <v>132</v>
      </c>
      <c r="BN18" s="38">
        <v>396.33333333333337</v>
      </c>
      <c r="BO18" s="37">
        <v>116.8072169256929</v>
      </c>
      <c r="BP18" s="1" t="s">
        <v>132</v>
      </c>
      <c r="BQ18" s="38">
        <v>481.91666666666663</v>
      </c>
      <c r="BR18" s="37">
        <v>154.11284345737891</v>
      </c>
      <c r="BS18" s="1" t="s">
        <v>132</v>
      </c>
      <c r="BT18" s="38">
        <v>436.33333333333331</v>
      </c>
      <c r="BU18" s="37">
        <v>170.43278244907407</v>
      </c>
      <c r="BV18" s="1" t="s">
        <v>132</v>
      </c>
      <c r="BW18" s="38">
        <v>566.83333333333337</v>
      </c>
      <c r="BX18" s="37">
        <v>109.48955641047652</v>
      </c>
      <c r="BY18" s="1" t="s">
        <v>132</v>
      </c>
      <c r="BZ18" s="38">
        <v>271</v>
      </c>
      <c r="CA18" s="37">
        <v>99.290818642343197</v>
      </c>
      <c r="CB18" s="1" t="s">
        <v>132</v>
      </c>
      <c r="CC18" s="38">
        <v>405.16666666666669</v>
      </c>
      <c r="CD18" s="37">
        <v>130.97059325015022</v>
      </c>
      <c r="CE18" s="1" t="s">
        <v>132</v>
      </c>
      <c r="CF18" s="38">
        <v>799.66666666666674</v>
      </c>
      <c r="CG18" s="37">
        <v>210.228094820487</v>
      </c>
      <c r="CH18" s="1" t="s">
        <v>132</v>
      </c>
      <c r="CI18" s="38">
        <v>316.41666666666669</v>
      </c>
      <c r="CJ18" s="37">
        <v>70.525737356156768</v>
      </c>
      <c r="CK18" s="1" t="s">
        <v>132</v>
      </c>
      <c r="CL18" s="38">
        <v>281.83333333333337</v>
      </c>
      <c r="CM18" s="37">
        <v>96.695589542838007</v>
      </c>
      <c r="CN18" s="1" t="s">
        <v>132</v>
      </c>
      <c r="CO18" s="38">
        <v>390</v>
      </c>
      <c r="CP18" s="37">
        <v>158.89759105928715</v>
      </c>
    </row>
    <row r="19" spans="1:94">
      <c r="A19" s="37">
        <v>18</v>
      </c>
      <c r="B19" s="2" t="str">
        <f>VLOOKUP(A19,'Peptide List'!A:B,2,TRUE)</f>
        <v>H3K4me3</v>
      </c>
      <c r="C19" s="38">
        <v>494.25</v>
      </c>
      <c r="D19" s="37">
        <v>94.13598320160753</v>
      </c>
      <c r="E19" s="1" t="s">
        <v>4</v>
      </c>
      <c r="F19" s="38">
        <v>557.33333333333337</v>
      </c>
      <c r="G19" s="37">
        <v>62.946185128427132</v>
      </c>
      <c r="H19" s="1" t="s">
        <v>4</v>
      </c>
      <c r="I19" s="38">
        <v>377.41666666666669</v>
      </c>
      <c r="J19" s="37">
        <v>87.341125606567545</v>
      </c>
      <c r="K19" s="1" t="s">
        <v>4</v>
      </c>
      <c r="L19" s="38">
        <v>309</v>
      </c>
      <c r="M19" s="37">
        <v>98.415220141782754</v>
      </c>
      <c r="N19" s="1" t="s">
        <v>4</v>
      </c>
      <c r="O19" s="38">
        <v>257.66666666666669</v>
      </c>
      <c r="P19" s="37">
        <v>96.05669622097605</v>
      </c>
      <c r="Q19" s="1" t="s">
        <v>4</v>
      </c>
      <c r="R19" s="38">
        <v>661.16666666666674</v>
      </c>
      <c r="S19" s="37">
        <v>111.80157687882809</v>
      </c>
      <c r="T19" s="1" t="s">
        <v>4</v>
      </c>
      <c r="U19" s="38">
        <v>666.83333333333337</v>
      </c>
      <c r="V19" s="37">
        <v>131.23812115557104</v>
      </c>
      <c r="W19" s="1" t="s">
        <v>4</v>
      </c>
      <c r="X19" s="38">
        <v>584.5</v>
      </c>
      <c r="Y19" s="37">
        <v>140.60464667523144</v>
      </c>
      <c r="Z19" s="1" t="s">
        <v>4</v>
      </c>
      <c r="AA19" s="38">
        <v>706.66666666666663</v>
      </c>
      <c r="AB19" s="37">
        <v>115.47005383792515</v>
      </c>
      <c r="AC19" s="1" t="s">
        <v>4</v>
      </c>
      <c r="AD19" s="38">
        <v>359</v>
      </c>
      <c r="AE19" s="37">
        <v>84.484055037359227</v>
      </c>
      <c r="AF19" s="1" t="s">
        <v>4</v>
      </c>
      <c r="AG19" s="38">
        <v>251.75000000000003</v>
      </c>
      <c r="AH19" s="37">
        <v>93.177796989689739</v>
      </c>
      <c r="AI19" s="1" t="s">
        <v>4</v>
      </c>
      <c r="AJ19" s="38">
        <v>710.16666666666663</v>
      </c>
      <c r="AK19" s="37">
        <v>67.549981495186216</v>
      </c>
      <c r="AL19" s="1" t="s">
        <v>4</v>
      </c>
      <c r="AM19" s="38">
        <v>458.91666666666669</v>
      </c>
      <c r="AN19" s="37">
        <v>86.195890165839458</v>
      </c>
      <c r="AO19" s="1" t="s">
        <v>4</v>
      </c>
      <c r="AP19" s="38">
        <v>272.66666666666669</v>
      </c>
      <c r="AQ19" s="37">
        <v>107.08771067577162</v>
      </c>
      <c r="AR19" s="1" t="s">
        <v>4</v>
      </c>
      <c r="AS19" s="38">
        <v>991.16666666666674</v>
      </c>
      <c r="AT19" s="37">
        <v>58.472849033325531</v>
      </c>
      <c r="AU19" s="1" t="s">
        <v>4</v>
      </c>
      <c r="AV19" s="38">
        <v>558.91666666666663</v>
      </c>
      <c r="AW19" s="37">
        <v>113.18368387844747</v>
      </c>
      <c r="AX19" s="1" t="s">
        <v>4</v>
      </c>
      <c r="AY19" s="38">
        <v>390.83333333333331</v>
      </c>
      <c r="AZ19" s="37">
        <v>107.88557038036316</v>
      </c>
      <c r="BA19" s="1" t="s">
        <v>4</v>
      </c>
      <c r="BB19" s="38">
        <v>730.83333333333337</v>
      </c>
      <c r="BC19" s="37">
        <v>49.535247458155908</v>
      </c>
      <c r="BD19" s="1" t="s">
        <v>4</v>
      </c>
      <c r="BE19" s="38">
        <v>491.83333333333331</v>
      </c>
      <c r="BF19" s="37">
        <v>58.312377188152865</v>
      </c>
      <c r="BG19" s="1" t="s">
        <v>4</v>
      </c>
      <c r="BH19" s="38">
        <v>188.33333333333334</v>
      </c>
      <c r="BI19" s="37">
        <v>63.508529610858837</v>
      </c>
      <c r="BJ19" s="1" t="s">
        <v>4</v>
      </c>
      <c r="BK19" s="38">
        <v>266.5</v>
      </c>
      <c r="BL19" s="37">
        <v>56.772776470313353</v>
      </c>
      <c r="BM19" s="1" t="s">
        <v>4</v>
      </c>
      <c r="BN19" s="38">
        <v>393.16666666666663</v>
      </c>
      <c r="BO19" s="37">
        <v>150.59056583504341</v>
      </c>
      <c r="BP19" s="1" t="s">
        <v>4</v>
      </c>
      <c r="BQ19" s="38">
        <v>436.58333333333337</v>
      </c>
      <c r="BR19" s="37">
        <v>101.93366579409479</v>
      </c>
      <c r="BS19" s="1" t="s">
        <v>4</v>
      </c>
      <c r="BT19" s="38">
        <v>418.16666666666669</v>
      </c>
      <c r="BU19" s="37">
        <v>113.47132122585315</v>
      </c>
      <c r="BV19" s="1" t="s">
        <v>4</v>
      </c>
      <c r="BW19" s="38">
        <v>512.08333333333326</v>
      </c>
      <c r="BX19" s="37">
        <v>93.238990016298473</v>
      </c>
      <c r="BY19" s="1" t="s">
        <v>4</v>
      </c>
      <c r="BZ19" s="38">
        <v>276.16666666666669</v>
      </c>
      <c r="CA19" s="37">
        <v>70.516874786320656</v>
      </c>
      <c r="CB19" s="1" t="s">
        <v>4</v>
      </c>
      <c r="CC19" s="38">
        <v>407.58333333333331</v>
      </c>
      <c r="CD19" s="37">
        <v>88.389866605389443</v>
      </c>
      <c r="CE19" s="1" t="s">
        <v>4</v>
      </c>
      <c r="CF19" s="38">
        <v>758.08333333333326</v>
      </c>
      <c r="CG19" s="37">
        <v>137.01023887124572</v>
      </c>
      <c r="CH19" s="1" t="s">
        <v>4</v>
      </c>
      <c r="CI19" s="38">
        <v>308.5</v>
      </c>
      <c r="CJ19" s="37">
        <v>87.15949619965555</v>
      </c>
      <c r="CK19" s="1" t="s">
        <v>4</v>
      </c>
      <c r="CL19" s="38">
        <v>286.41666666666663</v>
      </c>
      <c r="CM19" s="37">
        <v>101.05127961144838</v>
      </c>
      <c r="CN19" s="1" t="s">
        <v>4</v>
      </c>
      <c r="CO19" s="38">
        <v>294.33333333333331</v>
      </c>
      <c r="CP19" s="37">
        <v>100.73654675365765</v>
      </c>
    </row>
    <row r="20" spans="1:94">
      <c r="A20" s="37">
        <v>19</v>
      </c>
      <c r="B20" s="2" t="str">
        <f>VLOOKUP(A20,'Peptide List'!A:B,2,TRUE)</f>
        <v>H3K4me3 + K9ac</v>
      </c>
      <c r="C20" s="38">
        <v>633.25</v>
      </c>
      <c r="D20" s="37">
        <v>76.799100592727228</v>
      </c>
      <c r="E20" s="1" t="s">
        <v>92</v>
      </c>
      <c r="F20" s="38">
        <v>707.41666666666663</v>
      </c>
      <c r="G20" s="37">
        <v>74.694129374154741</v>
      </c>
      <c r="H20" s="1" t="s">
        <v>92</v>
      </c>
      <c r="I20" s="38">
        <v>632</v>
      </c>
      <c r="J20" s="37">
        <v>108.9267507871096</v>
      </c>
      <c r="K20" s="1" t="s">
        <v>92</v>
      </c>
      <c r="L20" s="38">
        <v>431.75000000000006</v>
      </c>
      <c r="M20" s="37">
        <v>51.919007437866682</v>
      </c>
      <c r="N20" s="1" t="s">
        <v>92</v>
      </c>
      <c r="O20" s="38">
        <v>312.83333333333331</v>
      </c>
      <c r="P20" s="37">
        <v>54.407583894023155</v>
      </c>
      <c r="Q20" s="1" t="s">
        <v>92</v>
      </c>
      <c r="R20" s="38">
        <v>798.16666666666663</v>
      </c>
      <c r="S20" s="37">
        <v>61.976399331310567</v>
      </c>
      <c r="T20" s="1" t="s">
        <v>92</v>
      </c>
      <c r="U20" s="38">
        <v>1335.25</v>
      </c>
      <c r="V20" s="37">
        <v>318.27095083929356</v>
      </c>
      <c r="W20" s="1" t="s">
        <v>92</v>
      </c>
      <c r="X20" s="38">
        <v>1359.1666666666665</v>
      </c>
      <c r="Y20" s="37">
        <v>582.27360884343386</v>
      </c>
      <c r="Z20" s="1" t="s">
        <v>92</v>
      </c>
      <c r="AA20" s="38">
        <v>934.83333333333348</v>
      </c>
      <c r="AB20" s="37">
        <v>127.97930967036631</v>
      </c>
      <c r="AC20" s="1" t="s">
        <v>92</v>
      </c>
      <c r="AD20" s="38">
        <v>610</v>
      </c>
      <c r="AE20" s="37">
        <v>65.259028040116746</v>
      </c>
      <c r="AF20" s="1" t="s">
        <v>92</v>
      </c>
      <c r="AG20" s="38">
        <v>320.5</v>
      </c>
      <c r="AH20" s="37">
        <v>50.69041840938484</v>
      </c>
      <c r="AI20" s="1" t="s">
        <v>92</v>
      </c>
      <c r="AJ20" s="38">
        <v>974</v>
      </c>
      <c r="AK20" s="37">
        <v>12.316805742711974</v>
      </c>
      <c r="AL20" s="1" t="s">
        <v>92</v>
      </c>
      <c r="AM20" s="38">
        <v>714.41666666666663</v>
      </c>
      <c r="AN20" s="37">
        <v>47.743430806606099</v>
      </c>
      <c r="AO20" s="1" t="s">
        <v>92</v>
      </c>
      <c r="AP20" s="38">
        <v>384.08333333333331</v>
      </c>
      <c r="AQ20" s="37">
        <v>59.209843400870277</v>
      </c>
      <c r="AR20" s="1" t="s">
        <v>92</v>
      </c>
      <c r="AS20" s="38">
        <v>1121.0833333333333</v>
      </c>
      <c r="AT20" s="37">
        <v>244.53105157665627</v>
      </c>
      <c r="AU20" s="1" t="s">
        <v>92</v>
      </c>
      <c r="AV20" s="38">
        <v>695.58333333333326</v>
      </c>
      <c r="AW20" s="37">
        <v>49.859339182380914</v>
      </c>
      <c r="AX20" s="1" t="s">
        <v>92</v>
      </c>
      <c r="AY20" s="38">
        <v>498.75000000000006</v>
      </c>
      <c r="AZ20" s="37">
        <v>41.817394041767407</v>
      </c>
      <c r="BA20" s="1" t="s">
        <v>92</v>
      </c>
      <c r="BB20" s="38">
        <v>912.58333333333337</v>
      </c>
      <c r="BC20" s="37">
        <v>29.27440419104612</v>
      </c>
      <c r="BD20" s="1" t="s">
        <v>92</v>
      </c>
      <c r="BE20" s="38">
        <v>660.33333333333326</v>
      </c>
      <c r="BF20" s="37">
        <v>103.53814827467335</v>
      </c>
      <c r="BG20" s="1" t="s">
        <v>92</v>
      </c>
      <c r="BH20" s="38">
        <v>210.5</v>
      </c>
      <c r="BI20" s="37">
        <v>42.916370009762154</v>
      </c>
      <c r="BJ20" s="1" t="s">
        <v>92</v>
      </c>
      <c r="BK20" s="38">
        <v>330.5</v>
      </c>
      <c r="BL20" s="37">
        <v>11.739455473522412</v>
      </c>
      <c r="BM20" s="1" t="s">
        <v>92</v>
      </c>
      <c r="BN20" s="38">
        <v>406.5</v>
      </c>
      <c r="BO20" s="37">
        <v>66.87439857811961</v>
      </c>
      <c r="BP20" s="1" t="s">
        <v>92</v>
      </c>
      <c r="BQ20" s="38">
        <v>511.33333333333331</v>
      </c>
      <c r="BR20" s="37">
        <v>102.6699133685769</v>
      </c>
      <c r="BS20" s="1" t="s">
        <v>92</v>
      </c>
      <c r="BT20" s="38">
        <v>482.41666666666669</v>
      </c>
      <c r="BU20" s="37">
        <v>84.242320234657001</v>
      </c>
      <c r="BV20" s="1" t="s">
        <v>92</v>
      </c>
      <c r="BW20" s="38">
        <v>610.83333333333337</v>
      </c>
      <c r="BX20" s="37">
        <v>79.773057737187628</v>
      </c>
      <c r="BY20" s="1" t="s">
        <v>92</v>
      </c>
      <c r="BZ20" s="38">
        <v>291.5</v>
      </c>
      <c r="CA20" s="37">
        <v>76.095699980718763</v>
      </c>
      <c r="CB20" s="1" t="s">
        <v>92</v>
      </c>
      <c r="CC20" s="38">
        <v>536.83333333333337</v>
      </c>
      <c r="CD20" s="37">
        <v>49.547956567349985</v>
      </c>
      <c r="CE20" s="1" t="s">
        <v>92</v>
      </c>
      <c r="CF20" s="38">
        <v>804.75</v>
      </c>
      <c r="CG20" s="37">
        <v>95.038539940774342</v>
      </c>
      <c r="CH20" s="1" t="s">
        <v>92</v>
      </c>
      <c r="CI20" s="38">
        <v>352.16666666666669</v>
      </c>
      <c r="CJ20" s="37">
        <v>55.727179351897057</v>
      </c>
      <c r="CK20" s="1" t="s">
        <v>92</v>
      </c>
      <c r="CL20" s="38">
        <v>311.08333333333331</v>
      </c>
      <c r="CM20" s="37">
        <v>69.414148947272153</v>
      </c>
      <c r="CN20" s="1" t="s">
        <v>92</v>
      </c>
      <c r="CO20" s="38">
        <v>330.24999999999994</v>
      </c>
      <c r="CP20" s="37">
        <v>60.986565005016985</v>
      </c>
    </row>
    <row r="21" spans="1:94">
      <c r="A21" s="37">
        <v>20</v>
      </c>
      <c r="B21" s="2" t="str">
        <f>VLOOKUP(A21,'Peptide List'!A:B,2,TRUE)</f>
        <v>H3K4me3 + K14ac</v>
      </c>
      <c r="C21" s="38">
        <v>712.25</v>
      </c>
      <c r="D21" s="37">
        <v>19.717213761546525</v>
      </c>
      <c r="E21" s="1" t="s">
        <v>93</v>
      </c>
      <c r="F21" s="38">
        <v>789.91666666666663</v>
      </c>
      <c r="G21" s="37">
        <v>35.60313656594505</v>
      </c>
      <c r="H21" s="1" t="s">
        <v>93</v>
      </c>
      <c r="I21" s="38">
        <v>716.91666666666674</v>
      </c>
      <c r="J21" s="37">
        <v>218.44829458571488</v>
      </c>
      <c r="K21" s="1" t="s">
        <v>93</v>
      </c>
      <c r="L21" s="38">
        <v>445.33333333333337</v>
      </c>
      <c r="M21" s="37">
        <v>25.589349636417378</v>
      </c>
      <c r="N21" s="1" t="s">
        <v>93</v>
      </c>
      <c r="O21" s="38">
        <v>315.33333333333331</v>
      </c>
      <c r="P21" s="37">
        <v>42.043187672078638</v>
      </c>
      <c r="Q21" s="1" t="s">
        <v>93</v>
      </c>
      <c r="R21" s="38">
        <v>850.41666666666663</v>
      </c>
      <c r="S21" s="37">
        <v>52.324751596444599</v>
      </c>
      <c r="T21" s="1" t="s">
        <v>93</v>
      </c>
      <c r="U21" s="38">
        <v>1334.8333333333333</v>
      </c>
      <c r="V21" s="37">
        <v>74.720962401606059</v>
      </c>
      <c r="W21" s="1" t="s">
        <v>93</v>
      </c>
      <c r="X21" s="38">
        <v>1475.5833333333333</v>
      </c>
      <c r="Y21" s="37">
        <v>551.02358455944579</v>
      </c>
      <c r="Z21" s="1" t="s">
        <v>93</v>
      </c>
      <c r="AA21" s="38">
        <v>1044.8333333333333</v>
      </c>
      <c r="AB21" s="37">
        <v>47.920072342738877</v>
      </c>
      <c r="AC21" s="1" t="s">
        <v>93</v>
      </c>
      <c r="AD21" s="38">
        <v>852.33333333333337</v>
      </c>
      <c r="AE21" s="37">
        <v>141.17365193264641</v>
      </c>
      <c r="AF21" s="1" t="s">
        <v>93</v>
      </c>
      <c r="AG21" s="38">
        <v>329.33333333333331</v>
      </c>
      <c r="AH21" s="37">
        <v>38.448618912729387</v>
      </c>
      <c r="AI21" s="1" t="s">
        <v>93</v>
      </c>
      <c r="AJ21" s="38">
        <v>931.33333333333326</v>
      </c>
      <c r="AK21" s="37">
        <v>27.327912741642308</v>
      </c>
      <c r="AL21" s="1" t="s">
        <v>93</v>
      </c>
      <c r="AM21" s="38">
        <v>759.83333333333326</v>
      </c>
      <c r="AN21" s="37">
        <v>121.47168546772738</v>
      </c>
      <c r="AO21" s="1" t="s">
        <v>93</v>
      </c>
      <c r="AP21" s="38">
        <v>385.16666666666669</v>
      </c>
      <c r="AQ21" s="37">
        <v>46.153929249687593</v>
      </c>
      <c r="AR21" s="1" t="s">
        <v>93</v>
      </c>
      <c r="AS21" s="38">
        <v>1173.5</v>
      </c>
      <c r="AT21" s="37">
        <v>213.68902639115561</v>
      </c>
      <c r="AU21" s="1" t="s">
        <v>93</v>
      </c>
      <c r="AV21" s="38">
        <v>697.5</v>
      </c>
      <c r="AW21" s="37">
        <v>97.075953462949158</v>
      </c>
      <c r="AX21" s="1" t="s">
        <v>93</v>
      </c>
      <c r="AY21" s="38">
        <v>544.08333333333337</v>
      </c>
      <c r="AZ21" s="37">
        <v>25.418533629063887</v>
      </c>
      <c r="BA21" s="1" t="s">
        <v>93</v>
      </c>
      <c r="BB21" s="38">
        <v>930.5</v>
      </c>
      <c r="BC21" s="37">
        <v>35.931519228583589</v>
      </c>
      <c r="BD21" s="1" t="s">
        <v>93</v>
      </c>
      <c r="BE21" s="38">
        <v>702.83333333333326</v>
      </c>
      <c r="BF21" s="37">
        <v>72.553683828162946</v>
      </c>
      <c r="BG21" s="1" t="s">
        <v>93</v>
      </c>
      <c r="BH21" s="38">
        <v>207.33333333333331</v>
      </c>
      <c r="BI21" s="37">
        <v>39.644718484354478</v>
      </c>
      <c r="BJ21" s="1" t="s">
        <v>93</v>
      </c>
      <c r="BK21" s="38">
        <v>345.5</v>
      </c>
      <c r="BL21" s="37">
        <v>40.606968933003571</v>
      </c>
      <c r="BM21" s="1" t="s">
        <v>93</v>
      </c>
      <c r="BN21" s="38">
        <v>385.5</v>
      </c>
      <c r="BO21" s="37">
        <v>77.318724673814742</v>
      </c>
      <c r="BP21" s="1" t="s">
        <v>93</v>
      </c>
      <c r="BQ21" s="38">
        <v>510.33333333333331</v>
      </c>
      <c r="BR21" s="37">
        <v>94.25850978382114</v>
      </c>
      <c r="BS21" s="1" t="s">
        <v>93</v>
      </c>
      <c r="BT21" s="38">
        <v>453.58333333333337</v>
      </c>
      <c r="BU21" s="37">
        <v>53.536678323612101</v>
      </c>
      <c r="BV21" s="1" t="s">
        <v>93</v>
      </c>
      <c r="BW21" s="38">
        <v>644.16666666666663</v>
      </c>
      <c r="BX21" s="37">
        <v>93.944230895348639</v>
      </c>
      <c r="BY21" s="1" t="s">
        <v>93</v>
      </c>
      <c r="BZ21" s="38">
        <v>286.25</v>
      </c>
      <c r="CA21" s="37">
        <v>82.743859568528165</v>
      </c>
      <c r="CB21" s="1" t="s">
        <v>93</v>
      </c>
      <c r="CC21" s="38">
        <v>525.41666666666663</v>
      </c>
      <c r="CD21" s="37">
        <v>54.946017278914908</v>
      </c>
      <c r="CE21" s="1" t="s">
        <v>93</v>
      </c>
      <c r="CF21" s="38">
        <v>773.5</v>
      </c>
      <c r="CG21" s="37">
        <v>95.864294515544202</v>
      </c>
      <c r="CH21" s="1" t="s">
        <v>93</v>
      </c>
      <c r="CI21" s="38">
        <v>352.25</v>
      </c>
      <c r="CJ21" s="37">
        <v>57.585604554018829</v>
      </c>
      <c r="CK21" s="1" t="s">
        <v>93</v>
      </c>
      <c r="CL21" s="38">
        <v>305.91666666666663</v>
      </c>
      <c r="CM21" s="37">
        <v>68.886043848061561</v>
      </c>
      <c r="CN21" s="1" t="s">
        <v>93</v>
      </c>
      <c r="CO21" s="38">
        <v>424.41666666666669</v>
      </c>
      <c r="CP21" s="37">
        <v>19.941349187239247</v>
      </c>
    </row>
    <row r="22" spans="1:94">
      <c r="A22" s="37">
        <v>21</v>
      </c>
      <c r="B22" s="2" t="str">
        <f>VLOOKUP(A22,'Peptide List'!A:B,2,TRUE)</f>
        <v>H3K4me3 + K18ac</v>
      </c>
      <c r="C22" s="38">
        <v>774</v>
      </c>
      <c r="D22" s="37">
        <v>95.577000177673483</v>
      </c>
      <c r="E22" s="1" t="s">
        <v>94</v>
      </c>
      <c r="F22" s="38">
        <v>801.66666666666663</v>
      </c>
      <c r="G22" s="37">
        <v>81.783363335818592</v>
      </c>
      <c r="H22" s="1" t="s">
        <v>94</v>
      </c>
      <c r="I22" s="38">
        <v>579.91666666666663</v>
      </c>
      <c r="J22" s="37">
        <v>42.320098543608601</v>
      </c>
      <c r="K22" s="1" t="s">
        <v>94</v>
      </c>
      <c r="L22" s="38">
        <v>461.5</v>
      </c>
      <c r="M22" s="37">
        <v>16.17153420422807</v>
      </c>
      <c r="N22" s="1" t="s">
        <v>94</v>
      </c>
      <c r="O22" s="38">
        <v>359.5</v>
      </c>
      <c r="P22" s="37">
        <v>17.128057985958915</v>
      </c>
      <c r="Q22" s="1" t="s">
        <v>94</v>
      </c>
      <c r="R22" s="38">
        <v>843.91666666666674</v>
      </c>
      <c r="S22" s="37">
        <v>108.25565591246031</v>
      </c>
      <c r="T22" s="1" t="s">
        <v>94</v>
      </c>
      <c r="U22" s="38">
        <v>1306.0833333333333</v>
      </c>
      <c r="V22" s="37">
        <v>289.18946435908873</v>
      </c>
      <c r="W22" s="1" t="s">
        <v>94</v>
      </c>
      <c r="X22" s="38">
        <v>1084.9166666666665</v>
      </c>
      <c r="Y22" s="37">
        <v>162.0876249074812</v>
      </c>
      <c r="Z22" s="1" t="s">
        <v>94</v>
      </c>
      <c r="AA22" s="38">
        <v>1048.6666666666667</v>
      </c>
      <c r="AB22" s="37">
        <v>10.392304845413264</v>
      </c>
      <c r="AC22" s="1" t="s">
        <v>94</v>
      </c>
      <c r="AD22" s="38">
        <v>722.91666666666674</v>
      </c>
      <c r="AE22" s="37">
        <v>77.829050560257414</v>
      </c>
      <c r="AF22" s="1" t="s">
        <v>94</v>
      </c>
      <c r="AG22" s="38">
        <v>358.41666666666663</v>
      </c>
      <c r="AH22" s="37">
        <v>52.974050251042911</v>
      </c>
      <c r="AI22" s="1" t="s">
        <v>94</v>
      </c>
      <c r="AJ22" s="38">
        <v>1020.8333333333333</v>
      </c>
      <c r="AK22" s="37">
        <v>131.82831146496559</v>
      </c>
      <c r="AL22" s="1" t="s">
        <v>94</v>
      </c>
      <c r="AM22" s="38">
        <v>824.83333333333337</v>
      </c>
      <c r="AN22" s="37">
        <v>92.949010314895318</v>
      </c>
      <c r="AO22" s="1" t="s">
        <v>94</v>
      </c>
      <c r="AP22" s="38">
        <v>419.25000000000006</v>
      </c>
      <c r="AQ22" s="37">
        <v>68.72994657029426</v>
      </c>
      <c r="AR22" s="1" t="s">
        <v>94</v>
      </c>
      <c r="AS22" s="38">
        <v>1231.0833333333333</v>
      </c>
      <c r="AT22" s="37">
        <v>241.57176297462141</v>
      </c>
      <c r="AU22" s="1" t="s">
        <v>94</v>
      </c>
      <c r="AV22" s="38">
        <v>726.75</v>
      </c>
      <c r="AW22" s="37">
        <v>114.17964240940971</v>
      </c>
      <c r="AX22" s="1" t="s">
        <v>94</v>
      </c>
      <c r="AY22" s="38">
        <v>542.33333333333337</v>
      </c>
      <c r="AZ22" s="37">
        <v>54.879666341713296</v>
      </c>
      <c r="BA22" s="1" t="s">
        <v>94</v>
      </c>
      <c r="BB22" s="38">
        <v>1077.9166666666667</v>
      </c>
      <c r="BC22" s="37">
        <v>281.27782166918649</v>
      </c>
      <c r="BD22" s="1" t="s">
        <v>94</v>
      </c>
      <c r="BE22" s="38">
        <v>738</v>
      </c>
      <c r="BF22" s="37">
        <v>10.392304845413264</v>
      </c>
      <c r="BG22" s="1" t="s">
        <v>94</v>
      </c>
      <c r="BH22" s="38">
        <v>200.5</v>
      </c>
      <c r="BI22" s="37">
        <v>45.22577108652073</v>
      </c>
      <c r="BJ22" s="1" t="s">
        <v>94</v>
      </c>
      <c r="BK22" s="38">
        <v>341.5</v>
      </c>
      <c r="BL22" s="37">
        <v>41.76166947138298</v>
      </c>
      <c r="BM22" s="1" t="s">
        <v>94</v>
      </c>
      <c r="BN22" s="38">
        <v>407.08333333333337</v>
      </c>
      <c r="BO22" s="37">
        <v>39.824034246968303</v>
      </c>
      <c r="BP22" s="1" t="s">
        <v>94</v>
      </c>
      <c r="BQ22" s="38">
        <v>516</v>
      </c>
      <c r="BR22" s="37">
        <v>32.561053764001876</v>
      </c>
      <c r="BS22" s="1" t="s">
        <v>94</v>
      </c>
      <c r="BT22" s="38">
        <v>496.58333333333337</v>
      </c>
      <c r="BU22" s="37">
        <v>60.19066926581386</v>
      </c>
      <c r="BV22" s="1" t="s">
        <v>94</v>
      </c>
      <c r="BW22" s="38">
        <v>616.66666666666674</v>
      </c>
      <c r="BX22" s="37">
        <v>61.307361650886541</v>
      </c>
      <c r="BY22" s="1" t="s">
        <v>94</v>
      </c>
      <c r="BZ22" s="38">
        <v>299.75</v>
      </c>
      <c r="CA22" s="37">
        <v>87.366564924269895</v>
      </c>
      <c r="CB22" s="1" t="s">
        <v>94</v>
      </c>
      <c r="CC22" s="38">
        <v>651.58333333333337</v>
      </c>
      <c r="CD22" s="37">
        <v>26.091541129617468</v>
      </c>
      <c r="CE22" s="1" t="s">
        <v>94</v>
      </c>
      <c r="CF22" s="38">
        <v>778.83333333333326</v>
      </c>
      <c r="CG22" s="37">
        <v>88.597926570504995</v>
      </c>
      <c r="CH22" s="1" t="s">
        <v>94</v>
      </c>
      <c r="CI22" s="38">
        <v>369.41666666666663</v>
      </c>
      <c r="CJ22" s="37">
        <v>49.077697280642404</v>
      </c>
      <c r="CK22" s="1" t="s">
        <v>94</v>
      </c>
      <c r="CL22" s="38">
        <v>306.66666666666663</v>
      </c>
      <c r="CM22" s="37">
        <v>68.322221318733028</v>
      </c>
      <c r="CN22" s="1" t="s">
        <v>94</v>
      </c>
      <c r="CO22" s="38">
        <v>310.75</v>
      </c>
      <c r="CP22" s="37">
        <v>67.52029873112788</v>
      </c>
    </row>
    <row r="23" spans="1:94">
      <c r="A23" s="37">
        <v>22</v>
      </c>
      <c r="B23" s="2" t="str">
        <f>VLOOKUP(A23,'Peptide List'!A:B,2,TRUE)</f>
        <v>H3K4me3 + K9ac + K14ac</v>
      </c>
      <c r="C23" s="38">
        <v>653.08333333333326</v>
      </c>
      <c r="D23" s="37">
        <v>60.497551220720503</v>
      </c>
      <c r="E23" s="1" t="s">
        <v>95</v>
      </c>
      <c r="F23" s="38">
        <v>725.58333333333337</v>
      </c>
      <c r="G23" s="37">
        <v>44.689359906904997</v>
      </c>
      <c r="H23" s="1" t="s">
        <v>95</v>
      </c>
      <c r="I23" s="38">
        <v>585.66666666666663</v>
      </c>
      <c r="J23" s="37">
        <v>63.723360447065772</v>
      </c>
      <c r="K23" s="1" t="s">
        <v>95</v>
      </c>
      <c r="L23" s="38">
        <v>421.91666666666663</v>
      </c>
      <c r="M23" s="37">
        <v>38.025697938416634</v>
      </c>
      <c r="N23" s="1" t="s">
        <v>95</v>
      </c>
      <c r="O23" s="38">
        <v>398.75</v>
      </c>
      <c r="P23" s="37">
        <v>82.160806642511517</v>
      </c>
      <c r="Q23" s="1" t="s">
        <v>95</v>
      </c>
      <c r="R23" s="38">
        <v>789.91666666666663</v>
      </c>
      <c r="S23" s="37">
        <v>168.11005544208433</v>
      </c>
      <c r="T23" s="1" t="s">
        <v>95</v>
      </c>
      <c r="U23" s="38">
        <v>1199.1666666666667</v>
      </c>
      <c r="V23" s="37">
        <v>323.93717955229533</v>
      </c>
      <c r="W23" s="1" t="s">
        <v>95</v>
      </c>
      <c r="X23" s="38">
        <v>1189.4166666666667</v>
      </c>
      <c r="Y23" s="37">
        <v>291.74663982958174</v>
      </c>
      <c r="Z23" s="1" t="s">
        <v>95</v>
      </c>
      <c r="AA23" s="38">
        <v>1139.6666666666667</v>
      </c>
      <c r="AB23" s="37">
        <v>129.32646029847618</v>
      </c>
      <c r="AC23" s="1" t="s">
        <v>95</v>
      </c>
      <c r="AD23" s="38">
        <v>726</v>
      </c>
      <c r="AE23" s="37">
        <v>85.179983738139228</v>
      </c>
      <c r="AF23" s="1" t="s">
        <v>95</v>
      </c>
      <c r="AG23" s="38">
        <v>386.16666666666669</v>
      </c>
      <c r="AH23" s="37">
        <v>24.845448200752912</v>
      </c>
      <c r="AI23" s="1" t="s">
        <v>95</v>
      </c>
      <c r="AJ23" s="38">
        <v>999.83333333333326</v>
      </c>
      <c r="AK23" s="37">
        <v>86.025190109254169</v>
      </c>
      <c r="AL23" s="1" t="s">
        <v>95</v>
      </c>
      <c r="AM23" s="38">
        <v>752.41666666666663</v>
      </c>
      <c r="AN23" s="37">
        <v>101.59008955747765</v>
      </c>
      <c r="AO23" s="1" t="s">
        <v>95</v>
      </c>
      <c r="AP23" s="38">
        <v>727.66666666666663</v>
      </c>
      <c r="AQ23" s="37">
        <v>413.31944421108841</v>
      </c>
      <c r="AR23" s="1" t="s">
        <v>95</v>
      </c>
      <c r="AS23" s="38">
        <v>931</v>
      </c>
      <c r="AT23" s="37">
        <v>282.00210138434255</v>
      </c>
      <c r="AU23" s="1" t="s">
        <v>95</v>
      </c>
      <c r="AV23" s="38">
        <v>836.75</v>
      </c>
      <c r="AW23" s="37">
        <v>156.94334316231127</v>
      </c>
      <c r="AX23" s="1" t="s">
        <v>95</v>
      </c>
      <c r="AY23" s="38">
        <v>512.33333333333326</v>
      </c>
      <c r="AZ23" s="37">
        <v>25.681813712344269</v>
      </c>
      <c r="BA23" s="1" t="s">
        <v>95</v>
      </c>
      <c r="BB23" s="38">
        <v>926.16666666666663</v>
      </c>
      <c r="BC23" s="37">
        <v>81.773173179544926</v>
      </c>
      <c r="BD23" s="1" t="s">
        <v>95</v>
      </c>
      <c r="BE23" s="38">
        <v>952.33333333333348</v>
      </c>
      <c r="BF23" s="37">
        <v>310.99934500347825</v>
      </c>
      <c r="BG23" s="1" t="s">
        <v>95</v>
      </c>
      <c r="BH23" s="38">
        <v>228.33333333333331</v>
      </c>
      <c r="BI23" s="37">
        <v>12.316805742712022</v>
      </c>
      <c r="BJ23" s="1" t="s">
        <v>95</v>
      </c>
      <c r="BK23" s="38">
        <v>361</v>
      </c>
      <c r="BL23" s="37">
        <v>28.48261328002156</v>
      </c>
      <c r="BM23" s="1" t="s">
        <v>95</v>
      </c>
      <c r="BN23" s="38">
        <v>446.58333333333331</v>
      </c>
      <c r="BO23" s="37">
        <v>48.724756047125055</v>
      </c>
      <c r="BP23" s="1" t="s">
        <v>95</v>
      </c>
      <c r="BQ23" s="38">
        <v>490</v>
      </c>
      <c r="BR23" s="37">
        <v>52.891923348991135</v>
      </c>
      <c r="BS23" s="1" t="s">
        <v>95</v>
      </c>
      <c r="BT23" s="38">
        <v>496.66666666666669</v>
      </c>
      <c r="BU23" s="37">
        <v>37.143365889881743</v>
      </c>
      <c r="BV23" s="1" t="s">
        <v>95</v>
      </c>
      <c r="BW23" s="38">
        <v>638.75</v>
      </c>
      <c r="BX23" s="37">
        <v>92.951351274221238</v>
      </c>
      <c r="BY23" s="1" t="s">
        <v>95</v>
      </c>
      <c r="BZ23" s="38">
        <v>351.5</v>
      </c>
      <c r="CA23" s="37">
        <v>34.405533577329415</v>
      </c>
      <c r="CB23" s="1" t="s">
        <v>95</v>
      </c>
      <c r="CC23" s="38">
        <v>555.91666666666663</v>
      </c>
      <c r="CD23" s="37">
        <v>72.885183679538045</v>
      </c>
      <c r="CE23" s="1" t="s">
        <v>95</v>
      </c>
      <c r="CF23" s="38">
        <v>807.33333333333337</v>
      </c>
      <c r="CG23" s="37">
        <v>135.87766829299312</v>
      </c>
      <c r="CH23" s="1" t="s">
        <v>95</v>
      </c>
      <c r="CI23" s="38">
        <v>355.91666666666669</v>
      </c>
      <c r="CJ23" s="37">
        <v>48.5099264374103</v>
      </c>
      <c r="CK23" s="1" t="s">
        <v>95</v>
      </c>
      <c r="CL23" s="38">
        <v>329.08333333333331</v>
      </c>
      <c r="CM23" s="37">
        <v>33.050326383775314</v>
      </c>
      <c r="CN23" s="1" t="s">
        <v>95</v>
      </c>
      <c r="CO23" s="38">
        <v>462.91666666666663</v>
      </c>
      <c r="CP23" s="37">
        <v>49.732152949948166</v>
      </c>
    </row>
    <row r="24" spans="1:94">
      <c r="A24" s="37">
        <v>23</v>
      </c>
      <c r="B24" s="2" t="str">
        <f>VLOOKUP(A24,'Peptide List'!A:B,2,TRUE)</f>
        <v>H3K4me3 + K9ac + K18ac</v>
      </c>
      <c r="C24" s="38">
        <v>666.83333333333337</v>
      </c>
      <c r="D24" s="37">
        <v>45.055110286880456</v>
      </c>
      <c r="E24" s="1" t="s">
        <v>96</v>
      </c>
      <c r="F24" s="38">
        <v>710.5</v>
      </c>
      <c r="G24" s="37">
        <v>80.033557776537506</v>
      </c>
      <c r="H24" s="1" t="s">
        <v>96</v>
      </c>
      <c r="I24" s="38">
        <v>638.83333333333337</v>
      </c>
      <c r="J24" s="37">
        <v>77.554043283568305</v>
      </c>
      <c r="K24" s="1" t="s">
        <v>96</v>
      </c>
      <c r="L24" s="38">
        <v>473.08333333333331</v>
      </c>
      <c r="M24" s="37">
        <v>71.818379469531777</v>
      </c>
      <c r="N24" s="1" t="s">
        <v>96</v>
      </c>
      <c r="O24" s="38">
        <v>361.74999999999994</v>
      </c>
      <c r="P24" s="37">
        <v>17.920348458913661</v>
      </c>
      <c r="Q24" s="1" t="s">
        <v>96</v>
      </c>
      <c r="R24" s="38">
        <v>771.41666666666674</v>
      </c>
      <c r="S24" s="37">
        <v>133.44422471995935</v>
      </c>
      <c r="T24" s="1" t="s">
        <v>96</v>
      </c>
      <c r="U24" s="38">
        <v>1418.4999999999998</v>
      </c>
      <c r="V24" s="37">
        <v>83.277981617125079</v>
      </c>
      <c r="W24" s="1" t="s">
        <v>96</v>
      </c>
      <c r="X24" s="38">
        <v>1385.0833333333335</v>
      </c>
      <c r="Y24" s="37">
        <v>241.25771912425182</v>
      </c>
      <c r="Z24" s="1" t="s">
        <v>96</v>
      </c>
      <c r="AA24" s="38">
        <v>1075.8333333333333</v>
      </c>
      <c r="AB24" s="37">
        <v>75.632885263840919</v>
      </c>
      <c r="AC24" s="1" t="s">
        <v>96</v>
      </c>
      <c r="AD24" s="38">
        <v>776.66666666666663</v>
      </c>
      <c r="AE24" s="37">
        <v>152.61377055483229</v>
      </c>
      <c r="AF24" s="1" t="s">
        <v>96</v>
      </c>
      <c r="AG24" s="38">
        <v>426</v>
      </c>
      <c r="AH24" s="37">
        <v>65.4041566240534</v>
      </c>
      <c r="AI24" s="1" t="s">
        <v>96</v>
      </c>
      <c r="AJ24" s="38">
        <v>962.5</v>
      </c>
      <c r="AK24" s="37">
        <v>160.6958249244459</v>
      </c>
      <c r="AL24" s="1" t="s">
        <v>96</v>
      </c>
      <c r="AM24" s="38">
        <v>869.75</v>
      </c>
      <c r="AN24" s="37">
        <v>141.88137324565901</v>
      </c>
      <c r="AO24" s="1" t="s">
        <v>96</v>
      </c>
      <c r="AP24" s="38">
        <v>843</v>
      </c>
      <c r="AQ24" s="37">
        <v>479.98695969940837</v>
      </c>
      <c r="AR24" s="1" t="s">
        <v>96</v>
      </c>
      <c r="AS24" s="38">
        <v>877.41666666666663</v>
      </c>
      <c r="AT24" s="37">
        <v>256.52772213197994</v>
      </c>
      <c r="AU24" s="1" t="s">
        <v>96</v>
      </c>
      <c r="AV24" s="38">
        <v>760.16666666666674</v>
      </c>
      <c r="AW24" s="37">
        <v>27.661311396030179</v>
      </c>
      <c r="AX24" s="1" t="s">
        <v>96</v>
      </c>
      <c r="AY24" s="38">
        <v>545.58333333333337</v>
      </c>
      <c r="AZ24" s="37">
        <v>53.583700534425247</v>
      </c>
      <c r="BA24" s="1" t="s">
        <v>96</v>
      </c>
      <c r="BB24" s="38">
        <v>908</v>
      </c>
      <c r="BC24" s="37">
        <v>58.576319320909747</v>
      </c>
      <c r="BD24" s="1" t="s">
        <v>96</v>
      </c>
      <c r="BE24" s="38">
        <v>1086.6666666666667</v>
      </c>
      <c r="BF24" s="37">
        <v>224.0119044455748</v>
      </c>
      <c r="BG24" s="1" t="s">
        <v>96</v>
      </c>
      <c r="BH24" s="38">
        <v>225.33333333333331</v>
      </c>
      <c r="BI24" s="37">
        <v>9.6225044864937566</v>
      </c>
      <c r="BJ24" s="1" t="s">
        <v>96</v>
      </c>
      <c r="BK24" s="38">
        <v>334.33333333333337</v>
      </c>
      <c r="BL24" s="37">
        <v>0.76980035891949006</v>
      </c>
      <c r="BM24" s="1" t="s">
        <v>96</v>
      </c>
      <c r="BN24" s="38">
        <v>447.66666666666669</v>
      </c>
      <c r="BO24" s="37">
        <v>43.805124002665366</v>
      </c>
      <c r="BP24" s="1" t="s">
        <v>96</v>
      </c>
      <c r="BQ24" s="38">
        <v>466.75</v>
      </c>
      <c r="BR24" s="37">
        <v>35.955090300519608</v>
      </c>
      <c r="BS24" s="1" t="s">
        <v>96</v>
      </c>
      <c r="BT24" s="38">
        <v>517.91666666666663</v>
      </c>
      <c r="BU24" s="37">
        <v>58.641013962230545</v>
      </c>
      <c r="BV24" s="1" t="s">
        <v>96</v>
      </c>
      <c r="BW24" s="38">
        <v>625.66666666666663</v>
      </c>
      <c r="BX24" s="37">
        <v>105.19611315168564</v>
      </c>
      <c r="BY24" s="1" t="s">
        <v>96</v>
      </c>
      <c r="BZ24" s="38">
        <v>379.58333333333331</v>
      </c>
      <c r="CA24" s="37">
        <v>46.94944089123959</v>
      </c>
      <c r="CB24" s="1" t="s">
        <v>96</v>
      </c>
      <c r="CC24" s="38">
        <v>540.41666666666663</v>
      </c>
      <c r="CD24" s="37">
        <v>51.913300229717031</v>
      </c>
      <c r="CE24" s="1" t="s">
        <v>96</v>
      </c>
      <c r="CF24" s="38">
        <v>898.5</v>
      </c>
      <c r="CG24" s="37">
        <v>231.73396304734803</v>
      </c>
      <c r="CH24" s="1" t="s">
        <v>96</v>
      </c>
      <c r="CI24" s="38">
        <v>362.16666666666669</v>
      </c>
      <c r="CJ24" s="37">
        <v>33.189132536396883</v>
      </c>
      <c r="CK24" s="1" t="s">
        <v>96</v>
      </c>
      <c r="CL24" s="38">
        <v>335.16666666666669</v>
      </c>
      <c r="CM24" s="37">
        <v>29.802435893483363</v>
      </c>
      <c r="CN24" s="1" t="s">
        <v>96</v>
      </c>
      <c r="CO24" s="38">
        <v>372</v>
      </c>
      <c r="CP24" s="37">
        <v>8.8485194409175616</v>
      </c>
    </row>
    <row r="25" spans="1:94">
      <c r="A25" s="37">
        <v>24</v>
      </c>
      <c r="B25" s="2" t="str">
        <f>VLOOKUP(A25,'Peptide List'!A:B,2,TRUE)</f>
        <v>H3K4me3 + K14ac + K18ac</v>
      </c>
      <c r="C25" s="38">
        <v>717.83333333333337</v>
      </c>
      <c r="D25" s="37">
        <v>69.91237902360885</v>
      </c>
      <c r="E25" s="1" t="s">
        <v>97</v>
      </c>
      <c r="F25" s="38">
        <v>735.08333333333326</v>
      </c>
      <c r="G25" s="37">
        <v>102.2510979747267</v>
      </c>
      <c r="H25" s="1" t="s">
        <v>97</v>
      </c>
      <c r="I25" s="38">
        <v>774.08333333333326</v>
      </c>
      <c r="J25" s="37">
        <v>201.16813955090026</v>
      </c>
      <c r="K25" s="1" t="s">
        <v>97</v>
      </c>
      <c r="L25" s="38">
        <v>578.5</v>
      </c>
      <c r="M25" s="37">
        <v>142.75736992066879</v>
      </c>
      <c r="N25" s="1" t="s">
        <v>97</v>
      </c>
      <c r="O25" s="38">
        <v>492.75</v>
      </c>
      <c r="P25" s="37">
        <v>151.4315332394784</v>
      </c>
      <c r="Q25" s="1" t="s">
        <v>97</v>
      </c>
      <c r="R25" s="38">
        <v>813.49999999999989</v>
      </c>
      <c r="S25" s="37">
        <v>65.006837247237982</v>
      </c>
      <c r="T25" s="1" t="s">
        <v>97</v>
      </c>
      <c r="U25" s="38">
        <v>1812.8333333333335</v>
      </c>
      <c r="V25" s="37">
        <v>487.09094899473553</v>
      </c>
      <c r="W25" s="1" t="s">
        <v>97</v>
      </c>
      <c r="X25" s="38">
        <v>1555.9166666666667</v>
      </c>
      <c r="Y25" s="37">
        <v>525.57597153204404</v>
      </c>
      <c r="Z25" s="1" t="s">
        <v>97</v>
      </c>
      <c r="AA25" s="38">
        <v>1187.3333333333335</v>
      </c>
      <c r="AB25" s="37">
        <v>3.0792014356779602</v>
      </c>
      <c r="AC25" s="1" t="s">
        <v>97</v>
      </c>
      <c r="AD25" s="38">
        <v>1014.5833333333334</v>
      </c>
      <c r="AE25" s="37">
        <v>307.57262015118727</v>
      </c>
      <c r="AF25" s="1" t="s">
        <v>97</v>
      </c>
      <c r="AG25" s="38">
        <v>477.24999999999994</v>
      </c>
      <c r="AH25" s="37">
        <v>84.491233382633126</v>
      </c>
      <c r="AI25" s="1" t="s">
        <v>97</v>
      </c>
      <c r="AJ25" s="38">
        <v>987</v>
      </c>
      <c r="AK25" s="37">
        <v>27.32791274164224</v>
      </c>
      <c r="AL25" s="1" t="s">
        <v>97</v>
      </c>
      <c r="AM25" s="38">
        <v>933.25</v>
      </c>
      <c r="AN25" s="37">
        <v>181.51469178370431</v>
      </c>
      <c r="AO25" s="1" t="s">
        <v>97</v>
      </c>
      <c r="AP25" s="38">
        <v>667.58333333333337</v>
      </c>
      <c r="AQ25" s="37">
        <v>311.71346945077141</v>
      </c>
      <c r="AR25" s="1" t="s">
        <v>97</v>
      </c>
      <c r="AS25" s="38">
        <v>1020.5833333333334</v>
      </c>
      <c r="AT25" s="37">
        <v>219.33204575778745</v>
      </c>
      <c r="AU25" s="1" t="s">
        <v>97</v>
      </c>
      <c r="AV25" s="38">
        <v>769.58333333333337</v>
      </c>
      <c r="AW25" s="37">
        <v>45.539055277372114</v>
      </c>
      <c r="AX25" s="1" t="s">
        <v>97</v>
      </c>
      <c r="AY25" s="38">
        <v>610.08333333333337</v>
      </c>
      <c r="AZ25" s="37">
        <v>83.527052614817094</v>
      </c>
      <c r="BA25" s="1" t="s">
        <v>97</v>
      </c>
      <c r="BB25" s="38">
        <v>989.83333333333326</v>
      </c>
      <c r="BC25" s="37">
        <v>79.505182686879408</v>
      </c>
      <c r="BD25" s="1" t="s">
        <v>97</v>
      </c>
      <c r="BE25" s="38">
        <v>1080.5</v>
      </c>
      <c r="BF25" s="37">
        <v>197.64624215258257</v>
      </c>
      <c r="BG25" s="1" t="s">
        <v>97</v>
      </c>
      <c r="BH25" s="38">
        <v>231.5</v>
      </c>
      <c r="BI25" s="37">
        <v>12.894156011901631</v>
      </c>
      <c r="BJ25" s="1" t="s">
        <v>97</v>
      </c>
      <c r="BK25" s="38">
        <v>391.16666666666669</v>
      </c>
      <c r="BL25" s="37">
        <v>2.8867513459481291</v>
      </c>
      <c r="BM25" s="1" t="s">
        <v>97</v>
      </c>
      <c r="BN25" s="38">
        <v>456.83333333333337</v>
      </c>
      <c r="BO25" s="37">
        <v>67.873793557247367</v>
      </c>
      <c r="BP25" s="1" t="s">
        <v>97</v>
      </c>
      <c r="BQ25" s="38">
        <v>494.91666666666669</v>
      </c>
      <c r="BR25" s="37">
        <v>75.320242225373093</v>
      </c>
      <c r="BS25" s="1" t="s">
        <v>97</v>
      </c>
      <c r="BT25" s="38">
        <v>520.58333333333337</v>
      </c>
      <c r="BU25" s="37">
        <v>36.375994322670607</v>
      </c>
      <c r="BV25" s="1" t="s">
        <v>97</v>
      </c>
      <c r="BW25" s="38">
        <v>662.16666666666663</v>
      </c>
      <c r="BX25" s="37">
        <v>70.16937181378168</v>
      </c>
      <c r="BY25" s="1" t="s">
        <v>97</v>
      </c>
      <c r="BZ25" s="38">
        <v>402.08333333333331</v>
      </c>
      <c r="CA25" s="37">
        <v>54.478249142475789</v>
      </c>
      <c r="CB25" s="1" t="s">
        <v>97</v>
      </c>
      <c r="CC25" s="38">
        <v>550.16666666666663</v>
      </c>
      <c r="CD25" s="37">
        <v>52.261805329478406</v>
      </c>
      <c r="CE25" s="1" t="s">
        <v>97</v>
      </c>
      <c r="CF25" s="38">
        <v>864.25</v>
      </c>
      <c r="CG25" s="37">
        <v>138.64005487165198</v>
      </c>
      <c r="CH25" s="1" t="s">
        <v>97</v>
      </c>
      <c r="CI25" s="38">
        <v>379.08333333333331</v>
      </c>
      <c r="CJ25" s="37">
        <v>57.354889358566219</v>
      </c>
      <c r="CK25" s="1" t="s">
        <v>97</v>
      </c>
      <c r="CL25" s="38">
        <v>341.08333333333331</v>
      </c>
      <c r="CM25" s="37">
        <v>25.884894780117946</v>
      </c>
      <c r="CN25" s="1" t="s">
        <v>97</v>
      </c>
      <c r="CO25" s="38">
        <v>460.25</v>
      </c>
      <c r="CP25" s="37">
        <v>41.516953252947246</v>
      </c>
    </row>
    <row r="26" spans="1:94">
      <c r="A26" s="37">
        <v>25</v>
      </c>
      <c r="B26" s="2" t="str">
        <f>VLOOKUP(A26,'Peptide List'!A:B,2,TRUE)</f>
        <v>H3K4me3 + K9ac + K14ac + K18ac</v>
      </c>
      <c r="C26" s="38">
        <v>602.75</v>
      </c>
      <c r="D26" s="37">
        <v>95.384747208345217</v>
      </c>
      <c r="E26" s="1" t="s">
        <v>98</v>
      </c>
      <c r="F26" s="38">
        <v>710.16666666666663</v>
      </c>
      <c r="G26" s="37">
        <v>58.247555981154939</v>
      </c>
      <c r="H26" s="1" t="s">
        <v>98</v>
      </c>
      <c r="I26" s="38">
        <v>662.5</v>
      </c>
      <c r="J26" s="37">
        <v>91.087869664407449</v>
      </c>
      <c r="K26" s="1" t="s">
        <v>98</v>
      </c>
      <c r="L26" s="38">
        <v>428.00000000000006</v>
      </c>
      <c r="M26" s="37">
        <v>20.693530926891682</v>
      </c>
      <c r="N26" s="1" t="s">
        <v>98</v>
      </c>
      <c r="O26" s="38">
        <v>347.83333333333337</v>
      </c>
      <c r="P26" s="37">
        <v>46.842921122184848</v>
      </c>
      <c r="Q26" s="1" t="s">
        <v>98</v>
      </c>
      <c r="R26" s="38">
        <v>776.08333333333326</v>
      </c>
      <c r="S26" s="37">
        <v>93.614803751765962</v>
      </c>
      <c r="T26" s="1" t="s">
        <v>98</v>
      </c>
      <c r="U26" s="38">
        <v>1191.75</v>
      </c>
      <c r="V26" s="37">
        <v>232.01554465803147</v>
      </c>
      <c r="W26" s="1" t="s">
        <v>98</v>
      </c>
      <c r="X26" s="38">
        <v>1360.8333333333333</v>
      </c>
      <c r="Y26" s="37">
        <v>274.994747424585</v>
      </c>
      <c r="Z26" s="1" t="s">
        <v>98</v>
      </c>
      <c r="AA26" s="38">
        <v>1202.1666666666667</v>
      </c>
      <c r="AB26" s="37">
        <v>283.4789821721057</v>
      </c>
      <c r="AC26" s="1" t="s">
        <v>98</v>
      </c>
      <c r="AD26" s="38">
        <v>773</v>
      </c>
      <c r="AE26" s="37">
        <v>131.35109862925137</v>
      </c>
      <c r="AF26" s="1" t="s">
        <v>98</v>
      </c>
      <c r="AG26" s="38">
        <v>355.33333333333331</v>
      </c>
      <c r="AH26" s="37">
        <v>36.093499979092364</v>
      </c>
      <c r="AI26" s="1" t="s">
        <v>98</v>
      </c>
      <c r="AJ26" s="38">
        <v>1037.8333333333333</v>
      </c>
      <c r="AK26" s="37">
        <v>302.7239911450946</v>
      </c>
      <c r="AL26" s="1" t="s">
        <v>98</v>
      </c>
      <c r="AM26" s="38">
        <v>799.91666666666663</v>
      </c>
      <c r="AN26" s="37">
        <v>90.965754647111666</v>
      </c>
      <c r="AO26" s="1" t="s">
        <v>98</v>
      </c>
      <c r="AP26" s="38">
        <v>469.33333333333331</v>
      </c>
      <c r="AQ26" s="37">
        <v>71.324506203584804</v>
      </c>
      <c r="AR26" s="1" t="s">
        <v>98</v>
      </c>
      <c r="AS26" s="38">
        <v>969.25</v>
      </c>
      <c r="AT26" s="37">
        <v>228.60857295742358</v>
      </c>
      <c r="AU26" s="1" t="s">
        <v>98</v>
      </c>
      <c r="AV26" s="38">
        <v>783.16666666666663</v>
      </c>
      <c r="AW26" s="37">
        <v>76.26537489193511</v>
      </c>
      <c r="AX26" s="1" t="s">
        <v>98</v>
      </c>
      <c r="AY26" s="38">
        <v>522.25</v>
      </c>
      <c r="AZ26" s="37">
        <v>20.838665984174721</v>
      </c>
      <c r="BA26" s="1" t="s">
        <v>98</v>
      </c>
      <c r="BB26" s="38">
        <v>902.58333333333337</v>
      </c>
      <c r="BC26" s="37">
        <v>111.96969662798502</v>
      </c>
      <c r="BD26" s="1" t="s">
        <v>98</v>
      </c>
      <c r="BE26" s="38">
        <v>815.16666666666674</v>
      </c>
      <c r="BF26" s="37">
        <v>79.481887058438446</v>
      </c>
      <c r="BG26" s="1" t="s">
        <v>98</v>
      </c>
      <c r="BH26" s="38">
        <v>224.16666666666666</v>
      </c>
      <c r="BI26" s="37">
        <v>24.826061575153908</v>
      </c>
      <c r="BJ26" s="1" t="s">
        <v>98</v>
      </c>
      <c r="BK26" s="38">
        <v>351.83333333333337</v>
      </c>
      <c r="BL26" s="37">
        <v>4.8112522432468703</v>
      </c>
      <c r="BM26" s="1" t="s">
        <v>98</v>
      </c>
      <c r="BN26" s="38">
        <v>456.91666666666663</v>
      </c>
      <c r="BO26" s="37">
        <v>27.005314977556498</v>
      </c>
      <c r="BP26" s="1" t="s">
        <v>98</v>
      </c>
      <c r="BQ26" s="38">
        <v>475.00000000000006</v>
      </c>
      <c r="BR26" s="37">
        <v>27.8687399547713</v>
      </c>
      <c r="BS26" s="1" t="s">
        <v>98</v>
      </c>
      <c r="BT26" s="38">
        <v>527.91666666666663</v>
      </c>
      <c r="BU26" s="37">
        <v>22.198389998342627</v>
      </c>
      <c r="BV26" s="1" t="s">
        <v>98</v>
      </c>
      <c r="BW26" s="38">
        <v>657.66666666666674</v>
      </c>
      <c r="BX26" s="37">
        <v>57.661207191792421</v>
      </c>
      <c r="BY26" s="1" t="s">
        <v>98</v>
      </c>
      <c r="BZ26" s="38">
        <v>348.58333333333331</v>
      </c>
      <c r="CA26" s="37">
        <v>64.064420702914489</v>
      </c>
      <c r="CB26" s="1" t="s">
        <v>98</v>
      </c>
      <c r="CC26" s="38">
        <v>516</v>
      </c>
      <c r="CD26" s="37">
        <v>51.066405569393417</v>
      </c>
      <c r="CE26" s="1" t="s">
        <v>98</v>
      </c>
      <c r="CF26" s="38">
        <v>731.83333333333337</v>
      </c>
      <c r="CG26" s="37">
        <v>52.904176128655969</v>
      </c>
      <c r="CH26" s="1" t="s">
        <v>98</v>
      </c>
      <c r="CI26" s="38">
        <v>370.75</v>
      </c>
      <c r="CJ26" s="37">
        <v>40.509143915179713</v>
      </c>
      <c r="CK26" s="1" t="s">
        <v>98</v>
      </c>
      <c r="CL26" s="38">
        <v>328.75</v>
      </c>
      <c r="CM26" s="37">
        <v>31.487063775226577</v>
      </c>
      <c r="CN26" s="1" t="s">
        <v>98</v>
      </c>
      <c r="CO26" s="38">
        <v>429.16666666666669</v>
      </c>
      <c r="CP26" s="37">
        <v>32.773634389721124</v>
      </c>
    </row>
    <row r="27" spans="1:94">
      <c r="A27" s="37">
        <v>26</v>
      </c>
      <c r="B27" s="2" t="str">
        <f>VLOOKUP(A27,'Peptide List'!A:B,2,TRUE)</f>
        <v>H3T3p + K4me3 + K9ac + K14ac + K18ac</v>
      </c>
      <c r="C27" s="38">
        <v>442.41666666666669</v>
      </c>
      <c r="D27" s="37">
        <v>85.633748539281385</v>
      </c>
      <c r="E27" s="1" t="s">
        <v>99</v>
      </c>
      <c r="F27" s="38">
        <v>502.75</v>
      </c>
      <c r="G27" s="37">
        <v>41.530332511533281</v>
      </c>
      <c r="H27" s="1" t="s">
        <v>99</v>
      </c>
      <c r="I27" s="38">
        <v>380.83333333333331</v>
      </c>
      <c r="J27" s="37">
        <v>99.040769757075907</v>
      </c>
      <c r="K27" s="1" t="s">
        <v>99</v>
      </c>
      <c r="L27" s="38">
        <v>308</v>
      </c>
      <c r="M27" s="37">
        <v>61.430478621802287</v>
      </c>
      <c r="N27" s="1" t="s">
        <v>99</v>
      </c>
      <c r="O27" s="38">
        <v>262.16666666666663</v>
      </c>
      <c r="P27" s="37">
        <v>66.598576338915791</v>
      </c>
      <c r="Q27" s="1" t="s">
        <v>99</v>
      </c>
      <c r="R27" s="38">
        <v>639.58333333333337</v>
      </c>
      <c r="S27" s="37">
        <v>182.272765686789</v>
      </c>
      <c r="T27" s="1" t="s">
        <v>99</v>
      </c>
      <c r="U27" s="38">
        <v>491.75</v>
      </c>
      <c r="V27" s="37">
        <v>136.15633035704337</v>
      </c>
      <c r="W27" s="1" t="s">
        <v>99</v>
      </c>
      <c r="X27" s="38">
        <v>389.16666666666669</v>
      </c>
      <c r="Y27" s="37">
        <v>80.369747394752039</v>
      </c>
      <c r="Z27" s="1" t="s">
        <v>99</v>
      </c>
      <c r="AA27" s="38">
        <v>514.33333333333337</v>
      </c>
      <c r="AB27" s="37">
        <v>58.889727457341856</v>
      </c>
      <c r="AC27" s="1" t="s">
        <v>99</v>
      </c>
      <c r="AD27" s="38">
        <v>348.5</v>
      </c>
      <c r="AE27" s="37">
        <v>73.627943568145938</v>
      </c>
      <c r="AF27" s="1" t="s">
        <v>99</v>
      </c>
      <c r="AG27" s="38">
        <v>256.75</v>
      </c>
      <c r="AH27" s="37">
        <v>63.66368521233116</v>
      </c>
      <c r="AI27" s="1" t="s">
        <v>99</v>
      </c>
      <c r="AJ27" s="38">
        <v>478.83333333333337</v>
      </c>
      <c r="AK27" s="37">
        <v>82.176188314656443</v>
      </c>
      <c r="AL27" s="1" t="s">
        <v>99</v>
      </c>
      <c r="AM27" s="38">
        <v>444.25</v>
      </c>
      <c r="AN27" s="37">
        <v>83.935766887322814</v>
      </c>
      <c r="AO27" s="1" t="s">
        <v>99</v>
      </c>
      <c r="AP27" s="38">
        <v>291.33333333333337</v>
      </c>
      <c r="AQ27" s="37">
        <v>54.132211263685434</v>
      </c>
      <c r="AR27" s="1" t="s">
        <v>99</v>
      </c>
      <c r="AS27" s="38">
        <v>657.91666666666674</v>
      </c>
      <c r="AT27" s="37">
        <v>262.70605669116611</v>
      </c>
      <c r="AU27" s="1" t="s">
        <v>99</v>
      </c>
      <c r="AV27" s="38">
        <v>473.66666666666669</v>
      </c>
      <c r="AW27" s="37">
        <v>43.089914605865026</v>
      </c>
      <c r="AX27" s="1" t="s">
        <v>99</v>
      </c>
      <c r="AY27" s="38">
        <v>414.41666666666669</v>
      </c>
      <c r="AZ27" s="37">
        <v>83.6037279870541</v>
      </c>
      <c r="BA27" s="1" t="s">
        <v>99</v>
      </c>
      <c r="BB27" s="38">
        <v>606.5</v>
      </c>
      <c r="BC27" s="37">
        <v>109.18638498762868</v>
      </c>
      <c r="BD27" s="1" t="s">
        <v>99</v>
      </c>
      <c r="BE27" s="38">
        <v>365.66666666666669</v>
      </c>
      <c r="BF27" s="37">
        <v>5.7735026918962582</v>
      </c>
      <c r="BG27" s="1" t="s">
        <v>99</v>
      </c>
      <c r="BH27" s="38">
        <v>202.5</v>
      </c>
      <c r="BI27" s="37">
        <v>42.146569650842679</v>
      </c>
      <c r="BJ27" s="1" t="s">
        <v>99</v>
      </c>
      <c r="BK27" s="38">
        <v>304.33333333333337</v>
      </c>
      <c r="BL27" s="37">
        <v>15.78090735784976</v>
      </c>
      <c r="BM27" s="1" t="s">
        <v>99</v>
      </c>
      <c r="BN27" s="38">
        <v>418.33333333333337</v>
      </c>
      <c r="BO27" s="37">
        <v>73.028152866624566</v>
      </c>
      <c r="BP27" s="1" t="s">
        <v>99</v>
      </c>
      <c r="BQ27" s="38">
        <v>481.75000000000006</v>
      </c>
      <c r="BR27" s="37">
        <v>82.706699536060114</v>
      </c>
      <c r="BS27" s="1" t="s">
        <v>99</v>
      </c>
      <c r="BT27" s="38">
        <v>487.75</v>
      </c>
      <c r="BU27" s="37">
        <v>70.924255371487405</v>
      </c>
      <c r="BV27" s="1" t="s">
        <v>99</v>
      </c>
      <c r="BW27" s="38">
        <v>570.91666666666663</v>
      </c>
      <c r="BX27" s="37">
        <v>134.64669131278905</v>
      </c>
      <c r="BY27" s="1" t="s">
        <v>99</v>
      </c>
      <c r="BZ27" s="38">
        <v>308.41666666666669</v>
      </c>
      <c r="CA27" s="37">
        <v>84.676453939993579</v>
      </c>
      <c r="CB27" s="1" t="s">
        <v>99</v>
      </c>
      <c r="CC27" s="38">
        <v>414.74999999999994</v>
      </c>
      <c r="CD27" s="37">
        <v>107.04079353910628</v>
      </c>
      <c r="CE27" s="1" t="s">
        <v>99</v>
      </c>
      <c r="CF27" s="38">
        <v>763.58333333333337</v>
      </c>
      <c r="CG27" s="37">
        <v>199.33916286533321</v>
      </c>
      <c r="CH27" s="1" t="s">
        <v>99</v>
      </c>
      <c r="CI27" s="38">
        <v>333.25</v>
      </c>
      <c r="CJ27" s="37">
        <v>48.500763644236393</v>
      </c>
      <c r="CK27" s="1" t="s">
        <v>99</v>
      </c>
      <c r="CL27" s="38">
        <v>302.83333333333331</v>
      </c>
      <c r="CM27" s="37">
        <v>72.81254470671017</v>
      </c>
      <c r="CN27" s="1" t="s">
        <v>99</v>
      </c>
      <c r="CO27" s="38">
        <v>337</v>
      </c>
      <c r="CP27" s="37">
        <v>72.147482695235254</v>
      </c>
    </row>
    <row r="28" spans="1:94">
      <c r="A28" s="37">
        <v>27</v>
      </c>
      <c r="B28" s="2" t="str">
        <f>VLOOKUP(A28,'Peptide List'!A:B,2,TRUE)</f>
        <v>H3T3p + K4me3</v>
      </c>
      <c r="C28" s="38">
        <v>432.5</v>
      </c>
      <c r="D28" s="37">
        <v>45.914977787048791</v>
      </c>
      <c r="E28" s="1" t="s">
        <v>100</v>
      </c>
      <c r="F28" s="38">
        <v>536.91666666666674</v>
      </c>
      <c r="G28" s="37">
        <v>35.035828222824414</v>
      </c>
      <c r="H28" s="1" t="s">
        <v>100</v>
      </c>
      <c r="I28" s="38">
        <v>368.75</v>
      </c>
      <c r="J28" s="37">
        <v>89.940052051146594</v>
      </c>
      <c r="K28" s="1" t="s">
        <v>100</v>
      </c>
      <c r="L28" s="38">
        <v>322.91666666666663</v>
      </c>
      <c r="M28" s="37">
        <v>63.703814061058829</v>
      </c>
      <c r="N28" s="1" t="s">
        <v>100</v>
      </c>
      <c r="O28" s="38">
        <v>260.58333333333331</v>
      </c>
      <c r="P28" s="37">
        <v>69.64533166137015</v>
      </c>
      <c r="Q28" s="1" t="s">
        <v>100</v>
      </c>
      <c r="R28" s="38">
        <v>588.16666666666674</v>
      </c>
      <c r="S28" s="37">
        <v>102.09744800380057</v>
      </c>
      <c r="T28" s="1" t="s">
        <v>100</v>
      </c>
      <c r="U28" s="38">
        <v>535.41666666666674</v>
      </c>
      <c r="V28" s="37">
        <v>112.89666694551819</v>
      </c>
      <c r="W28" s="1" t="s">
        <v>100</v>
      </c>
      <c r="X28" s="38">
        <v>415.66666666666669</v>
      </c>
      <c r="Y28" s="37">
        <v>81.125417307606938</v>
      </c>
      <c r="Z28" s="1" t="s">
        <v>100</v>
      </c>
      <c r="AA28" s="38">
        <v>668.33333333333326</v>
      </c>
      <c r="AB28" s="37">
        <v>50.037023329767543</v>
      </c>
      <c r="AC28" s="1" t="s">
        <v>100</v>
      </c>
      <c r="AD28" s="38">
        <v>355.08333333333337</v>
      </c>
      <c r="AE28" s="37">
        <v>73.861419288145498</v>
      </c>
      <c r="AF28" s="1" t="s">
        <v>100</v>
      </c>
      <c r="AG28" s="38">
        <v>258.75</v>
      </c>
      <c r="AH28" s="37">
        <v>62.145811217264303</v>
      </c>
      <c r="AI28" s="1" t="s">
        <v>100</v>
      </c>
      <c r="AJ28" s="38">
        <v>610.16666666666674</v>
      </c>
      <c r="AK28" s="37">
        <v>62.161378982749682</v>
      </c>
      <c r="AL28" s="1" t="s">
        <v>100</v>
      </c>
      <c r="AM28" s="38">
        <v>495.25</v>
      </c>
      <c r="AN28" s="37">
        <v>93.997783661814779</v>
      </c>
      <c r="AO28" s="1" t="s">
        <v>100</v>
      </c>
      <c r="AP28" s="38">
        <v>277.75</v>
      </c>
      <c r="AQ28" s="37">
        <v>67.460482259369201</v>
      </c>
      <c r="AR28" s="1" t="s">
        <v>100</v>
      </c>
      <c r="AS28" s="38">
        <v>726.91666666666663</v>
      </c>
      <c r="AT28" s="37">
        <v>130.55816782256545</v>
      </c>
      <c r="AU28" s="1" t="s">
        <v>100</v>
      </c>
      <c r="AV28" s="38">
        <v>452.83333333333331</v>
      </c>
      <c r="AW28" s="37">
        <v>47.208363979591894</v>
      </c>
      <c r="AX28" s="1" t="s">
        <v>100</v>
      </c>
      <c r="AY28" s="38">
        <v>413.58333333333331</v>
      </c>
      <c r="AZ28" s="37">
        <v>93.304112489254479</v>
      </c>
      <c r="BA28" s="1" t="s">
        <v>100</v>
      </c>
      <c r="BB28" s="38">
        <v>570.75</v>
      </c>
      <c r="BC28" s="37">
        <v>72.718317525254037</v>
      </c>
      <c r="BD28" s="1" t="s">
        <v>100</v>
      </c>
      <c r="BE28" s="38">
        <v>398.66666666666669</v>
      </c>
      <c r="BF28" s="37">
        <v>28.867513459481287</v>
      </c>
      <c r="BG28" s="1" t="s">
        <v>100</v>
      </c>
      <c r="BH28" s="38">
        <v>207.83333333333331</v>
      </c>
      <c r="BI28" s="37">
        <v>42.531469830302562</v>
      </c>
      <c r="BJ28" s="1" t="s">
        <v>100</v>
      </c>
      <c r="BK28" s="38">
        <v>310.83333333333337</v>
      </c>
      <c r="BL28" s="37">
        <v>3.2716515254078904</v>
      </c>
      <c r="BM28" s="1" t="s">
        <v>100</v>
      </c>
      <c r="BN28" s="38">
        <v>427.08333333333331</v>
      </c>
      <c r="BO28" s="37">
        <v>69.472816426443003</v>
      </c>
      <c r="BP28" s="1" t="s">
        <v>100</v>
      </c>
      <c r="BQ28" s="38">
        <v>515.91666666666663</v>
      </c>
      <c r="BR28" s="37">
        <v>143.46515256326239</v>
      </c>
      <c r="BS28" s="1" t="s">
        <v>100</v>
      </c>
      <c r="BT28" s="38">
        <v>479.08333333333337</v>
      </c>
      <c r="BU28" s="37">
        <v>83.998842584618416</v>
      </c>
      <c r="BV28" s="1" t="s">
        <v>100</v>
      </c>
      <c r="BW28" s="38">
        <v>590.08333333333337</v>
      </c>
      <c r="BX28" s="37">
        <v>79.594051052593386</v>
      </c>
      <c r="BY28" s="1" t="s">
        <v>100</v>
      </c>
      <c r="BZ28" s="38">
        <v>284.33333333333331</v>
      </c>
      <c r="CA28" s="37">
        <v>71.582638077079025</v>
      </c>
      <c r="CB28" s="1" t="s">
        <v>100</v>
      </c>
      <c r="CC28" s="38">
        <v>388</v>
      </c>
      <c r="CD28" s="37">
        <v>71.169594006929145</v>
      </c>
      <c r="CE28" s="1" t="s">
        <v>100</v>
      </c>
      <c r="CF28" s="38">
        <v>729.91666666666674</v>
      </c>
      <c r="CG28" s="37">
        <v>124.78436956962534</v>
      </c>
      <c r="CH28" s="1" t="s">
        <v>100</v>
      </c>
      <c r="CI28" s="38">
        <v>331.75</v>
      </c>
      <c r="CJ28" s="37">
        <v>57.736550462070824</v>
      </c>
      <c r="CK28" s="1" t="s">
        <v>100</v>
      </c>
      <c r="CL28" s="38">
        <v>303.83333333333331</v>
      </c>
      <c r="CM28" s="37">
        <v>72.979702911405724</v>
      </c>
      <c r="CN28" s="1" t="s">
        <v>100</v>
      </c>
      <c r="CO28" s="38">
        <v>319.16666666666663</v>
      </c>
      <c r="CP28" s="37">
        <v>67.325907181246436</v>
      </c>
    </row>
    <row r="29" spans="1:94">
      <c r="A29" s="37">
        <v>28</v>
      </c>
      <c r="B29" s="2" t="str">
        <f>VLOOKUP(A29,'Peptide List'!A:B,2,TRUE)</f>
        <v>H3R2me2a + T3p + K4me3 + K9ac + K14ac + K18ac</v>
      </c>
      <c r="C29" s="38">
        <v>458.16666666666663</v>
      </c>
      <c r="D29" s="37">
        <v>78.123596283685586</v>
      </c>
      <c r="E29" s="1" t="s">
        <v>101</v>
      </c>
      <c r="F29" s="38">
        <v>489.08333333333337</v>
      </c>
      <c r="G29" s="37">
        <v>27.04231937236591</v>
      </c>
      <c r="H29" s="1" t="s">
        <v>101</v>
      </c>
      <c r="I29" s="38">
        <v>364.16666666666663</v>
      </c>
      <c r="J29" s="37">
        <v>90.553237870817824</v>
      </c>
      <c r="K29" s="1" t="s">
        <v>101</v>
      </c>
      <c r="L29" s="38">
        <v>311.16666666666669</v>
      </c>
      <c r="M29" s="37">
        <v>71.141746873043019</v>
      </c>
      <c r="N29" s="1" t="s">
        <v>101</v>
      </c>
      <c r="O29" s="38">
        <v>254.16666666666663</v>
      </c>
      <c r="P29" s="37">
        <v>71.405207819204108</v>
      </c>
      <c r="Q29" s="1" t="s">
        <v>101</v>
      </c>
      <c r="R29" s="38">
        <v>649.16666666666663</v>
      </c>
      <c r="S29" s="37">
        <v>127.00087488762527</v>
      </c>
      <c r="T29" s="1" t="s">
        <v>101</v>
      </c>
      <c r="U29" s="38">
        <v>463.08333333333326</v>
      </c>
      <c r="V29" s="37">
        <v>116.33520374172946</v>
      </c>
      <c r="W29" s="1" t="s">
        <v>101</v>
      </c>
      <c r="X29" s="38">
        <v>399.66666666666669</v>
      </c>
      <c r="Y29" s="37">
        <v>74.105530357926895</v>
      </c>
      <c r="Z29" s="1" t="s">
        <v>101</v>
      </c>
      <c r="AA29" s="38">
        <v>522.5</v>
      </c>
      <c r="AB29" s="37">
        <v>47.920072342738941</v>
      </c>
      <c r="AC29" s="1" t="s">
        <v>101</v>
      </c>
      <c r="AD29" s="38">
        <v>351.91666666666669</v>
      </c>
      <c r="AE29" s="37">
        <v>80.329126215330518</v>
      </c>
      <c r="AF29" s="1" t="s">
        <v>101</v>
      </c>
      <c r="AG29" s="38">
        <v>254.25</v>
      </c>
      <c r="AH29" s="37">
        <v>62.606575799458426</v>
      </c>
      <c r="AI29" s="1" t="s">
        <v>101</v>
      </c>
      <c r="AJ29" s="38">
        <v>496.16666666666674</v>
      </c>
      <c r="AK29" s="37">
        <v>57.927477008691703</v>
      </c>
      <c r="AL29" s="1" t="s">
        <v>101</v>
      </c>
      <c r="AM29" s="38">
        <v>428.08333333333331</v>
      </c>
      <c r="AN29" s="37">
        <v>43.518727343864619</v>
      </c>
      <c r="AO29" s="1" t="s">
        <v>101</v>
      </c>
      <c r="AP29" s="38">
        <v>274.16666666666663</v>
      </c>
      <c r="AQ29" s="37">
        <v>63.221245842880514</v>
      </c>
      <c r="AR29" s="1" t="s">
        <v>101</v>
      </c>
      <c r="AS29" s="38">
        <v>767.74999999999989</v>
      </c>
      <c r="AT29" s="37">
        <v>161.10046899717941</v>
      </c>
      <c r="AU29" s="1" t="s">
        <v>101</v>
      </c>
      <c r="AV29" s="38">
        <v>451.16666666666669</v>
      </c>
      <c r="AW29" s="37">
        <v>51.124032183178471</v>
      </c>
      <c r="AX29" s="1" t="s">
        <v>101</v>
      </c>
      <c r="AY29" s="38">
        <v>395.75</v>
      </c>
      <c r="AZ29" s="37">
        <v>86.686910028967901</v>
      </c>
      <c r="BA29" s="1" t="s">
        <v>101</v>
      </c>
      <c r="BB29" s="38">
        <v>594.83333333333337</v>
      </c>
      <c r="BC29" s="37">
        <v>110.13005779363556</v>
      </c>
      <c r="BD29" s="1" t="s">
        <v>101</v>
      </c>
      <c r="BE29" s="38">
        <v>409.66666666666663</v>
      </c>
      <c r="BF29" s="37">
        <v>71.206533200054139</v>
      </c>
      <c r="BG29" s="1" t="s">
        <v>101</v>
      </c>
      <c r="BH29" s="38">
        <v>205.16666666666666</v>
      </c>
      <c r="BI29" s="37">
        <v>40.991869112463426</v>
      </c>
      <c r="BJ29" s="1" t="s">
        <v>101</v>
      </c>
      <c r="BK29" s="38">
        <v>306.83333333333337</v>
      </c>
      <c r="BL29" s="37">
        <v>35.988166779486377</v>
      </c>
      <c r="BM29" s="1" t="s">
        <v>101</v>
      </c>
      <c r="BN29" s="38">
        <v>401.91666666666669</v>
      </c>
      <c r="BO29" s="37">
        <v>44.853981201557012</v>
      </c>
      <c r="BP29" s="1" t="s">
        <v>101</v>
      </c>
      <c r="BQ29" s="38">
        <v>496.91666666666669</v>
      </c>
      <c r="BR29" s="37">
        <v>82.365209753740999</v>
      </c>
      <c r="BS29" s="1" t="s">
        <v>101</v>
      </c>
      <c r="BT29" s="38">
        <v>451.41666666666663</v>
      </c>
      <c r="BU29" s="37">
        <v>55.955918496749483</v>
      </c>
      <c r="BV29" s="1" t="s">
        <v>101</v>
      </c>
      <c r="BW29" s="38">
        <v>603.16666666666663</v>
      </c>
      <c r="BX29" s="37">
        <v>102.65313763673601</v>
      </c>
      <c r="BY29" s="1" t="s">
        <v>101</v>
      </c>
      <c r="BZ29" s="38">
        <v>296.66666666666669</v>
      </c>
      <c r="CA29" s="37">
        <v>89.891704392110071</v>
      </c>
      <c r="CB29" s="1" t="s">
        <v>101</v>
      </c>
      <c r="CC29" s="38">
        <v>411.16666666666669</v>
      </c>
      <c r="CD29" s="37">
        <v>109.73182799021477</v>
      </c>
      <c r="CE29" s="1" t="s">
        <v>101</v>
      </c>
      <c r="CF29" s="38">
        <v>703.91666666666663</v>
      </c>
      <c r="CG29" s="37">
        <v>143.35151693444828</v>
      </c>
      <c r="CH29" s="1" t="s">
        <v>101</v>
      </c>
      <c r="CI29" s="38">
        <v>352</v>
      </c>
      <c r="CJ29" s="37">
        <v>70.863980298200218</v>
      </c>
      <c r="CK29" s="1" t="s">
        <v>101</v>
      </c>
      <c r="CL29" s="38">
        <v>297.91666666666669</v>
      </c>
      <c r="CM29" s="37">
        <v>73.936096030939268</v>
      </c>
      <c r="CN29" s="1" t="s">
        <v>101</v>
      </c>
      <c r="CO29" s="38">
        <v>326.83333333333331</v>
      </c>
      <c r="CP29" s="37">
        <v>64.85796447280444</v>
      </c>
    </row>
    <row r="30" spans="1:94">
      <c r="A30" s="37">
        <v>29</v>
      </c>
      <c r="B30" s="2" t="str">
        <f>VLOOKUP(A30,'Peptide List'!A:B,2,TRUE)</f>
        <v>H3R2me2a + T3p + K4me3</v>
      </c>
      <c r="C30" s="38">
        <v>439.16666666666669</v>
      </c>
      <c r="D30" s="37">
        <v>54.794227865783597</v>
      </c>
      <c r="E30" s="1" t="s">
        <v>102</v>
      </c>
      <c r="F30" s="38">
        <v>478.66666666666669</v>
      </c>
      <c r="G30" s="37">
        <v>42.707445790235781</v>
      </c>
      <c r="H30" s="1" t="s">
        <v>102</v>
      </c>
      <c r="I30" s="38">
        <v>385</v>
      </c>
      <c r="J30" s="37">
        <v>46.795852934334611</v>
      </c>
      <c r="K30" s="1" t="s">
        <v>102</v>
      </c>
      <c r="L30" s="38">
        <v>313.08333333333337</v>
      </c>
      <c r="M30" s="37">
        <v>67.145709440710149</v>
      </c>
      <c r="N30" s="1" t="s">
        <v>102</v>
      </c>
      <c r="O30" s="38">
        <v>260</v>
      </c>
      <c r="P30" s="37">
        <v>63.516110525568962</v>
      </c>
      <c r="Q30" s="1" t="s">
        <v>102</v>
      </c>
      <c r="R30" s="38">
        <v>637.5</v>
      </c>
      <c r="S30" s="37">
        <v>94.167109143503069</v>
      </c>
      <c r="T30" s="1" t="s">
        <v>102</v>
      </c>
      <c r="U30" s="38">
        <v>493.08333333333331</v>
      </c>
      <c r="V30" s="37">
        <v>92.594846268869532</v>
      </c>
      <c r="W30" s="1" t="s">
        <v>102</v>
      </c>
      <c r="X30" s="38">
        <v>393.25</v>
      </c>
      <c r="Y30" s="37">
        <v>56.192377893566075</v>
      </c>
      <c r="Z30" s="1" t="s">
        <v>102</v>
      </c>
      <c r="AA30" s="38">
        <v>575.83333333333326</v>
      </c>
      <c r="AB30" s="37">
        <v>21.746860139475881</v>
      </c>
      <c r="AC30" s="1" t="s">
        <v>102</v>
      </c>
      <c r="AD30" s="38">
        <v>365.00000000000006</v>
      </c>
      <c r="AE30" s="37">
        <v>61.160989745642837</v>
      </c>
      <c r="AF30" s="1" t="s">
        <v>102</v>
      </c>
      <c r="AG30" s="38">
        <v>258.16666666666669</v>
      </c>
      <c r="AH30" s="37">
        <v>58.409474117361015</v>
      </c>
      <c r="AI30" s="1" t="s">
        <v>102</v>
      </c>
      <c r="AJ30" s="38">
        <v>537.16666666666663</v>
      </c>
      <c r="AK30" s="37">
        <v>64.470780059508343</v>
      </c>
      <c r="AL30" s="1" t="s">
        <v>102</v>
      </c>
      <c r="AM30" s="38">
        <v>513.25</v>
      </c>
      <c r="AN30" s="37">
        <v>91.367136891245906</v>
      </c>
      <c r="AO30" s="1" t="s">
        <v>102</v>
      </c>
      <c r="AP30" s="38">
        <v>278.58333333333331</v>
      </c>
      <c r="AQ30" s="37">
        <v>66.605179978737539</v>
      </c>
      <c r="AR30" s="1" t="s">
        <v>102</v>
      </c>
      <c r="AS30" s="38">
        <v>781.83333333333337</v>
      </c>
      <c r="AT30" s="37">
        <v>102.70291567861565</v>
      </c>
      <c r="AU30" s="1" t="s">
        <v>102</v>
      </c>
      <c r="AV30" s="38">
        <v>457.5</v>
      </c>
      <c r="AW30" s="37">
        <v>46.069593089231951</v>
      </c>
      <c r="AX30" s="1" t="s">
        <v>102</v>
      </c>
      <c r="AY30" s="38">
        <v>411.91666666666669</v>
      </c>
      <c r="AZ30" s="37">
        <v>60.712665711347171</v>
      </c>
      <c r="BA30" s="1" t="s">
        <v>102</v>
      </c>
      <c r="BB30" s="38">
        <v>564.58333333333337</v>
      </c>
      <c r="BC30" s="37">
        <v>43.684368761309514</v>
      </c>
      <c r="BD30" s="1" t="s">
        <v>102</v>
      </c>
      <c r="BE30" s="38">
        <v>428.33333333333337</v>
      </c>
      <c r="BF30" s="37">
        <v>46.957821894089548</v>
      </c>
      <c r="BG30" s="1" t="s">
        <v>102</v>
      </c>
      <c r="BH30" s="38">
        <v>199.5</v>
      </c>
      <c r="BI30" s="37">
        <v>45.610671265980436</v>
      </c>
      <c r="BJ30" s="1" t="s">
        <v>102</v>
      </c>
      <c r="BK30" s="38">
        <v>284.5</v>
      </c>
      <c r="BL30" s="37">
        <v>25.210961754613635</v>
      </c>
      <c r="BM30" s="1" t="s">
        <v>102</v>
      </c>
      <c r="BN30" s="38">
        <v>398.75</v>
      </c>
      <c r="BO30" s="37">
        <v>48.914418839135507</v>
      </c>
      <c r="BP30" s="1" t="s">
        <v>102</v>
      </c>
      <c r="BQ30" s="38">
        <v>499.66666666666669</v>
      </c>
      <c r="BR30" s="37">
        <v>17.129139132116567</v>
      </c>
      <c r="BS30" s="1" t="s">
        <v>102</v>
      </c>
      <c r="BT30" s="38">
        <v>467.66666666666669</v>
      </c>
      <c r="BU30" s="37">
        <v>55.482396273919655</v>
      </c>
      <c r="BV30" s="1" t="s">
        <v>102</v>
      </c>
      <c r="BW30" s="38">
        <v>590.41666666666663</v>
      </c>
      <c r="BX30" s="37">
        <v>70.267939583663136</v>
      </c>
      <c r="BY30" s="1" t="s">
        <v>102</v>
      </c>
      <c r="BZ30" s="38">
        <v>303.41666666666663</v>
      </c>
      <c r="CA30" s="37">
        <v>77.269789506445363</v>
      </c>
      <c r="CB30" s="1" t="s">
        <v>102</v>
      </c>
      <c r="CC30" s="38">
        <v>433.75</v>
      </c>
      <c r="CD30" s="37">
        <v>48.229678123038006</v>
      </c>
      <c r="CE30" s="1" t="s">
        <v>102</v>
      </c>
      <c r="CF30" s="38">
        <v>785.58333333333337</v>
      </c>
      <c r="CG30" s="37">
        <v>55.016075091908519</v>
      </c>
      <c r="CH30" s="1" t="s">
        <v>102</v>
      </c>
      <c r="CI30" s="38">
        <v>361.91666666666663</v>
      </c>
      <c r="CJ30" s="37">
        <v>52.864869662607482</v>
      </c>
      <c r="CK30" s="1" t="s">
        <v>102</v>
      </c>
      <c r="CL30" s="38">
        <v>299.5</v>
      </c>
      <c r="CM30" s="37">
        <v>65.270661550648086</v>
      </c>
      <c r="CN30" s="1" t="s">
        <v>102</v>
      </c>
      <c r="CO30" s="38">
        <v>306.83333333333331</v>
      </c>
      <c r="CP30" s="37">
        <v>67.00497493967643</v>
      </c>
    </row>
    <row r="31" spans="1:94">
      <c r="A31" s="37">
        <v>30</v>
      </c>
      <c r="B31" s="2" t="str">
        <f>VLOOKUP(A31,'Peptide List'!A:B,2,TRUE)</f>
        <v>H3R2me2a + K4me3</v>
      </c>
      <c r="C31" s="38">
        <v>446.33333333333331</v>
      </c>
      <c r="D31" s="37">
        <v>38.788123420945723</v>
      </c>
      <c r="E31" s="1" t="s">
        <v>103</v>
      </c>
      <c r="F31" s="38">
        <v>556.08333333333337</v>
      </c>
      <c r="G31" s="37">
        <v>21.664743504392373</v>
      </c>
      <c r="H31" s="1" t="s">
        <v>103</v>
      </c>
      <c r="I31" s="38">
        <v>436.41666666666669</v>
      </c>
      <c r="J31" s="37">
        <v>50.846446396096212</v>
      </c>
      <c r="K31" s="1" t="s">
        <v>103</v>
      </c>
      <c r="L31" s="38">
        <v>325.83333333333331</v>
      </c>
      <c r="M31" s="37">
        <v>21.259420569784172</v>
      </c>
      <c r="N31" s="1" t="s">
        <v>103</v>
      </c>
      <c r="O31" s="38">
        <v>295.33333333333331</v>
      </c>
      <c r="P31" s="37">
        <v>31.722173574588126</v>
      </c>
      <c r="Q31" s="1" t="s">
        <v>103</v>
      </c>
      <c r="R31" s="38">
        <v>680.74999999999989</v>
      </c>
      <c r="S31" s="37">
        <v>73.453121860892423</v>
      </c>
      <c r="T31" s="1" t="s">
        <v>103</v>
      </c>
      <c r="U31" s="38">
        <v>666.08333333333326</v>
      </c>
      <c r="V31" s="37">
        <v>48.301809643271291</v>
      </c>
      <c r="W31" s="1" t="s">
        <v>103</v>
      </c>
      <c r="X31" s="38">
        <v>698.58333333333326</v>
      </c>
      <c r="Y31" s="37">
        <v>136.90396066018141</v>
      </c>
      <c r="Z31" s="1" t="s">
        <v>103</v>
      </c>
      <c r="AA31" s="38">
        <v>976</v>
      </c>
      <c r="AB31" s="37">
        <v>50.806823688687068</v>
      </c>
      <c r="AC31" s="1" t="s">
        <v>103</v>
      </c>
      <c r="AD31" s="38">
        <v>420.33333333333331</v>
      </c>
      <c r="AE31" s="37">
        <v>45.113026779248436</v>
      </c>
      <c r="AF31" s="1" t="s">
        <v>103</v>
      </c>
      <c r="AG31" s="38">
        <v>339.83333333333331</v>
      </c>
      <c r="AH31" s="37">
        <v>19.141771271421248</v>
      </c>
      <c r="AI31" s="1" t="s">
        <v>103</v>
      </c>
      <c r="AJ31" s="38">
        <v>884.33333333333326</v>
      </c>
      <c r="AK31" s="37">
        <v>138.17916442605105</v>
      </c>
      <c r="AL31" s="1" t="s">
        <v>103</v>
      </c>
      <c r="AM31" s="38">
        <v>597.66666666666663</v>
      </c>
      <c r="AN31" s="37">
        <v>64.934154683374814</v>
      </c>
      <c r="AO31" s="1" t="s">
        <v>103</v>
      </c>
      <c r="AP31" s="38">
        <v>481.5</v>
      </c>
      <c r="AQ31" s="37">
        <v>138.95869356941472</v>
      </c>
      <c r="AR31" s="1" t="s">
        <v>103</v>
      </c>
      <c r="AS31" s="38">
        <v>792.58333333333337</v>
      </c>
      <c r="AT31" s="37">
        <v>165.47941015481402</v>
      </c>
      <c r="AU31" s="1" t="s">
        <v>103</v>
      </c>
      <c r="AV31" s="38">
        <v>626</v>
      </c>
      <c r="AW31" s="37">
        <v>76.607223332181064</v>
      </c>
      <c r="AX31" s="1" t="s">
        <v>103</v>
      </c>
      <c r="AY31" s="38">
        <v>459.83333333333331</v>
      </c>
      <c r="AZ31" s="37">
        <v>37.539608711629143</v>
      </c>
      <c r="BA31" s="1" t="s">
        <v>103</v>
      </c>
      <c r="BB31" s="38">
        <v>695.08333333333326</v>
      </c>
      <c r="BC31" s="37">
        <v>27.29723225693203</v>
      </c>
      <c r="BD31" s="1" t="s">
        <v>103</v>
      </c>
      <c r="BE31" s="38">
        <v>673.16666666666663</v>
      </c>
      <c r="BF31" s="37">
        <v>110.27390141521887</v>
      </c>
      <c r="BG31" s="1" t="s">
        <v>103</v>
      </c>
      <c r="BH31" s="38">
        <v>224.33333333333331</v>
      </c>
      <c r="BI31" s="37">
        <v>13.086606101631512</v>
      </c>
      <c r="BJ31" s="1" t="s">
        <v>103</v>
      </c>
      <c r="BK31" s="38">
        <v>344.16666666666663</v>
      </c>
      <c r="BL31" s="37">
        <v>9.0451542173041481</v>
      </c>
      <c r="BM31" s="1" t="s">
        <v>103</v>
      </c>
      <c r="BN31" s="38">
        <v>462.83333333333331</v>
      </c>
      <c r="BO31" s="37">
        <v>44.743300760705665</v>
      </c>
      <c r="BP31" s="1" t="s">
        <v>103</v>
      </c>
      <c r="BQ31" s="38">
        <v>492.99999999999994</v>
      </c>
      <c r="BR31" s="37">
        <v>52.137283169496826</v>
      </c>
      <c r="BS31" s="1" t="s">
        <v>103</v>
      </c>
      <c r="BT31" s="38">
        <v>516.33333333333337</v>
      </c>
      <c r="BU31" s="37">
        <v>40.52159917870965</v>
      </c>
      <c r="BV31" s="1" t="s">
        <v>103</v>
      </c>
      <c r="BW31" s="38">
        <v>581.25</v>
      </c>
      <c r="BX31" s="37">
        <v>79.737706587610319</v>
      </c>
      <c r="BY31" s="1" t="s">
        <v>103</v>
      </c>
      <c r="BZ31" s="38">
        <v>345.83333333333331</v>
      </c>
      <c r="CA31" s="37">
        <v>34.094096371768067</v>
      </c>
      <c r="CB31" s="1" t="s">
        <v>103</v>
      </c>
      <c r="CC31" s="38">
        <v>400.33333333333331</v>
      </c>
      <c r="CD31" s="37">
        <v>33.761692076254903</v>
      </c>
      <c r="CE31" s="1" t="s">
        <v>103</v>
      </c>
      <c r="CF31" s="38">
        <v>789.41666666666663</v>
      </c>
      <c r="CG31" s="37">
        <v>133.4558811825928</v>
      </c>
      <c r="CH31" s="1" t="s">
        <v>103</v>
      </c>
      <c r="CI31" s="38">
        <v>356.5</v>
      </c>
      <c r="CJ31" s="37">
        <v>45.938364504337045</v>
      </c>
      <c r="CK31" s="1" t="s">
        <v>103</v>
      </c>
      <c r="CL31" s="38">
        <v>327.75</v>
      </c>
      <c r="CM31" s="37">
        <v>31.705093643813168</v>
      </c>
      <c r="CN31" s="1" t="s">
        <v>103</v>
      </c>
      <c r="CO31" s="38">
        <v>336.75</v>
      </c>
      <c r="CP31" s="37">
        <v>31.002240062435636</v>
      </c>
    </row>
    <row r="32" spans="1:94">
      <c r="A32" s="37">
        <v>32</v>
      </c>
      <c r="B32" s="2" t="str">
        <f>VLOOKUP(A32,'Peptide List'!A:B,2,TRUE)</f>
        <v>H3K4me2</v>
      </c>
      <c r="C32" s="38">
        <v>465.16666666666669</v>
      </c>
      <c r="D32" s="37">
        <v>68.077026091637549</v>
      </c>
      <c r="E32" s="1" t="s">
        <v>3</v>
      </c>
      <c r="F32" s="38">
        <v>529.41666666666663</v>
      </c>
      <c r="G32" s="37">
        <v>35.54170737264829</v>
      </c>
      <c r="H32" s="1" t="s">
        <v>3</v>
      </c>
      <c r="I32" s="38">
        <v>411.41666666666669</v>
      </c>
      <c r="J32" s="37">
        <v>48.280334927802123</v>
      </c>
      <c r="K32" s="1" t="s">
        <v>3</v>
      </c>
      <c r="L32" s="38">
        <v>357.66666666666669</v>
      </c>
      <c r="M32" s="37">
        <v>38.43416689854466</v>
      </c>
      <c r="N32" s="1" t="s">
        <v>3</v>
      </c>
      <c r="O32" s="38">
        <v>293.91666666666669</v>
      </c>
      <c r="P32" s="37">
        <v>28.734254947838938</v>
      </c>
      <c r="Q32" s="1" t="s">
        <v>3</v>
      </c>
      <c r="R32" s="38">
        <v>580.75</v>
      </c>
      <c r="S32" s="37">
        <v>87.931107292184507</v>
      </c>
      <c r="T32" s="1" t="s">
        <v>3</v>
      </c>
      <c r="U32" s="38">
        <v>696.33333333333326</v>
      </c>
      <c r="V32" s="37">
        <v>42.103048187354162</v>
      </c>
      <c r="W32" s="1" t="s">
        <v>3</v>
      </c>
      <c r="X32" s="38">
        <v>604.91666666666663</v>
      </c>
      <c r="Y32" s="37">
        <v>72.022308786673307</v>
      </c>
      <c r="Z32" s="1" t="s">
        <v>3</v>
      </c>
      <c r="AA32" s="38">
        <v>757</v>
      </c>
      <c r="AB32" s="37">
        <v>55.42562584220407</v>
      </c>
      <c r="AC32" s="1" t="s">
        <v>3</v>
      </c>
      <c r="AD32" s="38">
        <v>384.33333333333331</v>
      </c>
      <c r="AE32" s="37">
        <v>48.406458093783378</v>
      </c>
      <c r="AF32" s="1" t="s">
        <v>3</v>
      </c>
      <c r="AG32" s="38">
        <v>329</v>
      </c>
      <c r="AH32" s="37">
        <v>10.295630140987001</v>
      </c>
      <c r="AI32" s="1" t="s">
        <v>3</v>
      </c>
      <c r="AJ32" s="38">
        <v>717.5</v>
      </c>
      <c r="AK32" s="37">
        <v>89.874191903851553</v>
      </c>
      <c r="AL32" s="1" t="s">
        <v>3</v>
      </c>
      <c r="AM32" s="38">
        <v>606.5</v>
      </c>
      <c r="AN32" s="37">
        <v>83.540409383722803</v>
      </c>
      <c r="AO32" s="1" t="s">
        <v>3</v>
      </c>
      <c r="AP32" s="38">
        <v>444.33333333333337</v>
      </c>
      <c r="AQ32" s="37">
        <v>134.95870424634268</v>
      </c>
      <c r="AR32" s="1" t="s">
        <v>3</v>
      </c>
      <c r="AS32" s="38">
        <v>673.83333333333337</v>
      </c>
      <c r="AT32" s="37">
        <v>183.20166989373149</v>
      </c>
      <c r="AU32" s="1" t="s">
        <v>3</v>
      </c>
      <c r="AV32" s="38">
        <v>499.66666666666663</v>
      </c>
      <c r="AW32" s="37">
        <v>38.801489089409394</v>
      </c>
      <c r="AX32" s="1" t="s">
        <v>3</v>
      </c>
      <c r="AY32" s="38">
        <v>456.58333333333331</v>
      </c>
      <c r="AZ32" s="37">
        <v>48.667713078552339</v>
      </c>
      <c r="BA32" s="1" t="s">
        <v>3</v>
      </c>
      <c r="BB32" s="38">
        <v>661.25</v>
      </c>
      <c r="BC32" s="37">
        <v>59.531737567265573</v>
      </c>
      <c r="BD32" s="1" t="s">
        <v>3</v>
      </c>
      <c r="BE32" s="38">
        <v>551.33333333333326</v>
      </c>
      <c r="BF32" s="37">
        <v>4.2339019740572779</v>
      </c>
      <c r="BG32" s="1" t="s">
        <v>3</v>
      </c>
      <c r="BH32" s="38">
        <v>226.16666666666669</v>
      </c>
      <c r="BI32" s="37">
        <v>15.973357447579641</v>
      </c>
      <c r="BJ32" s="1" t="s">
        <v>3</v>
      </c>
      <c r="BK32" s="38">
        <v>308.83333333333337</v>
      </c>
      <c r="BL32" s="37">
        <v>8.2753538583846247</v>
      </c>
      <c r="BM32" s="1" t="s">
        <v>3</v>
      </c>
      <c r="BN32" s="38">
        <v>460.83333333333331</v>
      </c>
      <c r="BO32" s="37">
        <v>33.570820663189039</v>
      </c>
      <c r="BP32" s="1" t="s">
        <v>3</v>
      </c>
      <c r="BQ32" s="38">
        <v>483.83333333333337</v>
      </c>
      <c r="BR32" s="37">
        <v>22.454068343736417</v>
      </c>
      <c r="BS32" s="1" t="s">
        <v>3</v>
      </c>
      <c r="BT32" s="38">
        <v>512.08333333333337</v>
      </c>
      <c r="BU32" s="37">
        <v>39.480304513066294</v>
      </c>
      <c r="BV32" s="1" t="s">
        <v>3</v>
      </c>
      <c r="BW32" s="38">
        <v>608.83333333333326</v>
      </c>
      <c r="BX32" s="37">
        <v>94.259885030303707</v>
      </c>
      <c r="BY32" s="1" t="s">
        <v>3</v>
      </c>
      <c r="BZ32" s="38">
        <v>381.08333333333337</v>
      </c>
      <c r="CA32" s="37">
        <v>43.389173423451744</v>
      </c>
      <c r="CB32" s="1" t="s">
        <v>3</v>
      </c>
      <c r="CC32" s="38">
        <v>457.58333333333331</v>
      </c>
      <c r="CD32" s="37">
        <v>24.296585646425182</v>
      </c>
      <c r="CE32" s="1" t="s">
        <v>3</v>
      </c>
      <c r="CF32" s="38">
        <v>826.5</v>
      </c>
      <c r="CG32" s="37">
        <v>153.99963924921704</v>
      </c>
      <c r="CH32" s="1" t="s">
        <v>3</v>
      </c>
      <c r="CI32" s="38">
        <v>369.50000000000006</v>
      </c>
      <c r="CJ32" s="37">
        <v>35.104605585782231</v>
      </c>
      <c r="CK32" s="1" t="s">
        <v>3</v>
      </c>
      <c r="CL32" s="38">
        <v>333.75</v>
      </c>
      <c r="CM32" s="37">
        <v>32.151694846173839</v>
      </c>
      <c r="CN32" s="1" t="s">
        <v>3</v>
      </c>
      <c r="CO32" s="38">
        <v>362.33333333333331</v>
      </c>
      <c r="CP32" s="37">
        <v>11.690451944500115</v>
      </c>
    </row>
    <row r="33" spans="1:94">
      <c r="A33" s="37">
        <v>33</v>
      </c>
      <c r="B33" s="2" t="str">
        <f>VLOOKUP(A33,'Peptide List'!A:B,2,TRUE)</f>
        <v>H3K4me2 + K9ac + K14ac + K18ac</v>
      </c>
      <c r="C33" s="38">
        <v>498</v>
      </c>
      <c r="D33" s="37">
        <v>65.03503329402993</v>
      </c>
      <c r="E33" s="1" t="s">
        <v>83</v>
      </c>
      <c r="F33" s="38">
        <v>591.25</v>
      </c>
      <c r="G33" s="37">
        <v>27.76271813995379</v>
      </c>
      <c r="H33" s="1" t="s">
        <v>83</v>
      </c>
      <c r="I33" s="38">
        <v>451.75</v>
      </c>
      <c r="J33" s="37">
        <v>25.088546892659714</v>
      </c>
      <c r="K33" s="1" t="s">
        <v>83</v>
      </c>
      <c r="L33" s="38">
        <v>373.33333333333331</v>
      </c>
      <c r="M33" s="37">
        <v>6.8799224801834313</v>
      </c>
      <c r="N33" s="1" t="s">
        <v>83</v>
      </c>
      <c r="O33" s="38">
        <v>325.66666666666663</v>
      </c>
      <c r="P33" s="37">
        <v>28.424037818823805</v>
      </c>
      <c r="Q33" s="1" t="s">
        <v>83</v>
      </c>
      <c r="R33" s="38">
        <v>677</v>
      </c>
      <c r="S33" s="37">
        <v>109.62630125077646</v>
      </c>
      <c r="T33" s="1" t="s">
        <v>83</v>
      </c>
      <c r="U33" s="38">
        <v>816.33333333333337</v>
      </c>
      <c r="V33" s="37">
        <v>76.396625870809544</v>
      </c>
      <c r="W33" s="1" t="s">
        <v>83</v>
      </c>
      <c r="X33" s="38">
        <v>720.5</v>
      </c>
      <c r="Y33" s="37">
        <v>68.019877269102011</v>
      </c>
      <c r="Z33" s="1" t="s">
        <v>83</v>
      </c>
      <c r="AA33" s="38">
        <v>865.66666666666674</v>
      </c>
      <c r="AB33" s="37">
        <v>76.980035891950124</v>
      </c>
      <c r="AC33" s="1" t="s">
        <v>83</v>
      </c>
      <c r="AD33" s="38">
        <v>495.24999999999994</v>
      </c>
      <c r="AE33" s="37">
        <v>54.492524121985618</v>
      </c>
      <c r="AF33" s="1" t="s">
        <v>83</v>
      </c>
      <c r="AG33" s="38">
        <v>311.66666666666669</v>
      </c>
      <c r="AH33" s="37">
        <v>16.043921197992965</v>
      </c>
      <c r="AI33" s="1" t="s">
        <v>83</v>
      </c>
      <c r="AJ33" s="38">
        <v>717.16666666666674</v>
      </c>
      <c r="AK33" s="37">
        <v>42.916370009762204</v>
      </c>
      <c r="AL33" s="1" t="s">
        <v>83</v>
      </c>
      <c r="AM33" s="38">
        <v>600.41666666666674</v>
      </c>
      <c r="AN33" s="37">
        <v>50.373696104805127</v>
      </c>
      <c r="AO33" s="1" t="s">
        <v>83</v>
      </c>
      <c r="AP33" s="38">
        <v>393.08333333333331</v>
      </c>
      <c r="AQ33" s="37">
        <v>73.85038679404235</v>
      </c>
      <c r="AR33" s="1" t="s">
        <v>83</v>
      </c>
      <c r="AS33" s="38">
        <v>792.66666666666663</v>
      </c>
      <c r="AT33" s="37">
        <v>170.61479246362987</v>
      </c>
      <c r="AU33" s="1" t="s">
        <v>83</v>
      </c>
      <c r="AV33" s="38">
        <v>516.58333333333326</v>
      </c>
      <c r="AW33" s="37">
        <v>53.873222235857362</v>
      </c>
      <c r="AX33" s="1" t="s">
        <v>83</v>
      </c>
      <c r="AY33" s="38">
        <v>450.08333333333331</v>
      </c>
      <c r="AZ33" s="37">
        <v>28.841039432647982</v>
      </c>
      <c r="BA33" s="1" t="s">
        <v>83</v>
      </c>
      <c r="BB33" s="38">
        <v>709.41666666666663</v>
      </c>
      <c r="BC33" s="37">
        <v>51.762545446597869</v>
      </c>
      <c r="BD33" s="1" t="s">
        <v>83</v>
      </c>
      <c r="BE33" s="38">
        <v>693.66666666666674</v>
      </c>
      <c r="BF33" s="37">
        <v>71.206533200053869</v>
      </c>
      <c r="BG33" s="1" t="s">
        <v>83</v>
      </c>
      <c r="BH33" s="38">
        <v>233.5</v>
      </c>
      <c r="BI33" s="37">
        <v>14.048856550280883</v>
      </c>
      <c r="BJ33" s="1" t="s">
        <v>83</v>
      </c>
      <c r="BK33" s="38">
        <v>333</v>
      </c>
      <c r="BL33" s="37">
        <v>20.399709511366797</v>
      </c>
      <c r="BM33" s="1" t="s">
        <v>83</v>
      </c>
      <c r="BN33" s="38">
        <v>458.33333333333337</v>
      </c>
      <c r="BO33" s="37">
        <v>73.544645045134274</v>
      </c>
      <c r="BP33" s="1" t="s">
        <v>83</v>
      </c>
      <c r="BQ33" s="38">
        <v>490.41666666666669</v>
      </c>
      <c r="BR33" s="37">
        <v>86.25602501768671</v>
      </c>
      <c r="BS33" s="1" t="s">
        <v>83</v>
      </c>
      <c r="BT33" s="38">
        <v>532.33333333333326</v>
      </c>
      <c r="BU33" s="37">
        <v>16.286781734254905</v>
      </c>
      <c r="BV33" s="1" t="s">
        <v>83</v>
      </c>
      <c r="BW33" s="38">
        <v>660.58333333333337</v>
      </c>
      <c r="BX33" s="37">
        <v>66.565131012164827</v>
      </c>
      <c r="BY33" s="1" t="s">
        <v>83</v>
      </c>
      <c r="BZ33" s="38">
        <v>399.33333333333331</v>
      </c>
      <c r="CA33" s="37">
        <v>48.413343737567573</v>
      </c>
      <c r="CB33" s="1" t="s">
        <v>83</v>
      </c>
      <c r="CC33" s="38">
        <v>524.83333333333326</v>
      </c>
      <c r="CD33" s="37">
        <v>45.278970672765823</v>
      </c>
      <c r="CE33" s="1" t="s">
        <v>83</v>
      </c>
      <c r="CF33" s="38">
        <v>757.25</v>
      </c>
      <c r="CG33" s="37">
        <v>56.636838554791161</v>
      </c>
      <c r="CH33" s="1" t="s">
        <v>83</v>
      </c>
      <c r="CI33" s="38">
        <v>373.91666666666663</v>
      </c>
      <c r="CJ33" s="37">
        <v>50.756043245370854</v>
      </c>
      <c r="CK33" s="1" t="s">
        <v>83</v>
      </c>
      <c r="CL33" s="38">
        <v>329.91666666666669</v>
      </c>
      <c r="CM33" s="37">
        <v>34.036336792055366</v>
      </c>
      <c r="CN33" s="1" t="s">
        <v>83</v>
      </c>
      <c r="CO33" s="38">
        <v>420.91666666666663</v>
      </c>
      <c r="CP33" s="37">
        <v>24.656717212632017</v>
      </c>
    </row>
    <row r="34" spans="1:94">
      <c r="A34" s="37">
        <v>34</v>
      </c>
      <c r="B34" s="2" t="str">
        <f>VLOOKUP(A34,'Peptide List'!A:B,2,TRUE)</f>
        <v>H3K4me1</v>
      </c>
      <c r="C34" s="38">
        <v>426.5</v>
      </c>
      <c r="D34" s="37">
        <v>53.991425931105788</v>
      </c>
      <c r="E34" s="1" t="s">
        <v>2</v>
      </c>
      <c r="F34" s="38">
        <v>490.58333333333331</v>
      </c>
      <c r="G34" s="37">
        <v>39.864934001738455</v>
      </c>
      <c r="H34" s="1" t="s">
        <v>2</v>
      </c>
      <c r="I34" s="38">
        <v>407.58333333333337</v>
      </c>
      <c r="J34" s="37">
        <v>20.192361958955704</v>
      </c>
      <c r="K34" s="1" t="s">
        <v>2</v>
      </c>
      <c r="L34" s="38">
        <v>334.5</v>
      </c>
      <c r="M34" s="37">
        <v>36.496067773980279</v>
      </c>
      <c r="N34" s="1" t="s">
        <v>2</v>
      </c>
      <c r="O34" s="38">
        <v>285.08333333333331</v>
      </c>
      <c r="P34" s="37">
        <v>35.94272707557991</v>
      </c>
      <c r="Q34" s="1" t="s">
        <v>2</v>
      </c>
      <c r="R34" s="38">
        <v>546.75</v>
      </c>
      <c r="S34" s="37">
        <v>62.768460468850336</v>
      </c>
      <c r="T34" s="1" t="s">
        <v>2</v>
      </c>
      <c r="U34" s="38">
        <v>543.41666666666674</v>
      </c>
      <c r="V34" s="37">
        <v>53.129035794417007</v>
      </c>
      <c r="W34" s="1" t="s">
        <v>2</v>
      </c>
      <c r="X34" s="38">
        <v>476.83333333333337</v>
      </c>
      <c r="Y34" s="37">
        <v>43.03529989481931</v>
      </c>
      <c r="Z34" s="1" t="s">
        <v>2</v>
      </c>
      <c r="AA34" s="38">
        <v>701.33333333333326</v>
      </c>
      <c r="AB34" s="37">
        <v>48.112522432468836</v>
      </c>
      <c r="AC34" s="1" t="s">
        <v>2</v>
      </c>
      <c r="AD34" s="38">
        <v>369.08333333333331</v>
      </c>
      <c r="AE34" s="37">
        <v>36.935755034925172</v>
      </c>
      <c r="AF34" s="1" t="s">
        <v>2</v>
      </c>
      <c r="AG34" s="38">
        <v>293.66666666666669</v>
      </c>
      <c r="AH34" s="37">
        <v>24.149227424188652</v>
      </c>
      <c r="AI34" s="1" t="s">
        <v>2</v>
      </c>
      <c r="AJ34" s="38">
        <v>651.66666666666674</v>
      </c>
      <c r="AK34" s="37">
        <v>113.9304531200852</v>
      </c>
      <c r="AL34" s="1" t="s">
        <v>2</v>
      </c>
      <c r="AM34" s="38">
        <v>585.5</v>
      </c>
      <c r="AN34" s="37">
        <v>47.869034296133904</v>
      </c>
      <c r="AO34" s="1" t="s">
        <v>2</v>
      </c>
      <c r="AP34" s="38">
        <v>311.91666666666669</v>
      </c>
      <c r="AQ34" s="37">
        <v>28.454479566623746</v>
      </c>
      <c r="AR34" s="1" t="s">
        <v>2</v>
      </c>
      <c r="AS34" s="38">
        <v>645.33333333333337</v>
      </c>
      <c r="AT34" s="37">
        <v>110.7613383544728</v>
      </c>
      <c r="AU34" s="1" t="s">
        <v>2</v>
      </c>
      <c r="AV34" s="38">
        <v>454.16666666666669</v>
      </c>
      <c r="AW34" s="37">
        <v>26.819699780129838</v>
      </c>
      <c r="AX34" s="1" t="s">
        <v>2</v>
      </c>
      <c r="AY34" s="38">
        <v>436.58333333333331</v>
      </c>
      <c r="AZ34" s="37">
        <v>30.729856395272552</v>
      </c>
      <c r="BA34" s="1" t="s">
        <v>2</v>
      </c>
      <c r="BB34" s="38">
        <v>624.08333333333337</v>
      </c>
      <c r="BC34" s="37">
        <v>50.884309595031013</v>
      </c>
      <c r="BD34" s="1" t="s">
        <v>2</v>
      </c>
      <c r="BE34" s="38">
        <v>434.33333333333331</v>
      </c>
      <c r="BF34" s="37">
        <v>15.01110699893027</v>
      </c>
      <c r="BG34" s="1" t="s">
        <v>2</v>
      </c>
      <c r="BH34" s="38">
        <v>221.5</v>
      </c>
      <c r="BI34" s="37">
        <v>21.361959960016154</v>
      </c>
      <c r="BJ34" s="1" t="s">
        <v>2</v>
      </c>
      <c r="BK34" s="38">
        <v>326.83333333333337</v>
      </c>
      <c r="BL34" s="37">
        <v>10.199854755683399</v>
      </c>
      <c r="BM34" s="1" t="s">
        <v>2</v>
      </c>
      <c r="BN34" s="38">
        <v>456.16666666666669</v>
      </c>
      <c r="BO34" s="37">
        <v>41.195558912024417</v>
      </c>
      <c r="BP34" s="1" t="s">
        <v>2</v>
      </c>
      <c r="BQ34" s="38">
        <v>481</v>
      </c>
      <c r="BR34" s="37">
        <v>33.584608467658619</v>
      </c>
      <c r="BS34" s="1" t="s">
        <v>2</v>
      </c>
      <c r="BT34" s="38">
        <v>527</v>
      </c>
      <c r="BU34" s="37">
        <v>26.168966636357951</v>
      </c>
      <c r="BV34" s="1" t="s">
        <v>2</v>
      </c>
      <c r="BW34" s="38">
        <v>618.08333333333337</v>
      </c>
      <c r="BX34" s="37">
        <v>34.391401810896227</v>
      </c>
      <c r="BY34" s="1" t="s">
        <v>2</v>
      </c>
      <c r="BZ34" s="38">
        <v>359.58333333333331</v>
      </c>
      <c r="CA34" s="37">
        <v>72.833841849229259</v>
      </c>
      <c r="CB34" s="1" t="s">
        <v>2</v>
      </c>
      <c r="CC34" s="38">
        <v>586.58333333333326</v>
      </c>
      <c r="CD34" s="37">
        <v>62.508295745741101</v>
      </c>
      <c r="CE34" s="1" t="s">
        <v>2</v>
      </c>
      <c r="CF34" s="38">
        <v>761.16666666666663</v>
      </c>
      <c r="CG34" s="37">
        <v>99.215627502630994</v>
      </c>
      <c r="CH34" s="1" t="s">
        <v>2</v>
      </c>
      <c r="CI34" s="38">
        <v>376.58333333333331</v>
      </c>
      <c r="CJ34" s="37">
        <v>40.32954527666066</v>
      </c>
      <c r="CK34" s="1" t="s">
        <v>2</v>
      </c>
      <c r="CL34" s="38">
        <v>330</v>
      </c>
      <c r="CM34" s="37">
        <v>25.824191930995422</v>
      </c>
      <c r="CN34" s="1" t="s">
        <v>2</v>
      </c>
      <c r="CO34" s="38">
        <v>346</v>
      </c>
      <c r="CP34" s="37">
        <v>40.984188459742718</v>
      </c>
    </row>
    <row r="35" spans="1:94">
      <c r="A35" s="37">
        <v>35</v>
      </c>
      <c r="B35" s="2" t="str">
        <f>VLOOKUP(A35,'Peptide List'!A:B,2,TRUE)</f>
        <v>H3K4me1 + K9ac + K14ac + K18ac</v>
      </c>
      <c r="C35" s="38">
        <v>434.66666666666663</v>
      </c>
      <c r="D35" s="37">
        <v>62.140819768341792</v>
      </c>
      <c r="E35" s="1" t="s">
        <v>78</v>
      </c>
      <c r="F35" s="38">
        <v>516.41666666666663</v>
      </c>
      <c r="G35" s="37">
        <v>30.171577255325481</v>
      </c>
      <c r="H35" s="1" t="s">
        <v>78</v>
      </c>
      <c r="I35" s="38">
        <v>414.75</v>
      </c>
      <c r="J35" s="37">
        <v>23.254430083717772</v>
      </c>
      <c r="K35" s="1" t="s">
        <v>78</v>
      </c>
      <c r="L35" s="38">
        <v>331.58333333333331</v>
      </c>
      <c r="M35" s="37">
        <v>38.026671926133332</v>
      </c>
      <c r="N35" s="1" t="s">
        <v>78</v>
      </c>
      <c r="O35" s="38">
        <v>288.33333333333331</v>
      </c>
      <c r="P35" s="37">
        <v>35.759484626330249</v>
      </c>
      <c r="Q35" s="1" t="s">
        <v>78</v>
      </c>
      <c r="R35" s="38">
        <v>574.5</v>
      </c>
      <c r="S35" s="37">
        <v>56.28136985355448</v>
      </c>
      <c r="T35" s="1" t="s">
        <v>78</v>
      </c>
      <c r="U35" s="38">
        <v>536.83333333333326</v>
      </c>
      <c r="V35" s="37">
        <v>69.383261937134961</v>
      </c>
      <c r="W35" s="1" t="s">
        <v>78</v>
      </c>
      <c r="X35" s="38">
        <v>448.33333333333337</v>
      </c>
      <c r="Y35" s="37">
        <v>46.233705838441686</v>
      </c>
      <c r="Z35" s="1" t="s">
        <v>78</v>
      </c>
      <c r="AA35" s="38">
        <v>788.33333333333326</v>
      </c>
      <c r="AB35" s="37">
        <v>174.74468147472709</v>
      </c>
      <c r="AC35" s="1" t="s">
        <v>78</v>
      </c>
      <c r="AD35" s="38">
        <v>383.83333333333337</v>
      </c>
      <c r="AE35" s="37">
        <v>32.748763052693796</v>
      </c>
      <c r="AF35" s="1" t="s">
        <v>78</v>
      </c>
      <c r="AG35" s="38">
        <v>290.5</v>
      </c>
      <c r="AH35" s="37">
        <v>25.452206482244613</v>
      </c>
      <c r="AI35" s="1" t="s">
        <v>78</v>
      </c>
      <c r="AJ35" s="38">
        <v>609.5</v>
      </c>
      <c r="AK35" s="37">
        <v>112.19840231251735</v>
      </c>
      <c r="AL35" s="1" t="s">
        <v>78</v>
      </c>
      <c r="AM35" s="38">
        <v>569.5</v>
      </c>
      <c r="AN35" s="37">
        <v>78.416976620003965</v>
      </c>
      <c r="AO35" s="1" t="s">
        <v>78</v>
      </c>
      <c r="AP35" s="38">
        <v>314.83333333333331</v>
      </c>
      <c r="AQ35" s="37">
        <v>29.161745616602037</v>
      </c>
      <c r="AR35" s="1" t="s">
        <v>78</v>
      </c>
      <c r="AS35" s="38">
        <v>649.41666666666663</v>
      </c>
      <c r="AT35" s="37">
        <v>112.38669191020198</v>
      </c>
      <c r="AU35" s="1" t="s">
        <v>78</v>
      </c>
      <c r="AV35" s="38">
        <v>457.99999999999994</v>
      </c>
      <c r="AW35" s="37">
        <v>23.772065772900586</v>
      </c>
      <c r="AX35" s="1" t="s">
        <v>78</v>
      </c>
      <c r="AY35" s="38">
        <v>430.66666666666669</v>
      </c>
      <c r="AZ35" s="37">
        <v>41.682219319602055</v>
      </c>
      <c r="BA35" s="1" t="s">
        <v>78</v>
      </c>
      <c r="BB35" s="38">
        <v>646.25</v>
      </c>
      <c r="BC35" s="37">
        <v>32.918952100688252</v>
      </c>
      <c r="BD35" s="1" t="s">
        <v>78</v>
      </c>
      <c r="BE35" s="38">
        <v>477.33333333333337</v>
      </c>
      <c r="BF35" s="37">
        <v>24.633611485424044</v>
      </c>
      <c r="BG35" s="1" t="s">
        <v>78</v>
      </c>
      <c r="BH35" s="38">
        <v>227.66666666666669</v>
      </c>
      <c r="BI35" s="37">
        <v>20.399709511366783</v>
      </c>
      <c r="BJ35" s="1" t="s">
        <v>78</v>
      </c>
      <c r="BK35" s="38">
        <v>328</v>
      </c>
      <c r="BL35" s="37">
        <v>15.780907357849793</v>
      </c>
      <c r="BM35" s="1" t="s">
        <v>78</v>
      </c>
      <c r="BN35" s="38">
        <v>449.24999999999994</v>
      </c>
      <c r="BO35" s="37">
        <v>50.905413377273646</v>
      </c>
      <c r="BP35" s="1" t="s">
        <v>78</v>
      </c>
      <c r="BQ35" s="38">
        <v>474.75</v>
      </c>
      <c r="BR35" s="37">
        <v>43.61988588298285</v>
      </c>
      <c r="BS35" s="1" t="s">
        <v>78</v>
      </c>
      <c r="BT35" s="38">
        <v>534.16666666666663</v>
      </c>
      <c r="BU35" s="37">
        <v>16.936701327349784</v>
      </c>
      <c r="BV35" s="1" t="s">
        <v>78</v>
      </c>
      <c r="BW35" s="38">
        <v>718.66666666666663</v>
      </c>
      <c r="BX35" s="37">
        <v>91.870682060286498</v>
      </c>
      <c r="BY35" s="1" t="s">
        <v>78</v>
      </c>
      <c r="BZ35" s="38">
        <v>351.24999999999994</v>
      </c>
      <c r="CA35" s="37">
        <v>65.323341072613047</v>
      </c>
      <c r="CB35" s="1" t="s">
        <v>78</v>
      </c>
      <c r="CC35" s="38">
        <v>604.08333333333337</v>
      </c>
      <c r="CD35" s="37">
        <v>55.331576277324096</v>
      </c>
      <c r="CE35" s="1" t="s">
        <v>78</v>
      </c>
      <c r="CF35" s="38">
        <v>748.25</v>
      </c>
      <c r="CG35" s="37">
        <v>63.196562846056381</v>
      </c>
      <c r="CH35" s="1" t="s">
        <v>78</v>
      </c>
      <c r="CI35" s="38">
        <v>377.75</v>
      </c>
      <c r="CJ35" s="37">
        <v>39.224307467389352</v>
      </c>
      <c r="CK35" s="1" t="s">
        <v>78</v>
      </c>
      <c r="CL35" s="38">
        <v>327.16666666666663</v>
      </c>
      <c r="CM35" s="37">
        <v>28.324181528497153</v>
      </c>
      <c r="CN35" s="1" t="s">
        <v>78</v>
      </c>
      <c r="CO35" s="38">
        <v>424.25000000000006</v>
      </c>
      <c r="CP35" s="37">
        <v>42.227229235280042</v>
      </c>
    </row>
    <row r="36" spans="1:94">
      <c r="A36" s="37">
        <v>36</v>
      </c>
      <c r="B36" s="2" t="str">
        <f>VLOOKUP(A36,'Peptide List'!A:B,2,TRUE)</f>
        <v>H3S10p</v>
      </c>
      <c r="C36" s="38">
        <v>412.16666666666663</v>
      </c>
      <c r="D36" s="37">
        <v>68.746178344960242</v>
      </c>
      <c r="E36" s="1" t="s">
        <v>11</v>
      </c>
      <c r="F36" s="38">
        <v>490.58333333333331</v>
      </c>
      <c r="G36" s="37">
        <v>28.80377418685627</v>
      </c>
      <c r="H36" s="1" t="s">
        <v>11</v>
      </c>
      <c r="I36" s="38">
        <v>377.58333333333331</v>
      </c>
      <c r="J36" s="37">
        <v>50.94759471660479</v>
      </c>
      <c r="K36" s="1" t="s">
        <v>11</v>
      </c>
      <c r="L36" s="38">
        <v>334.75</v>
      </c>
      <c r="M36" s="37">
        <v>33.590535483586343</v>
      </c>
      <c r="N36" s="1" t="s">
        <v>11</v>
      </c>
      <c r="O36" s="38">
        <v>292.5</v>
      </c>
      <c r="P36" s="37">
        <v>28.260035909914013</v>
      </c>
      <c r="Q36" s="1" t="s">
        <v>11</v>
      </c>
      <c r="R36" s="38">
        <v>563.16666666666674</v>
      </c>
      <c r="S36" s="37">
        <v>112.96098966096699</v>
      </c>
      <c r="T36" s="1" t="s">
        <v>11</v>
      </c>
      <c r="U36" s="38">
        <v>635.16666666666663</v>
      </c>
      <c r="V36" s="37">
        <v>127.65535197902591</v>
      </c>
      <c r="W36" s="1" t="s">
        <v>11</v>
      </c>
      <c r="X36" s="38">
        <v>426.41666666666669</v>
      </c>
      <c r="Y36" s="37">
        <v>58.008540239698419</v>
      </c>
      <c r="Z36" s="1" t="s">
        <v>11</v>
      </c>
      <c r="AA36" s="38">
        <v>585.66666666666674</v>
      </c>
      <c r="AB36" s="37">
        <v>73.515934276811237</v>
      </c>
      <c r="AC36" s="1" t="s">
        <v>11</v>
      </c>
      <c r="AD36" s="38">
        <v>373.75</v>
      </c>
      <c r="AE36" s="37">
        <v>43.495742660973441</v>
      </c>
      <c r="AF36" s="1" t="s">
        <v>11</v>
      </c>
      <c r="AG36" s="38">
        <v>297.00000000000006</v>
      </c>
      <c r="AH36" s="37">
        <v>22.504320572824337</v>
      </c>
      <c r="AI36" s="1" t="s">
        <v>11</v>
      </c>
      <c r="AJ36" s="38">
        <v>494</v>
      </c>
      <c r="AK36" s="37">
        <v>67.742431584915551</v>
      </c>
      <c r="AL36" s="1" t="s">
        <v>11</v>
      </c>
      <c r="AM36" s="38">
        <v>500.41666666666669</v>
      </c>
      <c r="AN36" s="37">
        <v>13.326039671760423</v>
      </c>
      <c r="AO36" s="1" t="s">
        <v>11</v>
      </c>
      <c r="AP36" s="38">
        <v>344.25</v>
      </c>
      <c r="AQ36" s="37">
        <v>39.64320034171476</v>
      </c>
      <c r="AR36" s="1" t="s">
        <v>11</v>
      </c>
      <c r="AS36" s="38">
        <v>598.66666666666663</v>
      </c>
      <c r="AT36" s="37">
        <v>134.56376706754094</v>
      </c>
      <c r="AU36" s="1" t="s">
        <v>11</v>
      </c>
      <c r="AV36" s="38">
        <v>453.16666666666669</v>
      </c>
      <c r="AW36" s="37">
        <v>47.813294292603508</v>
      </c>
      <c r="AX36" s="1" t="s">
        <v>11</v>
      </c>
      <c r="AY36" s="38">
        <v>430.91666666666669</v>
      </c>
      <c r="AZ36" s="37">
        <v>42.166666666666664</v>
      </c>
      <c r="BA36" s="1" t="s">
        <v>11</v>
      </c>
      <c r="BB36" s="38">
        <v>583.5</v>
      </c>
      <c r="BC36" s="37">
        <v>95.71349995728923</v>
      </c>
      <c r="BD36" s="1" t="s">
        <v>11</v>
      </c>
      <c r="BE36" s="38">
        <v>448.66666666666663</v>
      </c>
      <c r="BF36" s="37">
        <v>52.731324585986478</v>
      </c>
      <c r="BG36" s="1" t="s">
        <v>11</v>
      </c>
      <c r="BH36" s="38">
        <v>231.5</v>
      </c>
      <c r="BI36" s="37">
        <v>14.048856550280883</v>
      </c>
      <c r="BJ36" s="1" t="s">
        <v>11</v>
      </c>
      <c r="BK36" s="38">
        <v>328.33333333333337</v>
      </c>
      <c r="BL36" s="37">
        <v>23.478910947044792</v>
      </c>
      <c r="BM36" s="1" t="s">
        <v>11</v>
      </c>
      <c r="BN36" s="38">
        <v>468.91666666666669</v>
      </c>
      <c r="BO36" s="37">
        <v>71.456993022739724</v>
      </c>
      <c r="BP36" s="1" t="s">
        <v>11</v>
      </c>
      <c r="BQ36" s="38">
        <v>496.33333333333331</v>
      </c>
      <c r="BR36" s="37">
        <v>91.331305735807007</v>
      </c>
      <c r="BS36" s="1" t="s">
        <v>11</v>
      </c>
      <c r="BT36" s="38">
        <v>529.16666666666663</v>
      </c>
      <c r="BU36" s="37">
        <v>22.779945696290124</v>
      </c>
      <c r="BV36" s="1" t="s">
        <v>11</v>
      </c>
      <c r="BW36" s="38">
        <v>602.75</v>
      </c>
      <c r="BX36" s="37">
        <v>97.445663871756835</v>
      </c>
      <c r="BY36" s="1" t="s">
        <v>11</v>
      </c>
      <c r="BZ36" s="38">
        <v>510.08333333333331</v>
      </c>
      <c r="CA36" s="37">
        <v>51.205016391987449</v>
      </c>
      <c r="CB36" s="1" t="s">
        <v>11</v>
      </c>
      <c r="CC36" s="38">
        <v>500.16666666666674</v>
      </c>
      <c r="CD36" s="37">
        <v>68.57842226239886</v>
      </c>
      <c r="CE36" s="1" t="s">
        <v>11</v>
      </c>
      <c r="CF36" s="38">
        <v>931.25</v>
      </c>
      <c r="CG36" s="37">
        <v>79.526550423253127</v>
      </c>
      <c r="CH36" s="1" t="s">
        <v>11</v>
      </c>
      <c r="CI36" s="38">
        <v>385.08333333333337</v>
      </c>
      <c r="CJ36" s="37">
        <v>61.299129955761153</v>
      </c>
      <c r="CK36" s="1" t="s">
        <v>11</v>
      </c>
      <c r="CL36" s="38">
        <v>332.33333333333331</v>
      </c>
      <c r="CM36" s="37">
        <v>34.61641657214529</v>
      </c>
      <c r="CN36" s="1" t="s">
        <v>11</v>
      </c>
      <c r="CO36" s="38">
        <v>353.91666666666669</v>
      </c>
      <c r="CP36" s="37">
        <v>36.839366021810001</v>
      </c>
    </row>
    <row r="37" spans="1:94">
      <c r="A37" s="37">
        <v>37</v>
      </c>
      <c r="B37" s="2" t="str">
        <f>VLOOKUP(A37,'Peptide List'!A:B,2,TRUE)</f>
        <v>H3K4ac + K9ac + S10p + K14ac + K18ac</v>
      </c>
      <c r="C37" s="38">
        <v>411.25</v>
      </c>
      <c r="D37" s="37">
        <v>74.098220601417225</v>
      </c>
      <c r="E37" s="1" t="s">
        <v>133</v>
      </c>
      <c r="F37" s="38">
        <v>467.83333333333331</v>
      </c>
      <c r="G37" s="37">
        <v>28.153678793891739</v>
      </c>
      <c r="H37" s="1" t="s">
        <v>133</v>
      </c>
      <c r="I37" s="38">
        <v>373.33333333333337</v>
      </c>
      <c r="J37" s="37">
        <v>57.63036750931969</v>
      </c>
      <c r="K37" s="1" t="s">
        <v>133</v>
      </c>
      <c r="L37" s="38">
        <v>337.91666666666669</v>
      </c>
      <c r="M37" s="37">
        <v>37.580900389347718</v>
      </c>
      <c r="N37" s="1" t="s">
        <v>133</v>
      </c>
      <c r="O37" s="38">
        <v>286.75</v>
      </c>
      <c r="P37" s="37">
        <v>31.04163870244825</v>
      </c>
      <c r="Q37" s="1" t="s">
        <v>133</v>
      </c>
      <c r="R37" s="38">
        <v>574.25</v>
      </c>
      <c r="S37" s="37">
        <v>108.75401227166365</v>
      </c>
      <c r="T37" s="1" t="s">
        <v>133</v>
      </c>
      <c r="U37" s="38">
        <v>489.58333333333331</v>
      </c>
      <c r="V37" s="37">
        <v>37.695048304341896</v>
      </c>
      <c r="W37" s="1" t="s">
        <v>133</v>
      </c>
      <c r="X37" s="38">
        <v>395.33333333333337</v>
      </c>
      <c r="Y37" s="37">
        <v>41.354833118055524</v>
      </c>
      <c r="Z37" s="1" t="s">
        <v>133</v>
      </c>
      <c r="AA37" s="38">
        <v>452.83333333333331</v>
      </c>
      <c r="AB37" s="37">
        <v>49.074772881118193</v>
      </c>
      <c r="AC37" s="1" t="s">
        <v>133</v>
      </c>
      <c r="AD37" s="38">
        <v>374.25</v>
      </c>
      <c r="AE37" s="37">
        <v>54.135888691739588</v>
      </c>
      <c r="AF37" s="1" t="s">
        <v>133</v>
      </c>
      <c r="AG37" s="38">
        <v>298.08333333333331</v>
      </c>
      <c r="AH37" s="37">
        <v>16.87947471536561</v>
      </c>
      <c r="AI37" s="1" t="s">
        <v>133</v>
      </c>
      <c r="AJ37" s="38">
        <v>438.66666666666669</v>
      </c>
      <c r="AK37" s="37">
        <v>47.342722073549311</v>
      </c>
      <c r="AL37" s="1" t="s">
        <v>133</v>
      </c>
      <c r="AM37" s="38">
        <v>462.25</v>
      </c>
      <c r="AN37" s="37">
        <v>49.363635588543495</v>
      </c>
      <c r="AO37" s="1" t="s">
        <v>133</v>
      </c>
      <c r="AP37" s="38">
        <v>396</v>
      </c>
      <c r="AQ37" s="37">
        <v>88.289506947524643</v>
      </c>
      <c r="AR37" s="1" t="s">
        <v>133</v>
      </c>
      <c r="AS37" s="38">
        <v>582.41666666666674</v>
      </c>
      <c r="AT37" s="37">
        <v>150.13237985684972</v>
      </c>
      <c r="AU37" s="1" t="s">
        <v>133</v>
      </c>
      <c r="AV37" s="38">
        <v>464.41666666666669</v>
      </c>
      <c r="AW37" s="37">
        <v>48.635739792720187</v>
      </c>
      <c r="AX37" s="1" t="s">
        <v>133</v>
      </c>
      <c r="AY37" s="38">
        <v>432.41666666666669</v>
      </c>
      <c r="AZ37" s="37">
        <v>47.871258677910348</v>
      </c>
      <c r="BA37" s="1" t="s">
        <v>133</v>
      </c>
      <c r="BB37" s="38">
        <v>574.58333333333326</v>
      </c>
      <c r="BC37" s="37">
        <v>77.177704994047616</v>
      </c>
      <c r="BD37" s="1" t="s">
        <v>133</v>
      </c>
      <c r="BE37" s="38">
        <v>423.66666666666663</v>
      </c>
      <c r="BF37" s="37">
        <v>72.361233738433484</v>
      </c>
      <c r="BG37" s="1" t="s">
        <v>133</v>
      </c>
      <c r="BH37" s="38">
        <v>227</v>
      </c>
      <c r="BI37" s="37">
        <v>16.935607896229012</v>
      </c>
      <c r="BJ37" s="1" t="s">
        <v>133</v>
      </c>
      <c r="BK37" s="38">
        <v>304.66666666666669</v>
      </c>
      <c r="BL37" s="37">
        <v>10.392304845413264</v>
      </c>
      <c r="BM37" s="1" t="s">
        <v>133</v>
      </c>
      <c r="BN37" s="38">
        <v>456.33333333333331</v>
      </c>
      <c r="BO37" s="37">
        <v>42.211987063532696</v>
      </c>
      <c r="BP37" s="1" t="s">
        <v>133</v>
      </c>
      <c r="BQ37" s="38">
        <v>481.33333333333331</v>
      </c>
      <c r="BR37" s="37">
        <v>16.064684063935829</v>
      </c>
      <c r="BS37" s="1" t="s">
        <v>133</v>
      </c>
      <c r="BT37" s="38">
        <v>517.41666666666663</v>
      </c>
      <c r="BU37" s="37">
        <v>56.168644871197166</v>
      </c>
      <c r="BV37" s="1" t="s">
        <v>133</v>
      </c>
      <c r="BW37" s="38">
        <v>596.25</v>
      </c>
      <c r="BX37" s="37">
        <v>105.10572278883295</v>
      </c>
      <c r="BY37" s="1" t="s">
        <v>133</v>
      </c>
      <c r="BZ37" s="38">
        <v>379.41666666666663</v>
      </c>
      <c r="CA37" s="37">
        <v>44.748991298377305</v>
      </c>
      <c r="CB37" s="1" t="s">
        <v>133</v>
      </c>
      <c r="CC37" s="38">
        <v>375.5</v>
      </c>
      <c r="CD37" s="37">
        <v>67.12150397820605</v>
      </c>
      <c r="CE37" s="1" t="s">
        <v>133</v>
      </c>
      <c r="CF37" s="38">
        <v>827.08333333333326</v>
      </c>
      <c r="CG37" s="37">
        <v>204.38514387556967</v>
      </c>
      <c r="CH37" s="1" t="s">
        <v>133</v>
      </c>
      <c r="CI37" s="38">
        <v>367.66666666666669</v>
      </c>
      <c r="CJ37" s="37">
        <v>32.236395350367339</v>
      </c>
      <c r="CK37" s="1" t="s">
        <v>133</v>
      </c>
      <c r="CL37" s="38">
        <v>329.33333333333331</v>
      </c>
      <c r="CM37" s="37">
        <v>33.237640420775072</v>
      </c>
      <c r="CN37" s="1" t="s">
        <v>133</v>
      </c>
      <c r="CO37" s="38">
        <v>407.91666666666663</v>
      </c>
      <c r="CP37" s="37">
        <v>16.470793454992908</v>
      </c>
    </row>
    <row r="38" spans="1:94">
      <c r="A38" s="37">
        <v>38</v>
      </c>
      <c r="B38" s="2" t="str">
        <f>VLOOKUP(A38,'Peptide List'!A:B,2,TRUE)</f>
        <v>H3K4me3 + S10p</v>
      </c>
      <c r="C38" s="38">
        <v>572.66666666666663</v>
      </c>
      <c r="D38" s="37">
        <v>85.563491695413902</v>
      </c>
      <c r="E38" s="1" t="s">
        <v>104</v>
      </c>
      <c r="F38" s="38">
        <v>639.75</v>
      </c>
      <c r="G38" s="37">
        <v>55.19619887610348</v>
      </c>
      <c r="H38" s="1" t="s">
        <v>104</v>
      </c>
      <c r="I38" s="38">
        <v>462.41666666666669</v>
      </c>
      <c r="J38" s="37">
        <v>53.219583557879098</v>
      </c>
      <c r="K38" s="1" t="s">
        <v>104</v>
      </c>
      <c r="L38" s="38">
        <v>350.08333333333331</v>
      </c>
      <c r="M38" s="37">
        <v>30.410006881263907</v>
      </c>
      <c r="N38" s="1" t="s">
        <v>104</v>
      </c>
      <c r="O38" s="38">
        <v>333.41666666666669</v>
      </c>
      <c r="P38" s="37">
        <v>62.730685385135686</v>
      </c>
      <c r="Q38" s="1" t="s">
        <v>104</v>
      </c>
      <c r="R38" s="38">
        <v>687.83333333333337</v>
      </c>
      <c r="S38" s="37">
        <v>86.974453465115289</v>
      </c>
      <c r="T38" s="1" t="s">
        <v>104</v>
      </c>
      <c r="U38" s="38">
        <v>815.25000000000011</v>
      </c>
      <c r="V38" s="37">
        <v>37.354532671566247</v>
      </c>
      <c r="W38" s="1" t="s">
        <v>104</v>
      </c>
      <c r="X38" s="38">
        <v>797.83333333333326</v>
      </c>
      <c r="Y38" s="37">
        <v>106.69808565050103</v>
      </c>
      <c r="Z38" s="1" t="s">
        <v>104</v>
      </c>
      <c r="AA38" s="38">
        <v>1078.8333333333335</v>
      </c>
      <c r="AB38" s="37">
        <v>62.161378982749753</v>
      </c>
      <c r="AC38" s="1" t="s">
        <v>104</v>
      </c>
      <c r="AD38" s="38">
        <v>483.25</v>
      </c>
      <c r="AE38" s="37">
        <v>86.760366015313039</v>
      </c>
      <c r="AF38" s="1" t="s">
        <v>104</v>
      </c>
      <c r="AG38" s="38">
        <v>352.75000000000006</v>
      </c>
      <c r="AH38" s="37">
        <v>24.194237146707287</v>
      </c>
      <c r="AI38" s="1" t="s">
        <v>104</v>
      </c>
      <c r="AJ38" s="38">
        <v>978.5</v>
      </c>
      <c r="AK38" s="37">
        <v>145.29981774605571</v>
      </c>
      <c r="AL38" s="1" t="s">
        <v>104</v>
      </c>
      <c r="AM38" s="38">
        <v>606.83333333333337</v>
      </c>
      <c r="AN38" s="37">
        <v>105.42383594417863</v>
      </c>
      <c r="AO38" s="1" t="s">
        <v>104</v>
      </c>
      <c r="AP38" s="38">
        <v>585.41666666666663</v>
      </c>
      <c r="AQ38" s="37">
        <v>195.01365099416543</v>
      </c>
      <c r="AR38" s="1" t="s">
        <v>104</v>
      </c>
      <c r="AS38" s="38">
        <v>852.66666666666674</v>
      </c>
      <c r="AT38" s="37">
        <v>252.60553350145659</v>
      </c>
      <c r="AU38" s="1" t="s">
        <v>104</v>
      </c>
      <c r="AV38" s="38">
        <v>727.91666666666663</v>
      </c>
      <c r="AW38" s="37">
        <v>106.80351464601239</v>
      </c>
      <c r="AX38" s="1" t="s">
        <v>104</v>
      </c>
      <c r="AY38" s="38">
        <v>464.83333333333337</v>
      </c>
      <c r="AZ38" s="37">
        <v>47.145558684818894</v>
      </c>
      <c r="BA38" s="1" t="s">
        <v>104</v>
      </c>
      <c r="BB38" s="38">
        <v>760</v>
      </c>
      <c r="BC38" s="37">
        <v>81.347448684070017</v>
      </c>
      <c r="BD38" s="1" t="s">
        <v>104</v>
      </c>
      <c r="BE38" s="38">
        <v>793</v>
      </c>
      <c r="BF38" s="37">
        <v>117.00965455576379</v>
      </c>
      <c r="BG38" s="1" t="s">
        <v>104</v>
      </c>
      <c r="BH38" s="38">
        <v>223.16666666666666</v>
      </c>
      <c r="BI38" s="37">
        <v>14.433756729740644</v>
      </c>
      <c r="BJ38" s="1" t="s">
        <v>104</v>
      </c>
      <c r="BK38" s="38">
        <v>346.5</v>
      </c>
      <c r="BL38" s="37">
        <v>0.96225044864935438</v>
      </c>
      <c r="BM38" s="1" t="s">
        <v>104</v>
      </c>
      <c r="BN38" s="38">
        <v>456.83333333333331</v>
      </c>
      <c r="BO38" s="37">
        <v>42.819604371345122</v>
      </c>
      <c r="BP38" s="1" t="s">
        <v>104</v>
      </c>
      <c r="BQ38" s="38">
        <v>494.33333333333331</v>
      </c>
      <c r="BR38" s="37">
        <v>32.960133045398486</v>
      </c>
      <c r="BS38" s="1" t="s">
        <v>104</v>
      </c>
      <c r="BT38" s="38">
        <v>504.16666666666669</v>
      </c>
      <c r="BU38" s="37">
        <v>39.303661124350484</v>
      </c>
      <c r="BV38" s="1" t="s">
        <v>104</v>
      </c>
      <c r="BW38" s="38">
        <v>578.25</v>
      </c>
      <c r="BX38" s="37">
        <v>91.647624284740743</v>
      </c>
      <c r="BY38" s="1" t="s">
        <v>104</v>
      </c>
      <c r="BZ38" s="38">
        <v>348.58333333333331</v>
      </c>
      <c r="CA38" s="37">
        <v>26.833333333333314</v>
      </c>
      <c r="CB38" s="1" t="s">
        <v>104</v>
      </c>
      <c r="CC38" s="38">
        <v>434.25</v>
      </c>
      <c r="CD38" s="37">
        <v>56.56027594358811</v>
      </c>
      <c r="CE38" s="1" t="s">
        <v>104</v>
      </c>
      <c r="CF38" s="38">
        <v>778.41666666666663</v>
      </c>
      <c r="CG38" s="37">
        <v>123.61720334550122</v>
      </c>
      <c r="CH38" s="1" t="s">
        <v>104</v>
      </c>
      <c r="CI38" s="38">
        <v>359.33333333333337</v>
      </c>
      <c r="CJ38" s="37">
        <v>44.793352681445931</v>
      </c>
      <c r="CK38" s="1" t="s">
        <v>104</v>
      </c>
      <c r="CL38" s="38">
        <v>331</v>
      </c>
      <c r="CM38" s="37">
        <v>36.687872655688288</v>
      </c>
      <c r="CN38" s="1" t="s">
        <v>104</v>
      </c>
      <c r="CO38" s="38">
        <v>338.58333333333331</v>
      </c>
      <c r="CP38" s="37">
        <v>32.211540375047797</v>
      </c>
    </row>
    <row r="39" spans="1:94">
      <c r="A39" s="37">
        <v>39</v>
      </c>
      <c r="B39" s="2" t="str">
        <f>VLOOKUP(A39,'Peptide List'!A:B,2,TRUE)</f>
        <v>H3K4me3 + K9ac + S10p + K14ac + K18ac</v>
      </c>
      <c r="C39" s="38">
        <v>515.5</v>
      </c>
      <c r="D39" s="37">
        <v>48.812946066629749</v>
      </c>
      <c r="E39" s="1" t="s">
        <v>105</v>
      </c>
      <c r="F39" s="38">
        <v>574.58333333333326</v>
      </c>
      <c r="G39" s="37">
        <v>27.358220377470136</v>
      </c>
      <c r="H39" s="1" t="s">
        <v>105</v>
      </c>
      <c r="I39" s="38">
        <v>403.25</v>
      </c>
      <c r="J39" s="37">
        <v>56.792914920658617</v>
      </c>
      <c r="K39" s="1" t="s">
        <v>105</v>
      </c>
      <c r="L39" s="38">
        <v>325.33333333333331</v>
      </c>
      <c r="M39" s="37">
        <v>71.206533200054011</v>
      </c>
      <c r="N39" s="1" t="s">
        <v>105</v>
      </c>
      <c r="O39" s="38">
        <v>268.75</v>
      </c>
      <c r="P39" s="37">
        <v>61.569818844890101</v>
      </c>
      <c r="Q39" s="1" t="s">
        <v>105</v>
      </c>
      <c r="R39" s="38">
        <v>781.33333333333326</v>
      </c>
      <c r="S39" s="37">
        <v>83.551270575705871</v>
      </c>
      <c r="T39" s="1" t="s">
        <v>105</v>
      </c>
      <c r="U39" s="38">
        <v>746.41666666666663</v>
      </c>
      <c r="V39" s="37">
        <v>196.51149716624343</v>
      </c>
      <c r="W39" s="1" t="s">
        <v>105</v>
      </c>
      <c r="X39" s="38">
        <v>651.00000000000011</v>
      </c>
      <c r="Y39" s="37">
        <v>182.97844438925316</v>
      </c>
      <c r="Z39" s="1" t="s">
        <v>105</v>
      </c>
      <c r="AA39" s="38">
        <v>670.16666666666674</v>
      </c>
      <c r="AB39" s="37">
        <v>20.592159601096633</v>
      </c>
      <c r="AC39" s="1" t="s">
        <v>105</v>
      </c>
      <c r="AD39" s="38">
        <v>440</v>
      </c>
      <c r="AE39" s="37">
        <v>75.798465732542482</v>
      </c>
      <c r="AF39" s="1" t="s">
        <v>105</v>
      </c>
      <c r="AG39" s="38">
        <v>264.25</v>
      </c>
      <c r="AH39" s="37">
        <v>58.83396285467407</v>
      </c>
      <c r="AI39" s="1" t="s">
        <v>105</v>
      </c>
      <c r="AJ39" s="38">
        <v>691.83333333333326</v>
      </c>
      <c r="AK39" s="37">
        <v>132.98301200334416</v>
      </c>
      <c r="AL39" s="1" t="s">
        <v>105</v>
      </c>
      <c r="AM39" s="38">
        <v>549.16666666666674</v>
      </c>
      <c r="AN39" s="37">
        <v>110.07388091304482</v>
      </c>
      <c r="AO39" s="1" t="s">
        <v>105</v>
      </c>
      <c r="AP39" s="38">
        <v>345.33333333333331</v>
      </c>
      <c r="AQ39" s="37">
        <v>72.509003272390814</v>
      </c>
      <c r="AR39" s="1" t="s">
        <v>105</v>
      </c>
      <c r="AS39" s="38">
        <v>1080.5</v>
      </c>
      <c r="AT39" s="37">
        <v>197.8107026277244</v>
      </c>
      <c r="AU39" s="1" t="s">
        <v>105</v>
      </c>
      <c r="AV39" s="38">
        <v>612.08333333333337</v>
      </c>
      <c r="AW39" s="37">
        <v>75.651430184027831</v>
      </c>
      <c r="AX39" s="1" t="s">
        <v>105</v>
      </c>
      <c r="AY39" s="38">
        <v>419.08333333333331</v>
      </c>
      <c r="AZ39" s="37">
        <v>49.969157153855079</v>
      </c>
      <c r="BA39" s="1" t="s">
        <v>105</v>
      </c>
      <c r="BB39" s="38">
        <v>646</v>
      </c>
      <c r="BC39" s="37">
        <v>69.628112670630898</v>
      </c>
      <c r="BD39" s="1" t="s">
        <v>105</v>
      </c>
      <c r="BE39" s="38">
        <v>590</v>
      </c>
      <c r="BF39" s="37">
        <v>65.817930687617334</v>
      </c>
      <c r="BG39" s="1" t="s">
        <v>105</v>
      </c>
      <c r="BH39" s="38">
        <v>200.5</v>
      </c>
      <c r="BI39" s="37">
        <v>44.455970727601184</v>
      </c>
      <c r="BJ39" s="1" t="s">
        <v>105</v>
      </c>
      <c r="BK39" s="38">
        <v>295.33333333333337</v>
      </c>
      <c r="BL39" s="37">
        <v>35.025916330837269</v>
      </c>
      <c r="BM39" s="1" t="s">
        <v>105</v>
      </c>
      <c r="BN39" s="38">
        <v>397.25</v>
      </c>
      <c r="BO39" s="37">
        <v>49.431864816727789</v>
      </c>
      <c r="BP39" s="1" t="s">
        <v>105</v>
      </c>
      <c r="BQ39" s="38">
        <v>477.83333333333331</v>
      </c>
      <c r="BR39" s="37">
        <v>29.414659988213739</v>
      </c>
      <c r="BS39" s="1" t="s">
        <v>105</v>
      </c>
      <c r="BT39" s="38">
        <v>474.58333333333331</v>
      </c>
      <c r="BU39" s="37">
        <v>28.988343762175752</v>
      </c>
      <c r="BV39" s="1" t="s">
        <v>105</v>
      </c>
      <c r="BW39" s="38">
        <v>595.5</v>
      </c>
      <c r="BX39" s="37">
        <v>73.726471450847171</v>
      </c>
      <c r="BY39" s="1" t="s">
        <v>105</v>
      </c>
      <c r="BZ39" s="38">
        <v>300.75</v>
      </c>
      <c r="CA39" s="37">
        <v>80.69851299745244</v>
      </c>
      <c r="CB39" s="1" t="s">
        <v>105</v>
      </c>
      <c r="CC39" s="38">
        <v>419.58333333333331</v>
      </c>
      <c r="CD39" s="37">
        <v>60.430783791290217</v>
      </c>
      <c r="CE39" s="1" t="s">
        <v>105</v>
      </c>
      <c r="CF39" s="38">
        <v>765.41666666666663</v>
      </c>
      <c r="CG39" s="37">
        <v>50.230855944219073</v>
      </c>
      <c r="CH39" s="1" t="s">
        <v>105</v>
      </c>
      <c r="CI39" s="38">
        <v>366.66666666666669</v>
      </c>
      <c r="CJ39" s="37">
        <v>44.589485556823924</v>
      </c>
      <c r="CK39" s="1" t="s">
        <v>105</v>
      </c>
      <c r="CL39" s="38">
        <v>299.58333333333337</v>
      </c>
      <c r="CM39" s="37">
        <v>65.600573055310647</v>
      </c>
      <c r="CN39" s="1" t="s">
        <v>105</v>
      </c>
      <c r="CO39" s="38">
        <v>323.08333333333337</v>
      </c>
      <c r="CP39" s="37">
        <v>72.078339582963636</v>
      </c>
    </row>
    <row r="40" spans="1:94">
      <c r="A40" s="37">
        <v>40</v>
      </c>
      <c r="B40" s="2" t="str">
        <f>VLOOKUP(A40,'Peptide List'!A:B,2,TRUE)</f>
        <v>H3R2me2a + K4me3 + S10p</v>
      </c>
      <c r="C40" s="38">
        <v>487.33333333333337</v>
      </c>
      <c r="D40" s="37">
        <v>75.82875444051551</v>
      </c>
      <c r="E40" s="1" t="s">
        <v>106</v>
      </c>
      <c r="F40" s="38">
        <v>549.58333333333326</v>
      </c>
      <c r="G40" s="37">
        <v>32.64213931805417</v>
      </c>
      <c r="H40" s="1" t="s">
        <v>106</v>
      </c>
      <c r="I40" s="38">
        <v>386.33333333333331</v>
      </c>
      <c r="J40" s="37">
        <v>87.303217877990235</v>
      </c>
      <c r="K40" s="1" t="s">
        <v>106</v>
      </c>
      <c r="L40" s="38">
        <v>321.66666666666663</v>
      </c>
      <c r="M40" s="37">
        <v>72.124891681027847</v>
      </c>
      <c r="N40" s="1" t="s">
        <v>106</v>
      </c>
      <c r="O40" s="38">
        <v>257.91666666666669</v>
      </c>
      <c r="P40" s="37">
        <v>69.158098532222411</v>
      </c>
      <c r="Q40" s="1" t="s">
        <v>106</v>
      </c>
      <c r="R40" s="38">
        <v>764.83333333333337</v>
      </c>
      <c r="S40" s="37">
        <v>108.39587938047512</v>
      </c>
      <c r="T40" s="1" t="s">
        <v>106</v>
      </c>
      <c r="U40" s="38">
        <v>625.91666666666674</v>
      </c>
      <c r="V40" s="37">
        <v>149.42962545279607</v>
      </c>
      <c r="W40" s="1" t="s">
        <v>106</v>
      </c>
      <c r="X40" s="38">
        <v>724.75</v>
      </c>
      <c r="Y40" s="37">
        <v>121.20578613495587</v>
      </c>
      <c r="Z40" s="1" t="s">
        <v>106</v>
      </c>
      <c r="AA40" s="38">
        <v>831.16666666666674</v>
      </c>
      <c r="AB40" s="37">
        <v>68.319781854105742</v>
      </c>
      <c r="AC40" s="1" t="s">
        <v>106</v>
      </c>
      <c r="AD40" s="38">
        <v>401.75</v>
      </c>
      <c r="AE40" s="37">
        <v>81.935555073393914</v>
      </c>
      <c r="AF40" s="1" t="s">
        <v>106</v>
      </c>
      <c r="AG40" s="38">
        <v>267.91666666666669</v>
      </c>
      <c r="AH40" s="37">
        <v>61.338390491992257</v>
      </c>
      <c r="AI40" s="1" t="s">
        <v>106</v>
      </c>
      <c r="AJ40" s="38">
        <v>739.66666666666674</v>
      </c>
      <c r="AK40" s="37">
        <v>112.39085240224699</v>
      </c>
      <c r="AL40" s="1" t="s">
        <v>106</v>
      </c>
      <c r="AM40" s="38">
        <v>498.08333333333331</v>
      </c>
      <c r="AN40" s="37">
        <v>49.943208487982368</v>
      </c>
      <c r="AO40" s="1" t="s">
        <v>106</v>
      </c>
      <c r="AP40" s="38">
        <v>310.83333333333331</v>
      </c>
      <c r="AQ40" s="37">
        <v>63.94239305523093</v>
      </c>
      <c r="AR40" s="1" t="s">
        <v>106</v>
      </c>
      <c r="AS40" s="38">
        <v>993.08333333333326</v>
      </c>
      <c r="AT40" s="37">
        <v>277.18510662251254</v>
      </c>
      <c r="AU40" s="1" t="s">
        <v>106</v>
      </c>
      <c r="AV40" s="38">
        <v>541.83333333333326</v>
      </c>
      <c r="AW40" s="37">
        <v>61.27563711381304</v>
      </c>
      <c r="AX40" s="1" t="s">
        <v>106</v>
      </c>
      <c r="AY40" s="38">
        <v>418.33333333333331</v>
      </c>
      <c r="AZ40" s="37">
        <v>85.755466298073614</v>
      </c>
      <c r="BA40" s="1" t="s">
        <v>106</v>
      </c>
      <c r="BB40" s="38">
        <v>641.58333333333337</v>
      </c>
      <c r="BC40" s="37">
        <v>129.2701377678481</v>
      </c>
      <c r="BD40" s="1" t="s">
        <v>106</v>
      </c>
      <c r="BE40" s="38">
        <v>575.16666666666663</v>
      </c>
      <c r="BF40" s="37">
        <v>34.063665882187919</v>
      </c>
      <c r="BG40" s="1" t="s">
        <v>106</v>
      </c>
      <c r="BH40" s="38">
        <v>205.5</v>
      </c>
      <c r="BI40" s="37">
        <v>42.916370009762154</v>
      </c>
      <c r="BJ40" s="1" t="s">
        <v>106</v>
      </c>
      <c r="BK40" s="38">
        <v>320.5</v>
      </c>
      <c r="BL40" s="37">
        <v>37.142867317865942</v>
      </c>
      <c r="BM40" s="1" t="s">
        <v>106</v>
      </c>
      <c r="BN40" s="38">
        <v>407.5</v>
      </c>
      <c r="BO40" s="37">
        <v>59.483268733814981</v>
      </c>
      <c r="BP40" s="1" t="s">
        <v>106</v>
      </c>
      <c r="BQ40" s="38">
        <v>495</v>
      </c>
      <c r="BR40" s="37">
        <v>99.949987493746093</v>
      </c>
      <c r="BS40" s="1" t="s">
        <v>106</v>
      </c>
      <c r="BT40" s="38">
        <v>453.91666666666669</v>
      </c>
      <c r="BU40" s="37">
        <v>70.381697431458505</v>
      </c>
      <c r="BV40" s="1" t="s">
        <v>106</v>
      </c>
      <c r="BW40" s="38">
        <v>617</v>
      </c>
      <c r="BX40" s="37">
        <v>114.8341799678512</v>
      </c>
      <c r="BY40" s="1" t="s">
        <v>106</v>
      </c>
      <c r="BZ40" s="38">
        <v>298.25</v>
      </c>
      <c r="CA40" s="37">
        <v>88.937087626903889</v>
      </c>
      <c r="CB40" s="1" t="s">
        <v>106</v>
      </c>
      <c r="CC40" s="38">
        <v>418.08333333333337</v>
      </c>
      <c r="CD40" s="37">
        <v>99.915658877319117</v>
      </c>
      <c r="CE40" s="1" t="s">
        <v>106</v>
      </c>
      <c r="CF40" s="38">
        <v>719.66666666666674</v>
      </c>
      <c r="CG40" s="37">
        <v>143.17484778073572</v>
      </c>
      <c r="CH40" s="1" t="s">
        <v>106</v>
      </c>
      <c r="CI40" s="38">
        <v>363.83333333333331</v>
      </c>
      <c r="CJ40" s="37">
        <v>49.944042761949255</v>
      </c>
      <c r="CK40" s="1" t="s">
        <v>106</v>
      </c>
      <c r="CL40" s="38">
        <v>302.16666666666663</v>
      </c>
      <c r="CM40" s="37">
        <v>70.059498523279146</v>
      </c>
      <c r="CN40" s="1" t="s">
        <v>106</v>
      </c>
      <c r="CO40" s="38">
        <v>307.33333333333331</v>
      </c>
      <c r="CP40" s="37">
        <v>64.246631270671656</v>
      </c>
    </row>
    <row r="41" spans="1:94">
      <c r="A41" s="37">
        <v>41</v>
      </c>
      <c r="B41" s="2" t="str">
        <f>VLOOKUP(A41,'Peptide List'!A:B,2,TRUE)</f>
        <v>H3R2me2a + K4me3 + K9ac + S10p + K14ac + K18ac</v>
      </c>
      <c r="C41" s="38">
        <v>422.5</v>
      </c>
      <c r="D41" s="37">
        <v>49.646528355744593</v>
      </c>
      <c r="E41" s="1" t="s">
        <v>107</v>
      </c>
      <c r="F41" s="38">
        <v>531.41666666666674</v>
      </c>
      <c r="G41" s="37">
        <v>37.659660115301115</v>
      </c>
      <c r="H41" s="1" t="s">
        <v>107</v>
      </c>
      <c r="I41" s="38">
        <v>385.08333333333331</v>
      </c>
      <c r="J41" s="37">
        <v>95.381640829917657</v>
      </c>
      <c r="K41" s="1" t="s">
        <v>107</v>
      </c>
      <c r="L41" s="38">
        <v>315.25</v>
      </c>
      <c r="M41" s="37">
        <v>69.579890134370615</v>
      </c>
      <c r="N41" s="1" t="s">
        <v>107</v>
      </c>
      <c r="O41" s="38">
        <v>258.25</v>
      </c>
      <c r="P41" s="37">
        <v>69.909663932185538</v>
      </c>
      <c r="Q41" s="1" t="s">
        <v>107</v>
      </c>
      <c r="R41" s="38">
        <v>761</v>
      </c>
      <c r="S41" s="37">
        <v>96.474905583821837</v>
      </c>
      <c r="T41" s="1" t="s">
        <v>107</v>
      </c>
      <c r="U41" s="38">
        <v>740.58333333333337</v>
      </c>
      <c r="V41" s="37">
        <v>343.60381740215502</v>
      </c>
      <c r="W41" s="1" t="s">
        <v>107</v>
      </c>
      <c r="X41" s="38">
        <v>587.66666666666663</v>
      </c>
      <c r="Y41" s="37">
        <v>83.233718238775296</v>
      </c>
      <c r="Z41" s="1" t="s">
        <v>107</v>
      </c>
      <c r="AA41" s="38">
        <v>650.5</v>
      </c>
      <c r="AB41" s="37">
        <v>4.0414518843273806</v>
      </c>
      <c r="AC41" s="1" t="s">
        <v>107</v>
      </c>
      <c r="AD41" s="38">
        <v>394.41666666666663</v>
      </c>
      <c r="AE41" s="37">
        <v>82.421399145107216</v>
      </c>
      <c r="AF41" s="1" t="s">
        <v>107</v>
      </c>
      <c r="AG41" s="38">
        <v>259.66666666666669</v>
      </c>
      <c r="AH41" s="37">
        <v>62.032249677083293</v>
      </c>
      <c r="AI41" s="1" t="s">
        <v>107</v>
      </c>
      <c r="AJ41" s="38">
        <v>629.5</v>
      </c>
      <c r="AK41" s="37">
        <v>110.27390141521852</v>
      </c>
      <c r="AL41" s="1" t="s">
        <v>107</v>
      </c>
      <c r="AM41" s="38">
        <v>463.91666666666669</v>
      </c>
      <c r="AN41" s="37">
        <v>103.4821061647677</v>
      </c>
      <c r="AO41" s="1" t="s">
        <v>107</v>
      </c>
      <c r="AP41" s="38">
        <v>303.58333333333331</v>
      </c>
      <c r="AQ41" s="37">
        <v>74.508948008499985</v>
      </c>
      <c r="AR41" s="1" t="s">
        <v>107</v>
      </c>
      <c r="AS41" s="38">
        <v>873.41666666666674</v>
      </c>
      <c r="AT41" s="37">
        <v>239.03314120136667</v>
      </c>
      <c r="AU41" s="1" t="s">
        <v>107</v>
      </c>
      <c r="AV41" s="38">
        <v>523</v>
      </c>
      <c r="AW41" s="37">
        <v>57.681757819827091</v>
      </c>
      <c r="AX41" s="1" t="s">
        <v>107</v>
      </c>
      <c r="AY41" s="38">
        <v>426.16666666666669</v>
      </c>
      <c r="AZ41" s="37">
        <v>104.66755130553257</v>
      </c>
      <c r="BA41" s="1" t="s">
        <v>107</v>
      </c>
      <c r="BB41" s="38">
        <v>588.16666666666674</v>
      </c>
      <c r="BC41" s="37">
        <v>66.040672092055303</v>
      </c>
      <c r="BD41" s="1" t="s">
        <v>107</v>
      </c>
      <c r="BE41" s="38">
        <v>480</v>
      </c>
      <c r="BF41" s="37">
        <v>10.007404665953535</v>
      </c>
      <c r="BG41" s="1" t="s">
        <v>107</v>
      </c>
      <c r="BH41" s="38">
        <v>207</v>
      </c>
      <c r="BI41" s="37">
        <v>44.648420817331143</v>
      </c>
      <c r="BJ41" s="1" t="s">
        <v>107</v>
      </c>
      <c r="BK41" s="38">
        <v>306.33333333333331</v>
      </c>
      <c r="BL41" s="37">
        <v>9.2376043070340117</v>
      </c>
      <c r="BM41" s="1" t="s">
        <v>107</v>
      </c>
      <c r="BN41" s="38">
        <v>419.91666666666669</v>
      </c>
      <c r="BO41" s="37">
        <v>62.265485951213059</v>
      </c>
      <c r="BP41" s="1" t="s">
        <v>107</v>
      </c>
      <c r="BQ41" s="38">
        <v>515.66666666666663</v>
      </c>
      <c r="BR41" s="37">
        <v>127.37608357406324</v>
      </c>
      <c r="BS41" s="1" t="s">
        <v>107</v>
      </c>
      <c r="BT41" s="38">
        <v>485.5</v>
      </c>
      <c r="BU41" s="37">
        <v>93.513120489606948</v>
      </c>
      <c r="BV41" s="1" t="s">
        <v>107</v>
      </c>
      <c r="BW41" s="38">
        <v>582.41666666666663</v>
      </c>
      <c r="BX41" s="37">
        <v>88.913763880556857</v>
      </c>
      <c r="BY41" s="1" t="s">
        <v>107</v>
      </c>
      <c r="BZ41" s="38">
        <v>290</v>
      </c>
      <c r="CA41" s="37">
        <v>76.2903809285432</v>
      </c>
      <c r="CB41" s="1" t="s">
        <v>107</v>
      </c>
      <c r="CC41" s="38">
        <v>391.25</v>
      </c>
      <c r="CD41" s="37">
        <v>72.926840560071454</v>
      </c>
      <c r="CE41" s="1" t="s">
        <v>107</v>
      </c>
      <c r="CF41" s="38">
        <v>658.91666666666674</v>
      </c>
      <c r="CG41" s="37">
        <v>114.05533906998977</v>
      </c>
      <c r="CH41" s="1" t="s">
        <v>107</v>
      </c>
      <c r="CI41" s="38">
        <v>329.5</v>
      </c>
      <c r="CJ41" s="37">
        <v>63.418947980575638</v>
      </c>
      <c r="CK41" s="1" t="s">
        <v>107</v>
      </c>
      <c r="CL41" s="38">
        <v>303.75</v>
      </c>
      <c r="CM41" s="37">
        <v>74.627159687093666</v>
      </c>
      <c r="CN41" s="1" t="s">
        <v>107</v>
      </c>
      <c r="CO41" s="38">
        <v>342</v>
      </c>
      <c r="CP41" s="37">
        <v>59.505990983790518</v>
      </c>
    </row>
    <row r="42" spans="1:94">
      <c r="A42" s="37">
        <v>42</v>
      </c>
      <c r="B42" s="2" t="str">
        <f>VLOOKUP(A42,'Peptide List'!A:B,2,TRUE)</f>
        <v>H3K9me3</v>
      </c>
      <c r="C42" s="38">
        <v>432.75</v>
      </c>
      <c r="D42" s="37">
        <v>85.055265258231756</v>
      </c>
      <c r="E42" s="1" t="s">
        <v>12</v>
      </c>
      <c r="F42" s="38">
        <v>477.75</v>
      </c>
      <c r="G42" s="37">
        <v>31.808891139987214</v>
      </c>
      <c r="H42" s="1" t="s">
        <v>12</v>
      </c>
      <c r="I42" s="38">
        <v>380.08333333333331</v>
      </c>
      <c r="J42" s="37">
        <v>95.681328725444999</v>
      </c>
      <c r="K42" s="1" t="s">
        <v>12</v>
      </c>
      <c r="L42" s="38">
        <v>307.66666666666669</v>
      </c>
      <c r="M42" s="37">
        <v>65.095371628153387</v>
      </c>
      <c r="N42" s="1" t="s">
        <v>12</v>
      </c>
      <c r="O42" s="38">
        <v>260.75</v>
      </c>
      <c r="P42" s="37">
        <v>66.453199906233195</v>
      </c>
      <c r="Q42" s="1" t="s">
        <v>12</v>
      </c>
      <c r="R42" s="38">
        <v>641</v>
      </c>
      <c r="S42" s="37">
        <v>173.27114268939545</v>
      </c>
      <c r="T42" s="1" t="s">
        <v>12</v>
      </c>
      <c r="U42" s="38">
        <v>507.5</v>
      </c>
      <c r="V42" s="37">
        <v>157.6845186041021</v>
      </c>
      <c r="W42" s="1" t="s">
        <v>12</v>
      </c>
      <c r="X42" s="38">
        <v>395.58333333333331</v>
      </c>
      <c r="Y42" s="37">
        <v>75.921682356569747</v>
      </c>
      <c r="Z42" s="1" t="s">
        <v>12</v>
      </c>
      <c r="AA42" s="38">
        <v>547.33333333333337</v>
      </c>
      <c r="AB42" s="37">
        <v>75.825335353570452</v>
      </c>
      <c r="AC42" s="1" t="s">
        <v>12</v>
      </c>
      <c r="AD42" s="38">
        <v>351.5</v>
      </c>
      <c r="AE42" s="37">
        <v>76.39929222088287</v>
      </c>
      <c r="AF42" s="1" t="s">
        <v>12</v>
      </c>
      <c r="AG42" s="38">
        <v>256.5</v>
      </c>
      <c r="AH42" s="37">
        <v>62.981184727104214</v>
      </c>
      <c r="AI42" s="1" t="s">
        <v>12</v>
      </c>
      <c r="AJ42" s="38">
        <v>589.66666666666674</v>
      </c>
      <c r="AK42" s="37">
        <v>80.444137507087319</v>
      </c>
      <c r="AL42" s="1" t="s">
        <v>12</v>
      </c>
      <c r="AM42" s="38">
        <v>494.58333333333326</v>
      </c>
      <c r="AN42" s="37">
        <v>111.67458512554714</v>
      </c>
      <c r="AO42" s="1" t="s">
        <v>12</v>
      </c>
      <c r="AP42" s="38">
        <v>291.5</v>
      </c>
      <c r="AQ42" s="37">
        <v>55.464703490898906</v>
      </c>
      <c r="AR42" s="1" t="s">
        <v>12</v>
      </c>
      <c r="AS42" s="38">
        <v>636.25</v>
      </c>
      <c r="AT42" s="37">
        <v>252.15653207217667</v>
      </c>
      <c r="AU42" s="1" t="s">
        <v>12</v>
      </c>
      <c r="AV42" s="38">
        <v>474.75</v>
      </c>
      <c r="AW42" s="37">
        <v>42.61574652463397</v>
      </c>
      <c r="AX42" s="1" t="s">
        <v>12</v>
      </c>
      <c r="AY42" s="38">
        <v>419.66666666666669</v>
      </c>
      <c r="AZ42" s="37">
        <v>87.712071047304406</v>
      </c>
      <c r="BA42" s="1" t="s">
        <v>12</v>
      </c>
      <c r="BB42" s="38">
        <v>610.66666666666663</v>
      </c>
      <c r="BC42" s="37">
        <v>106.17176858489499</v>
      </c>
      <c r="BD42" s="1" t="s">
        <v>12</v>
      </c>
      <c r="BE42" s="38">
        <v>351.33333333333337</v>
      </c>
      <c r="BF42" s="37">
        <v>25.788312023803293</v>
      </c>
      <c r="BG42" s="1" t="s">
        <v>12</v>
      </c>
      <c r="BH42" s="38">
        <v>205.83333333333334</v>
      </c>
      <c r="BI42" s="37">
        <v>40.991869112463313</v>
      </c>
      <c r="BJ42" s="1" t="s">
        <v>12</v>
      </c>
      <c r="BK42" s="38">
        <v>315.66666666666663</v>
      </c>
      <c r="BL42" s="37">
        <v>11.162105204332756</v>
      </c>
      <c r="BM42" s="1" t="s">
        <v>12</v>
      </c>
      <c r="BN42" s="38">
        <v>428.33333333333337</v>
      </c>
      <c r="BO42" s="37">
        <v>77.952977279040653</v>
      </c>
      <c r="BP42" s="1" t="s">
        <v>12</v>
      </c>
      <c r="BQ42" s="38">
        <v>489.16666666666663</v>
      </c>
      <c r="BR42" s="37">
        <v>76.762500490027676</v>
      </c>
      <c r="BS42" s="1" t="s">
        <v>12</v>
      </c>
      <c r="BT42" s="38">
        <v>504.75</v>
      </c>
      <c r="BU42" s="37">
        <v>85.89156600686195</v>
      </c>
      <c r="BV42" s="1" t="s">
        <v>12</v>
      </c>
      <c r="BW42" s="38">
        <v>603.91666666666663</v>
      </c>
      <c r="BX42" s="37">
        <v>131.15988970209858</v>
      </c>
      <c r="BY42" s="1" t="s">
        <v>12</v>
      </c>
      <c r="BZ42" s="38">
        <v>332.83333333333331</v>
      </c>
      <c r="CA42" s="37">
        <v>80.94556927457603</v>
      </c>
      <c r="CB42" s="1" t="s">
        <v>12</v>
      </c>
      <c r="CC42" s="38">
        <v>664.91666666666663</v>
      </c>
      <c r="CD42" s="37">
        <v>123.94454405095885</v>
      </c>
      <c r="CE42" s="1" t="s">
        <v>12</v>
      </c>
      <c r="CF42" s="38">
        <v>859.5</v>
      </c>
      <c r="CG42" s="37">
        <v>178.689156959271</v>
      </c>
      <c r="CH42" s="1" t="s">
        <v>12</v>
      </c>
      <c r="CI42" s="38">
        <v>337.83333333333331</v>
      </c>
      <c r="CJ42" s="37">
        <v>38.057948018875216</v>
      </c>
      <c r="CK42" s="1" t="s">
        <v>12</v>
      </c>
      <c r="CL42" s="38">
        <v>306.33333333333331</v>
      </c>
      <c r="CM42" s="37">
        <v>71.688110486922355</v>
      </c>
      <c r="CN42" s="1" t="s">
        <v>12</v>
      </c>
      <c r="CO42" s="38">
        <v>325.49999999999994</v>
      </c>
      <c r="CP42" s="37">
        <v>79.818544211229749</v>
      </c>
    </row>
    <row r="43" spans="1:94">
      <c r="A43" s="37">
        <v>43</v>
      </c>
      <c r="B43" s="2" t="str">
        <f>VLOOKUP(A43,'Peptide List'!A:B,2,TRUE)</f>
        <v>H3K4ac + K9me3 + K14ac + K18ac</v>
      </c>
      <c r="C43" s="38">
        <v>418.24999999999994</v>
      </c>
      <c r="D43" s="37">
        <v>107.15595246251235</v>
      </c>
      <c r="E43" s="1" t="s">
        <v>134</v>
      </c>
      <c r="F43" s="38">
        <v>494.16666666666663</v>
      </c>
      <c r="G43" s="37">
        <v>43.332905980798692</v>
      </c>
      <c r="H43" s="1" t="s">
        <v>134</v>
      </c>
      <c r="I43" s="38">
        <v>352.08333333333331</v>
      </c>
      <c r="J43" s="37">
        <v>118.63900270553103</v>
      </c>
      <c r="K43" s="1" t="s">
        <v>134</v>
      </c>
      <c r="L43" s="38">
        <v>291.75</v>
      </c>
      <c r="M43" s="37">
        <v>94.09426912135234</v>
      </c>
      <c r="N43" s="1" t="s">
        <v>134</v>
      </c>
      <c r="O43" s="38">
        <v>244.58333333333334</v>
      </c>
      <c r="P43" s="37">
        <v>93.268777277365501</v>
      </c>
      <c r="Q43" s="1" t="s">
        <v>134</v>
      </c>
      <c r="R43" s="38">
        <v>630.50000000000011</v>
      </c>
      <c r="S43" s="37">
        <v>177.93912816840836</v>
      </c>
      <c r="T43" s="1" t="s">
        <v>134</v>
      </c>
      <c r="U43" s="38">
        <v>459.16666666666669</v>
      </c>
      <c r="V43" s="37">
        <v>106.07771434887471</v>
      </c>
      <c r="W43" s="1" t="s">
        <v>134</v>
      </c>
      <c r="X43" s="38">
        <v>378.75</v>
      </c>
      <c r="Y43" s="37">
        <v>103.80693440049978</v>
      </c>
      <c r="Z43" s="1" t="s">
        <v>134</v>
      </c>
      <c r="AA43" s="38">
        <v>417.16666666666663</v>
      </c>
      <c r="AB43" s="37">
        <v>81.021487776277596</v>
      </c>
      <c r="AC43" s="1" t="s">
        <v>134</v>
      </c>
      <c r="AD43" s="38">
        <v>344.33333333333331</v>
      </c>
      <c r="AE43" s="37">
        <v>98.237806707329668</v>
      </c>
      <c r="AF43" s="1" t="s">
        <v>134</v>
      </c>
      <c r="AG43" s="38">
        <v>235.83333333333334</v>
      </c>
      <c r="AH43" s="37">
        <v>92.845750216869561</v>
      </c>
      <c r="AI43" s="1" t="s">
        <v>134</v>
      </c>
      <c r="AJ43" s="38">
        <v>449.83333333333337</v>
      </c>
      <c r="AK43" s="37">
        <v>70.629182930863792</v>
      </c>
      <c r="AL43" s="1" t="s">
        <v>134</v>
      </c>
      <c r="AM43" s="38">
        <v>430.91666666666669</v>
      </c>
      <c r="AN43" s="37">
        <v>136.8850220413442</v>
      </c>
      <c r="AO43" s="1" t="s">
        <v>134</v>
      </c>
      <c r="AP43" s="38">
        <v>255</v>
      </c>
      <c r="AQ43" s="37">
        <v>99.935164166758852</v>
      </c>
      <c r="AR43" s="1" t="s">
        <v>134</v>
      </c>
      <c r="AS43" s="38">
        <v>719.41666666666663</v>
      </c>
      <c r="AT43" s="37">
        <v>104.89726014146017</v>
      </c>
      <c r="AU43" s="1" t="s">
        <v>134</v>
      </c>
      <c r="AV43" s="38">
        <v>467.33333333333337</v>
      </c>
      <c r="AW43" s="37">
        <v>107.46058709023393</v>
      </c>
      <c r="AX43" s="1" t="s">
        <v>134</v>
      </c>
      <c r="AY43" s="38">
        <v>381.66666666666663</v>
      </c>
      <c r="AZ43" s="37">
        <v>96.257371050125499</v>
      </c>
      <c r="BA43" s="1" t="s">
        <v>134</v>
      </c>
      <c r="BB43" s="38">
        <v>623.83333333333337</v>
      </c>
      <c r="BC43" s="37">
        <v>98.937503655740102</v>
      </c>
      <c r="BD43" s="1" t="s">
        <v>134</v>
      </c>
      <c r="BE43" s="38">
        <v>364.83333333333337</v>
      </c>
      <c r="BF43" s="37">
        <v>82.945988673575798</v>
      </c>
      <c r="BG43" s="1" t="s">
        <v>134</v>
      </c>
      <c r="BH43" s="38">
        <v>190.16666666666669</v>
      </c>
      <c r="BI43" s="37">
        <v>60.23687808545094</v>
      </c>
      <c r="BJ43" s="1" t="s">
        <v>134</v>
      </c>
      <c r="BK43" s="38">
        <v>278.16666666666669</v>
      </c>
      <c r="BL43" s="37">
        <v>58.312377188152205</v>
      </c>
      <c r="BM43" s="1" t="s">
        <v>134</v>
      </c>
      <c r="BN43" s="38">
        <v>431.24999999999994</v>
      </c>
      <c r="BO43" s="37">
        <v>96.726944807803747</v>
      </c>
      <c r="BP43" s="1" t="s">
        <v>134</v>
      </c>
      <c r="BQ43" s="38">
        <v>462.25</v>
      </c>
      <c r="BR43" s="37">
        <v>130.12597172939206</v>
      </c>
      <c r="BS43" s="1" t="s">
        <v>134</v>
      </c>
      <c r="BT43" s="38">
        <v>443.41666666666669</v>
      </c>
      <c r="BU43" s="37">
        <v>183.13329996359369</v>
      </c>
      <c r="BV43" s="1" t="s">
        <v>134</v>
      </c>
      <c r="BW43" s="38">
        <v>571.91666666666663</v>
      </c>
      <c r="BX43" s="37">
        <v>103.86222177053196</v>
      </c>
      <c r="BY43" s="1" t="s">
        <v>134</v>
      </c>
      <c r="BZ43" s="38">
        <v>272.66666666666663</v>
      </c>
      <c r="CA43" s="37">
        <v>102.91492351200334</v>
      </c>
      <c r="CB43" s="1" t="s">
        <v>134</v>
      </c>
      <c r="CC43" s="38">
        <v>417.08333333333331</v>
      </c>
      <c r="CD43" s="37">
        <v>106.45930364854607</v>
      </c>
      <c r="CE43" s="1" t="s">
        <v>134</v>
      </c>
      <c r="CF43" s="38">
        <v>759.91666666666663</v>
      </c>
      <c r="CG43" s="37">
        <v>181.49081703123898</v>
      </c>
      <c r="CH43" s="1" t="s">
        <v>134</v>
      </c>
      <c r="CI43" s="38">
        <v>324.33333333333331</v>
      </c>
      <c r="CJ43" s="37">
        <v>70.165413026541842</v>
      </c>
      <c r="CK43" s="1" t="s">
        <v>134</v>
      </c>
      <c r="CL43" s="38">
        <v>283.83333333333337</v>
      </c>
      <c r="CM43" s="37">
        <v>100.97175989501358</v>
      </c>
      <c r="CN43" s="1" t="s">
        <v>134</v>
      </c>
      <c r="CO43" s="38">
        <v>344.41666666666663</v>
      </c>
      <c r="CP43" s="37">
        <v>143.7635339844696</v>
      </c>
    </row>
    <row r="44" spans="1:94">
      <c r="A44" s="37">
        <v>44</v>
      </c>
      <c r="B44" s="2" t="str">
        <f>VLOOKUP(A44,'Peptide List'!A:B,2,TRUE)</f>
        <v>H3K4me2 + K9ac + K18ac</v>
      </c>
      <c r="C44" s="38">
        <v>503.83333333333331</v>
      </c>
      <c r="D44" s="37">
        <v>73.851452504585723</v>
      </c>
      <c r="E44" s="1" t="s">
        <v>84</v>
      </c>
      <c r="F44" s="38">
        <v>577.16666666666674</v>
      </c>
      <c r="G44" s="37">
        <v>44.490115423207982</v>
      </c>
      <c r="H44" s="1" t="s">
        <v>84</v>
      </c>
      <c r="I44" s="38">
        <v>401.91666666666669</v>
      </c>
      <c r="J44" s="37">
        <v>89.318976872944674</v>
      </c>
      <c r="K44" s="1" t="s">
        <v>84</v>
      </c>
      <c r="L44" s="38">
        <v>319.83333333333331</v>
      </c>
      <c r="M44" s="37">
        <v>95.841110795516968</v>
      </c>
      <c r="N44" s="1" t="s">
        <v>84</v>
      </c>
      <c r="O44" s="38">
        <v>259</v>
      </c>
      <c r="P44" s="37">
        <v>94.648276774045343</v>
      </c>
      <c r="Q44" s="1" t="s">
        <v>84</v>
      </c>
      <c r="R44" s="38">
        <v>700.33333333333337</v>
      </c>
      <c r="S44" s="37">
        <v>57.207225650844734</v>
      </c>
      <c r="T44" s="1" t="s">
        <v>84</v>
      </c>
      <c r="U44" s="38">
        <v>725.91666666666674</v>
      </c>
      <c r="V44" s="37">
        <v>121.78468400935733</v>
      </c>
      <c r="W44" s="1" t="s">
        <v>84</v>
      </c>
      <c r="X44" s="38">
        <v>611</v>
      </c>
      <c r="Y44" s="37">
        <v>118.41953042123232</v>
      </c>
      <c r="Z44" s="1" t="s">
        <v>84</v>
      </c>
      <c r="AA44" s="38">
        <v>791.16666666666674</v>
      </c>
      <c r="AB44" s="37">
        <v>76.01778544330071</v>
      </c>
      <c r="AC44" s="1" t="s">
        <v>84</v>
      </c>
      <c r="AD44" s="38">
        <v>388.91666666666669</v>
      </c>
      <c r="AE44" s="37">
        <v>96.863544722957201</v>
      </c>
      <c r="AF44" s="1" t="s">
        <v>84</v>
      </c>
      <c r="AG44" s="38">
        <v>247</v>
      </c>
      <c r="AH44" s="37">
        <v>89.906123879917786</v>
      </c>
      <c r="AI44" s="1" t="s">
        <v>84</v>
      </c>
      <c r="AJ44" s="38">
        <v>754</v>
      </c>
      <c r="AK44" s="37">
        <v>13.086606101631562</v>
      </c>
      <c r="AL44" s="1" t="s">
        <v>84</v>
      </c>
      <c r="AM44" s="38">
        <v>553.91666666666663</v>
      </c>
      <c r="AN44" s="37">
        <v>103.92959689670292</v>
      </c>
      <c r="AO44" s="1" t="s">
        <v>84</v>
      </c>
      <c r="AP44" s="38">
        <v>268.75</v>
      </c>
      <c r="AQ44" s="37">
        <v>97.196393394450993</v>
      </c>
      <c r="AR44" s="1" t="s">
        <v>84</v>
      </c>
      <c r="AS44" s="38">
        <v>1001.4999999999999</v>
      </c>
      <c r="AT44" s="37">
        <v>110.72170652720399</v>
      </c>
      <c r="AU44" s="1" t="s">
        <v>84</v>
      </c>
      <c r="AV44" s="38">
        <v>495.41666666666669</v>
      </c>
      <c r="AW44" s="37">
        <v>86.461455766909992</v>
      </c>
      <c r="AX44" s="1" t="s">
        <v>84</v>
      </c>
      <c r="AY44" s="38">
        <v>393.08333333333331</v>
      </c>
      <c r="AZ44" s="37">
        <v>123.19492984997699</v>
      </c>
      <c r="BA44" s="1" t="s">
        <v>84</v>
      </c>
      <c r="BB44" s="38">
        <v>735.83333333333326</v>
      </c>
      <c r="BC44" s="37">
        <v>86.273681665663048</v>
      </c>
      <c r="BD44" s="1" t="s">
        <v>84</v>
      </c>
      <c r="BE44" s="38">
        <v>516</v>
      </c>
      <c r="BF44" s="37">
        <v>28.097713100561798</v>
      </c>
      <c r="BG44" s="1" t="s">
        <v>84</v>
      </c>
      <c r="BH44" s="38">
        <v>189</v>
      </c>
      <c r="BI44" s="37">
        <v>63.508529610858837</v>
      </c>
      <c r="BJ44" s="1" t="s">
        <v>84</v>
      </c>
      <c r="BK44" s="38">
        <v>279.83333333333331</v>
      </c>
      <c r="BL44" s="37">
        <v>58.312377188152205</v>
      </c>
      <c r="BM44" s="1" t="s">
        <v>84</v>
      </c>
      <c r="BN44" s="38">
        <v>406.5</v>
      </c>
      <c r="BO44" s="37">
        <v>143.79422025164209</v>
      </c>
      <c r="BP44" s="1" t="s">
        <v>84</v>
      </c>
      <c r="BQ44" s="38">
        <v>442.08333333333331</v>
      </c>
      <c r="BR44" s="37">
        <v>94.002117785442294</v>
      </c>
      <c r="BS44" s="1" t="s">
        <v>84</v>
      </c>
      <c r="BT44" s="38">
        <v>434.83333333333337</v>
      </c>
      <c r="BU44" s="37">
        <v>132.24738322692943</v>
      </c>
      <c r="BV44" s="1" t="s">
        <v>84</v>
      </c>
      <c r="BW44" s="38">
        <v>545.41666666666663</v>
      </c>
      <c r="BX44" s="37">
        <v>80.500460086101882</v>
      </c>
      <c r="BY44" s="1" t="s">
        <v>84</v>
      </c>
      <c r="BZ44" s="38">
        <v>283.25</v>
      </c>
      <c r="CA44" s="37">
        <v>80.299151326173472</v>
      </c>
      <c r="CB44" s="1" t="s">
        <v>84</v>
      </c>
      <c r="CC44" s="38">
        <v>519.16666666666663</v>
      </c>
      <c r="CD44" s="37">
        <v>83.880647130091916</v>
      </c>
      <c r="CE44" s="1" t="s">
        <v>84</v>
      </c>
      <c r="CF44" s="38">
        <v>779.75</v>
      </c>
      <c r="CG44" s="37">
        <v>175.19943662178972</v>
      </c>
      <c r="CH44" s="1" t="s">
        <v>84</v>
      </c>
      <c r="CI44" s="38">
        <v>314.75</v>
      </c>
      <c r="CJ44" s="37">
        <v>91.264116107530981</v>
      </c>
      <c r="CK44" s="1" t="s">
        <v>84</v>
      </c>
      <c r="CL44" s="38">
        <v>291.16666666666663</v>
      </c>
      <c r="CM44" s="37">
        <v>88.183940756849012</v>
      </c>
      <c r="CN44" s="1" t="s">
        <v>84</v>
      </c>
      <c r="CO44" s="38">
        <v>310.41666666666669</v>
      </c>
      <c r="CP44" s="37">
        <v>119.92323933805872</v>
      </c>
    </row>
    <row r="45" spans="1:94">
      <c r="A45" s="37">
        <v>45</v>
      </c>
      <c r="B45" s="2" t="str">
        <f>VLOOKUP(A45,'Peptide List'!A:B,2,TRUE)</f>
        <v>H3K4me1 + K9ac + K18ac</v>
      </c>
      <c r="C45" s="38">
        <v>473.58333333333326</v>
      </c>
      <c r="D45" s="37">
        <v>107.13175515673696</v>
      </c>
      <c r="E45" s="1" t="s">
        <v>79</v>
      </c>
      <c r="F45" s="38">
        <v>514.5</v>
      </c>
      <c r="G45" s="37">
        <v>49.349471834766064</v>
      </c>
      <c r="H45" s="1" t="s">
        <v>79</v>
      </c>
      <c r="I45" s="38">
        <v>352.83333333333331</v>
      </c>
      <c r="J45" s="37">
        <v>107.3248788940832</v>
      </c>
      <c r="K45" s="1" t="s">
        <v>79</v>
      </c>
      <c r="L45" s="38">
        <v>308.25</v>
      </c>
      <c r="M45" s="37">
        <v>101.27095119310158</v>
      </c>
      <c r="N45" s="1" t="s">
        <v>79</v>
      </c>
      <c r="O45" s="38">
        <v>245.91666666666663</v>
      </c>
      <c r="P45" s="37">
        <v>96.686348571036746</v>
      </c>
      <c r="Q45" s="1" t="s">
        <v>79</v>
      </c>
      <c r="R45" s="38">
        <v>635.33333333333337</v>
      </c>
      <c r="S45" s="37">
        <v>132.18477527618208</v>
      </c>
      <c r="T45" s="1" t="s">
        <v>79</v>
      </c>
      <c r="U45" s="38">
        <v>508.33333333333326</v>
      </c>
      <c r="V45" s="37">
        <v>144.33140876315059</v>
      </c>
      <c r="W45" s="1" t="s">
        <v>79</v>
      </c>
      <c r="X45" s="38">
        <v>425.5</v>
      </c>
      <c r="Y45" s="37">
        <v>100.79774394888611</v>
      </c>
      <c r="Z45" s="1" t="s">
        <v>79</v>
      </c>
      <c r="AA45" s="38">
        <v>605.33333333333326</v>
      </c>
      <c r="AB45" s="37">
        <v>174.74468147472686</v>
      </c>
      <c r="AC45" s="1" t="s">
        <v>79</v>
      </c>
      <c r="AD45" s="38">
        <v>340.83333333333337</v>
      </c>
      <c r="AE45" s="37">
        <v>102.13299245664021</v>
      </c>
      <c r="AF45" s="1" t="s">
        <v>79</v>
      </c>
      <c r="AG45" s="38">
        <v>236.08333333333331</v>
      </c>
      <c r="AH45" s="37">
        <v>90.257809757506465</v>
      </c>
      <c r="AI45" s="1" t="s">
        <v>79</v>
      </c>
      <c r="AJ45" s="38">
        <v>603</v>
      </c>
      <c r="AK45" s="37">
        <v>115.8549540173851</v>
      </c>
      <c r="AL45" s="1" t="s">
        <v>79</v>
      </c>
      <c r="AM45" s="38">
        <v>476.33333333333337</v>
      </c>
      <c r="AN45" s="37">
        <v>73.76690013519304</v>
      </c>
      <c r="AO45" s="1" t="s">
        <v>79</v>
      </c>
      <c r="AP45" s="38">
        <v>261</v>
      </c>
      <c r="AQ45" s="37">
        <v>91.222154554041751</v>
      </c>
      <c r="AR45" s="1" t="s">
        <v>79</v>
      </c>
      <c r="AS45" s="38">
        <v>726.08333333333337</v>
      </c>
      <c r="AT45" s="37">
        <v>150.25197971210676</v>
      </c>
      <c r="AU45" s="1" t="s">
        <v>79</v>
      </c>
      <c r="AV45" s="38">
        <v>451</v>
      </c>
      <c r="AW45" s="37">
        <v>94.655320133786802</v>
      </c>
      <c r="AX45" s="1" t="s">
        <v>79</v>
      </c>
      <c r="AY45" s="38">
        <v>380.5</v>
      </c>
      <c r="AZ45" s="37">
        <v>105.3644468816055</v>
      </c>
      <c r="BA45" s="1" t="s">
        <v>79</v>
      </c>
      <c r="BB45" s="38">
        <v>569.75</v>
      </c>
      <c r="BC45" s="37">
        <v>148.4051948277143</v>
      </c>
      <c r="BD45" s="1" t="s">
        <v>79</v>
      </c>
      <c r="BE45" s="38">
        <v>411.16666666666663</v>
      </c>
      <c r="BF45" s="37">
        <v>118.74170536333315</v>
      </c>
      <c r="BG45" s="1" t="s">
        <v>79</v>
      </c>
      <c r="BH45" s="38">
        <v>190.33333333333334</v>
      </c>
      <c r="BI45" s="37">
        <v>69.282032302755098</v>
      </c>
      <c r="BJ45" s="1" t="s">
        <v>79</v>
      </c>
      <c r="BK45" s="38">
        <v>277.83333333333337</v>
      </c>
      <c r="BL45" s="37">
        <v>64.470780059507902</v>
      </c>
      <c r="BM45" s="1" t="s">
        <v>79</v>
      </c>
      <c r="BN45" s="38">
        <v>407.5</v>
      </c>
      <c r="BO45" s="37">
        <v>122.27882527695105</v>
      </c>
      <c r="BP45" s="1" t="s">
        <v>79</v>
      </c>
      <c r="BQ45" s="38">
        <v>480.91666666666663</v>
      </c>
      <c r="BR45" s="37">
        <v>112.89174591747765</v>
      </c>
      <c r="BS45" s="1" t="s">
        <v>79</v>
      </c>
      <c r="BT45" s="38">
        <v>420.66666666666669</v>
      </c>
      <c r="BU45" s="37">
        <v>126.69911864992048</v>
      </c>
      <c r="BV45" s="1" t="s">
        <v>79</v>
      </c>
      <c r="BW45" s="38">
        <v>603.33333333333326</v>
      </c>
      <c r="BX45" s="37">
        <v>133.30416347586475</v>
      </c>
      <c r="BY45" s="1" t="s">
        <v>79</v>
      </c>
      <c r="BZ45" s="38">
        <v>273.5</v>
      </c>
      <c r="CA45" s="37">
        <v>82.079681249832248</v>
      </c>
      <c r="CB45" s="1" t="s">
        <v>79</v>
      </c>
      <c r="CC45" s="38">
        <v>531.75</v>
      </c>
      <c r="CD45" s="37">
        <v>191.07364781384405</v>
      </c>
      <c r="CE45" s="1" t="s">
        <v>79</v>
      </c>
      <c r="CF45" s="38">
        <v>738.91666666666674</v>
      </c>
      <c r="CG45" s="37">
        <v>143.73751153481882</v>
      </c>
      <c r="CH45" s="1" t="s">
        <v>79</v>
      </c>
      <c r="CI45" s="38">
        <v>345.91666666666663</v>
      </c>
      <c r="CJ45" s="37">
        <v>82.13240214118602</v>
      </c>
      <c r="CK45" s="1" t="s">
        <v>79</v>
      </c>
      <c r="CL45" s="38">
        <v>286.91666666666669</v>
      </c>
      <c r="CM45" s="37">
        <v>95.409594594782291</v>
      </c>
      <c r="CN45" s="1" t="s">
        <v>79</v>
      </c>
      <c r="CO45" s="38">
        <v>299.16666666666663</v>
      </c>
      <c r="CP45" s="37">
        <v>95.376252964926465</v>
      </c>
    </row>
    <row r="46" spans="1:94">
      <c r="A46" s="37">
        <v>47</v>
      </c>
      <c r="B46" s="2" t="str">
        <f>VLOOKUP(A46,'Peptide List'!A:B,2,TRUE)</f>
        <v>H3R2me2a</v>
      </c>
      <c r="C46" s="38">
        <v>425.58333333333331</v>
      </c>
      <c r="D46" s="37">
        <v>70.369593075629368</v>
      </c>
      <c r="E46" s="1" t="s">
        <v>13</v>
      </c>
      <c r="F46" s="38">
        <v>486.08333333333337</v>
      </c>
      <c r="G46" s="37">
        <v>34.513953163365159</v>
      </c>
      <c r="H46" s="1" t="s">
        <v>13</v>
      </c>
      <c r="I46" s="38">
        <v>367.16666666666669</v>
      </c>
      <c r="J46" s="37">
        <v>90.829306740517168</v>
      </c>
      <c r="K46" s="1" t="s">
        <v>13</v>
      </c>
      <c r="L46" s="38">
        <v>302.66666666666669</v>
      </c>
      <c r="M46" s="37">
        <v>85.643965863853339</v>
      </c>
      <c r="N46" s="1" t="s">
        <v>13</v>
      </c>
      <c r="O46" s="38">
        <v>241.25</v>
      </c>
      <c r="P46" s="37">
        <v>96.727710610765513</v>
      </c>
      <c r="Q46" s="1" t="s">
        <v>13</v>
      </c>
      <c r="R46" s="38">
        <v>594.58333333333326</v>
      </c>
      <c r="S46" s="37">
        <v>65.641774752002192</v>
      </c>
      <c r="T46" s="1" t="s">
        <v>13</v>
      </c>
      <c r="U46" s="38">
        <v>496</v>
      </c>
      <c r="V46" s="37">
        <v>91.461791253283735</v>
      </c>
      <c r="W46" s="1" t="s">
        <v>13</v>
      </c>
      <c r="X46" s="38">
        <v>383.5</v>
      </c>
      <c r="Y46" s="37">
        <v>99.190986747041862</v>
      </c>
      <c r="Z46" s="1" t="s">
        <v>13</v>
      </c>
      <c r="AA46" s="38">
        <v>522.33333333333337</v>
      </c>
      <c r="AB46" s="37">
        <v>116.2398541968445</v>
      </c>
      <c r="AC46" s="1" t="s">
        <v>13</v>
      </c>
      <c r="AD46" s="38">
        <v>337.5</v>
      </c>
      <c r="AE46" s="37">
        <v>88.403326567206435</v>
      </c>
      <c r="AF46" s="1" t="s">
        <v>13</v>
      </c>
      <c r="AG46" s="38">
        <v>240.5</v>
      </c>
      <c r="AH46" s="37">
        <v>89.757079572217222</v>
      </c>
      <c r="AI46" s="1" t="s">
        <v>13</v>
      </c>
      <c r="AJ46" s="38">
        <v>521.66666666666674</v>
      </c>
      <c r="AK46" s="37">
        <v>79.28943696870823</v>
      </c>
      <c r="AL46" s="1" t="s">
        <v>13</v>
      </c>
      <c r="AM46" s="38">
        <v>449.08333333333337</v>
      </c>
      <c r="AN46" s="37">
        <v>102.77280768763673</v>
      </c>
      <c r="AO46" s="1" t="s">
        <v>13</v>
      </c>
      <c r="AP46" s="38">
        <v>259.08333333333331</v>
      </c>
      <c r="AQ46" s="37">
        <v>94.90985001373484</v>
      </c>
      <c r="AR46" s="1" t="s">
        <v>13</v>
      </c>
      <c r="AS46" s="38">
        <v>675.33333333333326</v>
      </c>
      <c r="AT46" s="37">
        <v>104.32818588651146</v>
      </c>
      <c r="AU46" s="1" t="s">
        <v>13</v>
      </c>
      <c r="AV46" s="38">
        <v>437</v>
      </c>
      <c r="AW46" s="37">
        <v>117.4932622181658</v>
      </c>
      <c r="AX46" s="1" t="s">
        <v>13</v>
      </c>
      <c r="AY46" s="38">
        <v>395.5</v>
      </c>
      <c r="AZ46" s="37">
        <v>99.419612045407064</v>
      </c>
      <c r="BA46" s="1" t="s">
        <v>13</v>
      </c>
      <c r="BB46" s="38">
        <v>543.16666666666663</v>
      </c>
      <c r="BC46" s="37">
        <v>81.173111767839487</v>
      </c>
      <c r="BD46" s="1" t="s">
        <v>13</v>
      </c>
      <c r="BE46" s="38">
        <v>379.33333333333337</v>
      </c>
      <c r="BF46" s="37">
        <v>89.296841634662073</v>
      </c>
      <c r="BG46" s="1" t="s">
        <v>13</v>
      </c>
      <c r="BH46" s="38">
        <v>190.16666666666666</v>
      </c>
      <c r="BI46" s="37">
        <v>68.704682033565462</v>
      </c>
      <c r="BJ46" s="1" t="s">
        <v>13</v>
      </c>
      <c r="BK46" s="38">
        <v>246.33333333333337</v>
      </c>
      <c r="BL46" s="37">
        <v>58.119927098422167</v>
      </c>
      <c r="BM46" s="1" t="s">
        <v>13</v>
      </c>
      <c r="BN46" s="38">
        <v>434.58333333333337</v>
      </c>
      <c r="BO46" s="37">
        <v>91.900660941483011</v>
      </c>
      <c r="BP46" s="1" t="s">
        <v>13</v>
      </c>
      <c r="BQ46" s="38">
        <v>534</v>
      </c>
      <c r="BR46" s="37">
        <v>48.411048631790955</v>
      </c>
      <c r="BS46" s="1" t="s">
        <v>13</v>
      </c>
      <c r="BT46" s="38">
        <v>485.41666666666663</v>
      </c>
      <c r="BU46" s="37">
        <v>71.139078701642887</v>
      </c>
      <c r="BV46" s="1" t="s">
        <v>13</v>
      </c>
      <c r="BW46" s="38">
        <v>559.25</v>
      </c>
      <c r="BX46" s="37">
        <v>102.798031037492</v>
      </c>
      <c r="BY46" s="1" t="s">
        <v>13</v>
      </c>
      <c r="BZ46" s="38">
        <v>283.25</v>
      </c>
      <c r="CA46" s="37">
        <v>76.832369239552662</v>
      </c>
      <c r="CB46" s="1" t="s">
        <v>13</v>
      </c>
      <c r="CC46" s="38">
        <v>451.66666666666669</v>
      </c>
      <c r="CD46" s="37">
        <v>89.205131890242413</v>
      </c>
      <c r="CE46" s="1" t="s">
        <v>13</v>
      </c>
      <c r="CF46" s="38">
        <v>692.25</v>
      </c>
      <c r="CG46" s="37">
        <v>55.983049683380493</v>
      </c>
      <c r="CH46" s="1" t="s">
        <v>13</v>
      </c>
      <c r="CI46" s="38">
        <v>364.74999999999994</v>
      </c>
      <c r="CJ46" s="37">
        <v>54.898137997163268</v>
      </c>
      <c r="CK46" s="1" t="s">
        <v>13</v>
      </c>
      <c r="CL46" s="38">
        <v>287</v>
      </c>
      <c r="CM46" s="37">
        <v>95.103452443466352</v>
      </c>
      <c r="CN46" s="1" t="s">
        <v>13</v>
      </c>
      <c r="CO46" s="38">
        <v>289.91666666666669</v>
      </c>
      <c r="CP46" s="37">
        <v>85.675258972471042</v>
      </c>
    </row>
    <row r="47" spans="1:94">
      <c r="A47" s="37">
        <v>48</v>
      </c>
      <c r="B47" s="2" t="str">
        <f>VLOOKUP(A47,'Peptide List'!A:B,2,TRUE)</f>
        <v>H3R2me2a + K4ac + K9ac + K14ac + K18ac</v>
      </c>
      <c r="C47" s="38">
        <v>377.75</v>
      </c>
      <c r="D47" s="37">
        <v>25.004258896495262</v>
      </c>
      <c r="E47" s="1" t="s">
        <v>135</v>
      </c>
      <c r="F47" s="38">
        <v>483.83333333333331</v>
      </c>
      <c r="G47" s="37">
        <v>44.442638852212028</v>
      </c>
      <c r="H47" s="1" t="s">
        <v>135</v>
      </c>
      <c r="I47" s="38">
        <v>387.75</v>
      </c>
      <c r="J47" s="37">
        <v>72.633210952933453</v>
      </c>
      <c r="K47" s="1" t="s">
        <v>135</v>
      </c>
      <c r="L47" s="38">
        <v>307.08333333333337</v>
      </c>
      <c r="M47" s="37">
        <v>30.944843404569561</v>
      </c>
      <c r="N47" s="1" t="s">
        <v>135</v>
      </c>
      <c r="O47" s="38">
        <v>252.41666666666666</v>
      </c>
      <c r="P47" s="37">
        <v>37.014886895029868</v>
      </c>
      <c r="Q47" s="1" t="s">
        <v>135</v>
      </c>
      <c r="R47" s="38">
        <v>560</v>
      </c>
      <c r="S47" s="37">
        <v>58.348886815367727</v>
      </c>
      <c r="T47" s="1" t="s">
        <v>135</v>
      </c>
      <c r="U47" s="38">
        <v>475.75000000000006</v>
      </c>
      <c r="V47" s="37">
        <v>51.528758601027477</v>
      </c>
      <c r="W47" s="1" t="s">
        <v>135</v>
      </c>
      <c r="X47" s="38">
        <v>402.91666666666669</v>
      </c>
      <c r="Y47" s="37">
        <v>61.212668139370869</v>
      </c>
      <c r="Z47" s="1" t="s">
        <v>135</v>
      </c>
      <c r="AA47" s="38">
        <v>444.5</v>
      </c>
      <c r="AB47" s="37">
        <v>23.286460857314928</v>
      </c>
      <c r="AC47" s="1" t="s">
        <v>135</v>
      </c>
      <c r="AD47" s="38">
        <v>360.24999999999994</v>
      </c>
      <c r="AE47" s="37">
        <v>62.808571601865971</v>
      </c>
      <c r="AF47" s="1" t="s">
        <v>135</v>
      </c>
      <c r="AG47" s="38">
        <v>274.25</v>
      </c>
      <c r="AH47" s="37">
        <v>28.31355518841475</v>
      </c>
      <c r="AI47" s="1" t="s">
        <v>135</v>
      </c>
      <c r="AJ47" s="38">
        <v>424.16666666666663</v>
      </c>
      <c r="AK47" s="37">
        <v>10.199854755683399</v>
      </c>
      <c r="AL47" s="1" t="s">
        <v>135</v>
      </c>
      <c r="AM47" s="38">
        <v>472.33333333333337</v>
      </c>
      <c r="AN47" s="37">
        <v>36.53410380371664</v>
      </c>
      <c r="AO47" s="1" t="s">
        <v>135</v>
      </c>
      <c r="AP47" s="38">
        <v>341.16666666666669</v>
      </c>
      <c r="AQ47" s="37">
        <v>69.660818467985465</v>
      </c>
      <c r="AR47" s="1" t="s">
        <v>135</v>
      </c>
      <c r="AS47" s="38">
        <v>588.83333333333326</v>
      </c>
      <c r="AT47" s="37">
        <v>136.49596385295854</v>
      </c>
      <c r="AU47" s="1" t="s">
        <v>135</v>
      </c>
      <c r="AV47" s="38">
        <v>446.25000000000006</v>
      </c>
      <c r="AW47" s="37">
        <v>33.662128406993048</v>
      </c>
      <c r="AX47" s="1" t="s">
        <v>135</v>
      </c>
      <c r="AY47" s="38">
        <v>402.16666666666669</v>
      </c>
      <c r="AZ47" s="37">
        <v>48.946304668899671</v>
      </c>
      <c r="BA47" s="1" t="s">
        <v>135</v>
      </c>
      <c r="BB47" s="38">
        <v>582.66666666666674</v>
      </c>
      <c r="BC47" s="37">
        <v>69.262249885916731</v>
      </c>
      <c r="BD47" s="1" t="s">
        <v>135</v>
      </c>
      <c r="BE47" s="38">
        <v>384.16666666666669</v>
      </c>
      <c r="BF47" s="37">
        <v>36.373066958946424</v>
      </c>
      <c r="BG47" s="1" t="s">
        <v>135</v>
      </c>
      <c r="BH47" s="38">
        <v>221.16666666666669</v>
      </c>
      <c r="BI47" s="37">
        <v>10.584754935143144</v>
      </c>
      <c r="BJ47" s="1" t="s">
        <v>135</v>
      </c>
      <c r="BK47" s="38">
        <v>303.5</v>
      </c>
      <c r="BL47" s="37">
        <v>9.430054396763909</v>
      </c>
      <c r="BM47" s="1" t="s">
        <v>135</v>
      </c>
      <c r="BN47" s="38">
        <v>439.08333333333331</v>
      </c>
      <c r="BO47" s="37">
        <v>48.809057295486397</v>
      </c>
      <c r="BP47" s="1" t="s">
        <v>135</v>
      </c>
      <c r="BQ47" s="38">
        <v>459.83333333333331</v>
      </c>
      <c r="BR47" s="37">
        <v>25.969355159637825</v>
      </c>
      <c r="BS47" s="1" t="s">
        <v>135</v>
      </c>
      <c r="BT47" s="38">
        <v>512.08333333333337</v>
      </c>
      <c r="BU47" s="37">
        <v>56.482298111886372</v>
      </c>
      <c r="BV47" s="1" t="s">
        <v>135</v>
      </c>
      <c r="BW47" s="38">
        <v>542</v>
      </c>
      <c r="BX47" s="37">
        <v>33.74084237899887</v>
      </c>
      <c r="BY47" s="1" t="s">
        <v>135</v>
      </c>
      <c r="BZ47" s="38">
        <v>344.66666666666669</v>
      </c>
      <c r="CA47" s="37">
        <v>38.822482985831627</v>
      </c>
      <c r="CB47" s="1" t="s">
        <v>135</v>
      </c>
      <c r="CC47" s="38">
        <v>357</v>
      </c>
      <c r="CD47" s="37">
        <v>36.976468993932627</v>
      </c>
      <c r="CE47" s="1" t="s">
        <v>135</v>
      </c>
      <c r="CF47" s="38">
        <v>723.25</v>
      </c>
      <c r="CG47" s="37">
        <v>118.27255872833803</v>
      </c>
      <c r="CH47" s="1" t="s">
        <v>135</v>
      </c>
      <c r="CI47" s="38">
        <v>335.33333333333331</v>
      </c>
      <c r="CJ47" s="37">
        <v>42.994401013603166</v>
      </c>
      <c r="CK47" s="1" t="s">
        <v>135</v>
      </c>
      <c r="CL47" s="38">
        <v>308.83333333333331</v>
      </c>
      <c r="CM47" s="37">
        <v>43.708207551985197</v>
      </c>
      <c r="CN47" s="1" t="s">
        <v>135</v>
      </c>
      <c r="CO47" s="38">
        <v>359.08333333333331</v>
      </c>
      <c r="CP47" s="37">
        <v>36.783022452494833</v>
      </c>
    </row>
    <row r="48" spans="1:94">
      <c r="A48" s="37">
        <v>50</v>
      </c>
      <c r="B48" s="2" t="str">
        <f>VLOOKUP(A48,'Peptide List'!A:B,2,TRUE)</f>
        <v>H3R2me2a + K4me3 + K9ac + K14ac + K18ac</v>
      </c>
      <c r="C48" s="38">
        <v>442.33333333333331</v>
      </c>
      <c r="D48" s="37">
        <v>55.835737925003407</v>
      </c>
      <c r="E48" s="1" t="s">
        <v>108</v>
      </c>
      <c r="F48" s="38">
        <v>557.75</v>
      </c>
      <c r="G48" s="37">
        <v>42.41101796048337</v>
      </c>
      <c r="H48" s="1" t="s">
        <v>108</v>
      </c>
      <c r="I48" s="38">
        <v>401.75000000000006</v>
      </c>
      <c r="J48" s="37">
        <v>46.800106837484478</v>
      </c>
      <c r="K48" s="1" t="s">
        <v>108</v>
      </c>
      <c r="L48" s="38">
        <v>330.16666666666663</v>
      </c>
      <c r="M48" s="37">
        <v>57.422733915848994</v>
      </c>
      <c r="N48" s="1" t="s">
        <v>108</v>
      </c>
      <c r="O48" s="38">
        <v>271.58333333333331</v>
      </c>
      <c r="P48" s="37">
        <v>38.794210144565774</v>
      </c>
      <c r="Q48" s="1" t="s">
        <v>108</v>
      </c>
      <c r="R48" s="38">
        <v>798.08333333333326</v>
      </c>
      <c r="S48" s="37">
        <v>65.690844392784584</v>
      </c>
      <c r="T48" s="1" t="s">
        <v>108</v>
      </c>
      <c r="U48" s="38">
        <v>756.41666666666663</v>
      </c>
      <c r="V48" s="37">
        <v>131.92629114886969</v>
      </c>
      <c r="W48" s="1" t="s">
        <v>108</v>
      </c>
      <c r="X48" s="38">
        <v>817.66666666666674</v>
      </c>
      <c r="Y48" s="37">
        <v>114.06917978918547</v>
      </c>
      <c r="Z48" s="1" t="s">
        <v>108</v>
      </c>
      <c r="AA48" s="38">
        <v>838.33333333333326</v>
      </c>
      <c r="AB48" s="37">
        <v>53.886025124365091</v>
      </c>
      <c r="AC48" s="1" t="s">
        <v>108</v>
      </c>
      <c r="AD48" s="38">
        <v>506.41666666666669</v>
      </c>
      <c r="AE48" s="37">
        <v>92.567642934874513</v>
      </c>
      <c r="AF48" s="1" t="s">
        <v>108</v>
      </c>
      <c r="AG48" s="38">
        <v>318.33333333333337</v>
      </c>
      <c r="AH48" s="37">
        <v>22.035325174717872</v>
      </c>
      <c r="AI48" s="1" t="s">
        <v>108</v>
      </c>
      <c r="AJ48" s="38">
        <v>708.33333333333326</v>
      </c>
      <c r="AK48" s="37">
        <v>25.788312023803261</v>
      </c>
      <c r="AL48" s="1" t="s">
        <v>108</v>
      </c>
      <c r="AM48" s="38">
        <v>644.08333333333337</v>
      </c>
      <c r="AN48" s="37">
        <v>108.01761687593142</v>
      </c>
      <c r="AO48" s="1" t="s">
        <v>108</v>
      </c>
      <c r="AP48" s="38">
        <v>613</v>
      </c>
      <c r="AQ48" s="37">
        <v>204.08839769588587</v>
      </c>
      <c r="AR48" s="1" t="s">
        <v>108</v>
      </c>
      <c r="AS48" s="38">
        <v>869.25</v>
      </c>
      <c r="AT48" s="37">
        <v>259.72226975638353</v>
      </c>
      <c r="AU48" s="1" t="s">
        <v>108</v>
      </c>
      <c r="AV48" s="38">
        <v>643.75</v>
      </c>
      <c r="AW48" s="37">
        <v>45.279686394673718</v>
      </c>
      <c r="AX48" s="1" t="s">
        <v>108</v>
      </c>
      <c r="AY48" s="38">
        <v>421.75</v>
      </c>
      <c r="AZ48" s="37">
        <v>51.837620401489069</v>
      </c>
      <c r="BA48" s="1" t="s">
        <v>108</v>
      </c>
      <c r="BB48" s="38">
        <v>638.91666666666663</v>
      </c>
      <c r="BC48" s="37">
        <v>38.914317083485813</v>
      </c>
      <c r="BD48" s="1" t="s">
        <v>108</v>
      </c>
      <c r="BE48" s="38">
        <v>734.33333333333326</v>
      </c>
      <c r="BF48" s="37">
        <v>28.097713100561766</v>
      </c>
      <c r="BG48" s="1" t="s">
        <v>108</v>
      </c>
      <c r="BH48" s="38">
        <v>216.33333333333334</v>
      </c>
      <c r="BI48" s="37">
        <v>24.248711305964282</v>
      </c>
      <c r="BJ48" s="1" t="s">
        <v>108</v>
      </c>
      <c r="BK48" s="38">
        <v>330.16666666666663</v>
      </c>
      <c r="BL48" s="37">
        <v>14.818656909200406</v>
      </c>
      <c r="BM48" s="1" t="s">
        <v>108</v>
      </c>
      <c r="BN48" s="38">
        <v>437.08333333333331</v>
      </c>
      <c r="BO48" s="37">
        <v>49.108628645151647</v>
      </c>
      <c r="BP48" s="1" t="s">
        <v>108</v>
      </c>
      <c r="BQ48" s="38">
        <v>471.58333333333331</v>
      </c>
      <c r="BR48" s="37">
        <v>68.822571125295312</v>
      </c>
      <c r="BS48" s="1" t="s">
        <v>108</v>
      </c>
      <c r="BT48" s="38">
        <v>505.41666666666663</v>
      </c>
      <c r="BU48" s="37">
        <v>51.630004913881287</v>
      </c>
      <c r="BV48" s="1" t="s">
        <v>108</v>
      </c>
      <c r="BW48" s="38">
        <v>561.16666666666663</v>
      </c>
      <c r="BX48" s="37">
        <v>35.823125160938972</v>
      </c>
      <c r="BY48" s="1" t="s">
        <v>108</v>
      </c>
      <c r="BZ48" s="38">
        <v>377.58333333333331</v>
      </c>
      <c r="CA48" s="37">
        <v>79.790176226288963</v>
      </c>
      <c r="CB48" s="1" t="s">
        <v>108</v>
      </c>
      <c r="CC48" s="38">
        <v>362.99999999999994</v>
      </c>
      <c r="CD48" s="37">
        <v>44.469715037939935</v>
      </c>
      <c r="CE48" s="1" t="s">
        <v>108</v>
      </c>
      <c r="CF48" s="38">
        <v>774.58333333333337</v>
      </c>
      <c r="CG48" s="37">
        <v>178.4557990714288</v>
      </c>
      <c r="CH48" s="1" t="s">
        <v>108</v>
      </c>
      <c r="CI48" s="38">
        <v>334.91666666666669</v>
      </c>
      <c r="CJ48" s="37">
        <v>38.193828277858181</v>
      </c>
      <c r="CK48" s="1" t="s">
        <v>108</v>
      </c>
      <c r="CL48" s="38">
        <v>302.91666666666669</v>
      </c>
      <c r="CM48" s="37">
        <v>39.887225282547917</v>
      </c>
      <c r="CN48" s="1" t="s">
        <v>108</v>
      </c>
      <c r="CO48" s="38">
        <v>388.16666666666663</v>
      </c>
      <c r="CP48" s="37">
        <v>62.825154197980289</v>
      </c>
    </row>
    <row r="49" spans="1:94">
      <c r="A49" s="37">
        <v>51</v>
      </c>
      <c r="B49" s="2" t="str">
        <f>VLOOKUP(A49,'Peptide List'!A:B,2,TRUE)</f>
        <v>H3R2me1 + K4me3</v>
      </c>
      <c r="C49" s="38">
        <v>481.66666666666669</v>
      </c>
      <c r="D49" s="37">
        <v>34.746702481434625</v>
      </c>
      <c r="E49" s="1" t="s">
        <v>109</v>
      </c>
      <c r="F49" s="38">
        <v>561.33333333333337</v>
      </c>
      <c r="G49" s="37">
        <v>20.716785107375703</v>
      </c>
      <c r="H49" s="1" t="s">
        <v>109</v>
      </c>
      <c r="I49" s="38">
        <v>406.33333333333331</v>
      </c>
      <c r="J49" s="37">
        <v>24.816362583018737</v>
      </c>
      <c r="K49" s="1" t="s">
        <v>109</v>
      </c>
      <c r="L49" s="38">
        <v>326.5</v>
      </c>
      <c r="M49" s="37">
        <v>55.685958067774301</v>
      </c>
      <c r="N49" s="1" t="s">
        <v>109</v>
      </c>
      <c r="O49" s="38">
        <v>266.66666666666663</v>
      </c>
      <c r="P49" s="37">
        <v>27.215191835933595</v>
      </c>
      <c r="Q49" s="1" t="s">
        <v>109</v>
      </c>
      <c r="R49" s="38">
        <v>640.5</v>
      </c>
      <c r="S49" s="37">
        <v>78.286510828991666</v>
      </c>
      <c r="T49" s="1" t="s">
        <v>109</v>
      </c>
      <c r="U49" s="38">
        <v>793.16666666666663</v>
      </c>
      <c r="V49" s="37">
        <v>68.955433809467465</v>
      </c>
      <c r="W49" s="1" t="s">
        <v>109</v>
      </c>
      <c r="X49" s="38">
        <v>798.33333333333337</v>
      </c>
      <c r="Y49" s="37">
        <v>139.65380476444301</v>
      </c>
      <c r="Z49" s="1" t="s">
        <v>109</v>
      </c>
      <c r="AA49" s="38">
        <v>672</v>
      </c>
      <c r="AB49" s="37">
        <v>56.58032638058333</v>
      </c>
      <c r="AC49" s="1" t="s">
        <v>109</v>
      </c>
      <c r="AD49" s="38">
        <v>410.41666666666669</v>
      </c>
      <c r="AE49" s="37">
        <v>22.256709350465787</v>
      </c>
      <c r="AF49" s="1" t="s">
        <v>109</v>
      </c>
      <c r="AG49" s="38">
        <v>364.33333333333331</v>
      </c>
      <c r="AH49" s="37">
        <v>44.851194294351451</v>
      </c>
      <c r="AI49" s="1" t="s">
        <v>109</v>
      </c>
      <c r="AJ49" s="38">
        <v>792.5</v>
      </c>
      <c r="AK49" s="37">
        <v>58.312377188152205</v>
      </c>
      <c r="AL49" s="1" t="s">
        <v>109</v>
      </c>
      <c r="AM49" s="38">
        <v>615.58333333333337</v>
      </c>
      <c r="AN49" s="37">
        <v>121.15046506384154</v>
      </c>
      <c r="AO49" s="1" t="s">
        <v>109</v>
      </c>
      <c r="AP49" s="38">
        <v>543.08333333333326</v>
      </c>
      <c r="AQ49" s="37">
        <v>123.78187954504385</v>
      </c>
      <c r="AR49" s="1" t="s">
        <v>109</v>
      </c>
      <c r="AS49" s="38">
        <v>767.24999999999989</v>
      </c>
      <c r="AT49" s="37">
        <v>158.63874053963033</v>
      </c>
      <c r="AU49" s="1" t="s">
        <v>109</v>
      </c>
      <c r="AV49" s="38">
        <v>573</v>
      </c>
      <c r="AW49" s="37">
        <v>65.061224726890629</v>
      </c>
      <c r="AX49" s="1" t="s">
        <v>109</v>
      </c>
      <c r="AY49" s="38">
        <v>457</v>
      </c>
      <c r="AZ49" s="37">
        <v>27.940412786261177</v>
      </c>
      <c r="BA49" s="1" t="s">
        <v>109</v>
      </c>
      <c r="BB49" s="38">
        <v>709.99999999999989</v>
      </c>
      <c r="BC49" s="37">
        <v>76.059917901027958</v>
      </c>
      <c r="BD49" s="1" t="s">
        <v>109</v>
      </c>
      <c r="BE49" s="38">
        <v>598.83333333333326</v>
      </c>
      <c r="BF49" s="37">
        <v>35.98816677948669</v>
      </c>
      <c r="BG49" s="1" t="s">
        <v>109</v>
      </c>
      <c r="BH49" s="38">
        <v>220</v>
      </c>
      <c r="BI49" s="37">
        <v>31.561814715699509</v>
      </c>
      <c r="BJ49" s="1" t="s">
        <v>109</v>
      </c>
      <c r="BK49" s="38">
        <v>334</v>
      </c>
      <c r="BL49" s="37">
        <v>3.4641016151377544</v>
      </c>
      <c r="BM49" s="1" t="s">
        <v>109</v>
      </c>
      <c r="BN49" s="38">
        <v>438.5</v>
      </c>
      <c r="BO49" s="37">
        <v>59.787586968831427</v>
      </c>
      <c r="BP49" s="1" t="s">
        <v>109</v>
      </c>
      <c r="BQ49" s="38">
        <v>441.83333333333337</v>
      </c>
      <c r="BR49" s="37">
        <v>45.317399160440196</v>
      </c>
      <c r="BS49" s="1" t="s">
        <v>109</v>
      </c>
      <c r="BT49" s="38">
        <v>483.33333333333337</v>
      </c>
      <c r="BU49" s="37">
        <v>57.27257762793716</v>
      </c>
      <c r="BV49" s="1" t="s">
        <v>109</v>
      </c>
      <c r="BW49" s="38">
        <v>554.33333333333337</v>
      </c>
      <c r="BX49" s="37">
        <v>44.086615084735541</v>
      </c>
      <c r="BY49" s="1" t="s">
        <v>109</v>
      </c>
      <c r="BZ49" s="38">
        <v>376.25</v>
      </c>
      <c r="CA49" s="37">
        <v>68.279585908614266</v>
      </c>
      <c r="CB49" s="1" t="s">
        <v>109</v>
      </c>
      <c r="CC49" s="38">
        <v>390.5</v>
      </c>
      <c r="CD49" s="37">
        <v>35.433296749223302</v>
      </c>
      <c r="CE49" s="1" t="s">
        <v>109</v>
      </c>
      <c r="CF49" s="38">
        <v>698.41666666666663</v>
      </c>
      <c r="CG49" s="37">
        <v>69.084690376699541</v>
      </c>
      <c r="CH49" s="1" t="s">
        <v>109</v>
      </c>
      <c r="CI49" s="38">
        <v>363.66666666666669</v>
      </c>
      <c r="CJ49" s="37">
        <v>50.507058545939103</v>
      </c>
      <c r="CK49" s="1" t="s">
        <v>109</v>
      </c>
      <c r="CL49" s="38">
        <v>304.75</v>
      </c>
      <c r="CM49" s="37">
        <v>43.594405859263972</v>
      </c>
      <c r="CN49" s="1" t="s">
        <v>109</v>
      </c>
      <c r="CO49" s="38">
        <v>333.58333333333331</v>
      </c>
      <c r="CP49" s="37">
        <v>42.511327466488012</v>
      </c>
    </row>
    <row r="50" spans="1:94">
      <c r="A50" s="37">
        <v>52</v>
      </c>
      <c r="B50" s="2" t="str">
        <f>VLOOKUP(A50,'Peptide List'!A:B,2,TRUE)</f>
        <v>H3R2me1 + K4me3 + K9ac + K14ac + K18ac</v>
      </c>
      <c r="C50" s="38">
        <v>489.25</v>
      </c>
      <c r="D50" s="37">
        <v>51.411466511750923</v>
      </c>
      <c r="E50" s="1" t="s">
        <v>110</v>
      </c>
      <c r="F50" s="38">
        <v>610.58333333333337</v>
      </c>
      <c r="G50" s="37">
        <v>16.072463223603133</v>
      </c>
      <c r="H50" s="1" t="s">
        <v>110</v>
      </c>
      <c r="I50" s="38">
        <v>422.58333333333331</v>
      </c>
      <c r="J50" s="37">
        <v>23.746149785378467</v>
      </c>
      <c r="K50" s="1" t="s">
        <v>110</v>
      </c>
      <c r="L50" s="38">
        <v>324.25</v>
      </c>
      <c r="M50" s="37">
        <v>29.738832326575103</v>
      </c>
      <c r="N50" s="1" t="s">
        <v>110</v>
      </c>
      <c r="O50" s="38">
        <v>284.75</v>
      </c>
      <c r="P50" s="37">
        <v>44.887823144664374</v>
      </c>
      <c r="Q50" s="1" t="s">
        <v>110</v>
      </c>
      <c r="R50" s="38">
        <v>796.75</v>
      </c>
      <c r="S50" s="37">
        <v>83.30994116128214</v>
      </c>
      <c r="T50" s="1" t="s">
        <v>110</v>
      </c>
      <c r="U50" s="38">
        <v>720</v>
      </c>
      <c r="V50" s="37">
        <v>99.468960354846402</v>
      </c>
      <c r="W50" s="1" t="s">
        <v>110</v>
      </c>
      <c r="X50" s="38">
        <v>909.91666666666663</v>
      </c>
      <c r="Y50" s="37">
        <v>144.35716380124913</v>
      </c>
      <c r="Z50" s="1" t="s">
        <v>110</v>
      </c>
      <c r="AA50" s="38">
        <v>957.33333333333326</v>
      </c>
      <c r="AB50" s="37">
        <v>190.14068865311722</v>
      </c>
      <c r="AC50" s="1" t="s">
        <v>110</v>
      </c>
      <c r="AD50" s="38">
        <v>504.25</v>
      </c>
      <c r="AE50" s="37">
        <v>6.9355498593732126</v>
      </c>
      <c r="AF50" s="1" t="s">
        <v>110</v>
      </c>
      <c r="AG50" s="38">
        <v>331.08333333333337</v>
      </c>
      <c r="AH50" s="37">
        <v>68.875289876381089</v>
      </c>
      <c r="AI50" s="1" t="s">
        <v>110</v>
      </c>
      <c r="AJ50" s="38">
        <v>1047.3333333333333</v>
      </c>
      <c r="AK50" s="37">
        <v>414.53749327815132</v>
      </c>
      <c r="AL50" s="1" t="s">
        <v>110</v>
      </c>
      <c r="AM50" s="38">
        <v>578.75</v>
      </c>
      <c r="AN50" s="37">
        <v>36.731634362807263</v>
      </c>
      <c r="AO50" s="1" t="s">
        <v>110</v>
      </c>
      <c r="AP50" s="38">
        <v>419.58333333333331</v>
      </c>
      <c r="AQ50" s="37">
        <v>67.305481038157595</v>
      </c>
      <c r="AR50" s="1" t="s">
        <v>110</v>
      </c>
      <c r="AS50" s="38">
        <v>942.83333333333337</v>
      </c>
      <c r="AT50" s="37">
        <v>212.15865831093527</v>
      </c>
      <c r="AU50" s="1" t="s">
        <v>110</v>
      </c>
      <c r="AV50" s="38">
        <v>652.49999999999989</v>
      </c>
      <c r="AW50" s="37">
        <v>57.774465717035298</v>
      </c>
      <c r="AX50" s="1" t="s">
        <v>110</v>
      </c>
      <c r="AY50" s="38">
        <v>438.58333333333331</v>
      </c>
      <c r="AZ50" s="37">
        <v>25.644831982436674</v>
      </c>
      <c r="BA50" s="1" t="s">
        <v>110</v>
      </c>
      <c r="BB50" s="38">
        <v>834.58333333333326</v>
      </c>
      <c r="BC50" s="37">
        <v>28.925671028421213</v>
      </c>
      <c r="BD50" s="1" t="s">
        <v>110</v>
      </c>
      <c r="BE50" s="38">
        <v>772.66666666666663</v>
      </c>
      <c r="BF50" s="37">
        <v>199.76319313961051</v>
      </c>
      <c r="BG50" s="1" t="s">
        <v>110</v>
      </c>
      <c r="BH50" s="38">
        <v>214.66666666666669</v>
      </c>
      <c r="BI50" s="37">
        <v>35.025916330837127</v>
      </c>
      <c r="BJ50" s="1" t="s">
        <v>110</v>
      </c>
      <c r="BK50" s="38">
        <v>329.16666666666663</v>
      </c>
      <c r="BL50" s="37">
        <v>47.535172163279306</v>
      </c>
      <c r="BM50" s="1" t="s">
        <v>110</v>
      </c>
      <c r="BN50" s="38">
        <v>424.58333333333337</v>
      </c>
      <c r="BO50" s="37">
        <v>39.132609306192585</v>
      </c>
      <c r="BP50" s="1" t="s">
        <v>110</v>
      </c>
      <c r="BQ50" s="38">
        <v>441.33333333333337</v>
      </c>
      <c r="BR50" s="37">
        <v>50.039243858454995</v>
      </c>
      <c r="BS50" s="1" t="s">
        <v>110</v>
      </c>
      <c r="BT50" s="38">
        <v>467.83333333333331</v>
      </c>
      <c r="BU50" s="37">
        <v>24.252529459526198</v>
      </c>
      <c r="BV50" s="1" t="s">
        <v>110</v>
      </c>
      <c r="BW50" s="38">
        <v>603</v>
      </c>
      <c r="BX50" s="37">
        <v>105.31680601703445</v>
      </c>
      <c r="BY50" s="1" t="s">
        <v>110</v>
      </c>
      <c r="BZ50" s="38">
        <v>311.16666666666669</v>
      </c>
      <c r="CA50" s="37">
        <v>68.553574615716173</v>
      </c>
      <c r="CB50" s="1" t="s">
        <v>110</v>
      </c>
      <c r="CC50" s="38">
        <v>402.16666666666669</v>
      </c>
      <c r="CD50" s="37">
        <v>34.961884007206095</v>
      </c>
      <c r="CE50" s="1" t="s">
        <v>110</v>
      </c>
      <c r="CF50" s="38">
        <v>655.66666666666674</v>
      </c>
      <c r="CG50" s="37">
        <v>78.268767717397481</v>
      </c>
      <c r="CH50" s="1" t="s">
        <v>110</v>
      </c>
      <c r="CI50" s="38">
        <v>343.75</v>
      </c>
      <c r="CJ50" s="37">
        <v>44.66448999671514</v>
      </c>
      <c r="CK50" s="1" t="s">
        <v>110</v>
      </c>
      <c r="CL50" s="38">
        <v>306.75</v>
      </c>
      <c r="CM50" s="37">
        <v>35.944787908371232</v>
      </c>
      <c r="CN50" s="1" t="s">
        <v>110</v>
      </c>
      <c r="CO50" s="38">
        <v>363.08333333333331</v>
      </c>
      <c r="CP50" s="37">
        <v>58.45313095565114</v>
      </c>
    </row>
    <row r="51" spans="1:94">
      <c r="A51" s="37">
        <v>53</v>
      </c>
      <c r="B51" s="2" t="str">
        <f>VLOOKUP(A51,'Peptide List'!A:B,2,TRUE)</f>
        <v>H3Cit2</v>
      </c>
      <c r="C51" s="38">
        <v>399.58333333333337</v>
      </c>
      <c r="D51" s="37">
        <v>80.14125261293546</v>
      </c>
      <c r="E51" s="1" t="s">
        <v>14</v>
      </c>
      <c r="F51" s="38">
        <v>476.58333333333331</v>
      </c>
      <c r="G51" s="37">
        <v>55.405826007339535</v>
      </c>
      <c r="H51" s="1" t="s">
        <v>14</v>
      </c>
      <c r="I51" s="38">
        <v>343</v>
      </c>
      <c r="J51" s="37">
        <v>100.49617645204955</v>
      </c>
      <c r="K51" s="1" t="s">
        <v>14</v>
      </c>
      <c r="L51" s="38">
        <v>296.25</v>
      </c>
      <c r="M51" s="37">
        <v>95.416581756391082</v>
      </c>
      <c r="N51" s="1" t="s">
        <v>14</v>
      </c>
      <c r="O51" s="38">
        <v>240</v>
      </c>
      <c r="P51" s="37">
        <v>91.065300136159905</v>
      </c>
      <c r="Q51" s="1" t="s">
        <v>14</v>
      </c>
      <c r="R51" s="38">
        <v>570.41666666666663</v>
      </c>
      <c r="S51" s="37">
        <v>121.61791260610727</v>
      </c>
      <c r="T51" s="1" t="s">
        <v>14</v>
      </c>
      <c r="U51" s="38">
        <v>488.58333333333331</v>
      </c>
      <c r="V51" s="37">
        <v>95.571720208980793</v>
      </c>
      <c r="W51" s="1" t="s">
        <v>14</v>
      </c>
      <c r="X51" s="38">
        <v>371.58333333333331</v>
      </c>
      <c r="Y51" s="37">
        <v>109.70478061091465</v>
      </c>
      <c r="Z51" s="1" t="s">
        <v>14</v>
      </c>
      <c r="AA51" s="38">
        <v>472.66666666666663</v>
      </c>
      <c r="AB51" s="37">
        <v>93.915643788179224</v>
      </c>
      <c r="AC51" s="1" t="s">
        <v>14</v>
      </c>
      <c r="AD51" s="38">
        <v>335.5</v>
      </c>
      <c r="AE51" s="37">
        <v>95.151536061247029</v>
      </c>
      <c r="AF51" s="1" t="s">
        <v>14</v>
      </c>
      <c r="AG51" s="38">
        <v>233.49999999999997</v>
      </c>
      <c r="AH51" s="37">
        <v>90.022425189710702</v>
      </c>
      <c r="AI51" s="1" t="s">
        <v>14</v>
      </c>
      <c r="AJ51" s="38">
        <v>449.16666666666669</v>
      </c>
      <c r="AK51" s="37">
        <v>54.848275573014448</v>
      </c>
      <c r="AL51" s="1" t="s">
        <v>14</v>
      </c>
      <c r="AM51" s="38">
        <v>411.33333333333331</v>
      </c>
      <c r="AN51" s="37">
        <v>109.0956087652105</v>
      </c>
      <c r="AO51" s="1" t="s">
        <v>14</v>
      </c>
      <c r="AP51" s="38">
        <v>249</v>
      </c>
      <c r="AQ51" s="37">
        <v>94.332744403344194</v>
      </c>
      <c r="AR51" s="1" t="s">
        <v>14</v>
      </c>
      <c r="AS51" s="38">
        <v>708.41666666666663</v>
      </c>
      <c r="AT51" s="37">
        <v>47.453973802302656</v>
      </c>
      <c r="AU51" s="1" t="s">
        <v>14</v>
      </c>
      <c r="AV51" s="38">
        <v>439.83333333333331</v>
      </c>
      <c r="AW51" s="37">
        <v>90.964176913120369</v>
      </c>
      <c r="AX51" s="1" t="s">
        <v>14</v>
      </c>
      <c r="AY51" s="38">
        <v>383.41666666666669</v>
      </c>
      <c r="AZ51" s="37">
        <v>118.71920653373657</v>
      </c>
      <c r="BA51" s="1" t="s">
        <v>14</v>
      </c>
      <c r="BB51" s="38">
        <v>556.58333333333337</v>
      </c>
      <c r="BC51" s="37">
        <v>72.711186667985203</v>
      </c>
      <c r="BD51" s="1" t="s">
        <v>14</v>
      </c>
      <c r="BE51" s="38">
        <v>350.5</v>
      </c>
      <c r="BF51" s="37">
        <v>84.100689211955554</v>
      </c>
      <c r="BG51" s="1" t="s">
        <v>14</v>
      </c>
      <c r="BH51" s="38">
        <v>189.16666666666669</v>
      </c>
      <c r="BI51" s="37">
        <v>63.316079521128813</v>
      </c>
      <c r="BJ51" s="1" t="s">
        <v>14</v>
      </c>
      <c r="BK51" s="38">
        <v>263.5</v>
      </c>
      <c r="BL51" s="37">
        <v>53.30867485517561</v>
      </c>
      <c r="BM51" s="1" t="s">
        <v>14</v>
      </c>
      <c r="BN51" s="38">
        <v>394.5</v>
      </c>
      <c r="BO51" s="37">
        <v>137.53989320274408</v>
      </c>
      <c r="BP51" s="1" t="s">
        <v>14</v>
      </c>
      <c r="BQ51" s="38">
        <v>439.58333333333337</v>
      </c>
      <c r="BR51" s="37">
        <v>103.96522744898172</v>
      </c>
      <c r="BS51" s="1" t="s">
        <v>14</v>
      </c>
      <c r="BT51" s="38">
        <v>425.75</v>
      </c>
      <c r="BU51" s="37">
        <v>107.79726341609977</v>
      </c>
      <c r="BV51" s="1" t="s">
        <v>14</v>
      </c>
      <c r="BW51" s="38">
        <v>515.5</v>
      </c>
      <c r="BX51" s="37">
        <v>92.617293001701356</v>
      </c>
      <c r="BY51" s="1" t="s">
        <v>14</v>
      </c>
      <c r="BZ51" s="38">
        <v>284.16666666666669</v>
      </c>
      <c r="CA51" s="37">
        <v>66.210942365207998</v>
      </c>
      <c r="CB51" s="1" t="s">
        <v>14</v>
      </c>
      <c r="CC51" s="38">
        <v>427.08333333333337</v>
      </c>
      <c r="CD51" s="37">
        <v>78.306792193932125</v>
      </c>
      <c r="CE51" s="1" t="s">
        <v>14</v>
      </c>
      <c r="CF51" s="38">
        <v>761.33333333333326</v>
      </c>
      <c r="CG51" s="37">
        <v>145.6487403157187</v>
      </c>
      <c r="CH51" s="1" t="s">
        <v>14</v>
      </c>
      <c r="CI51" s="38">
        <v>322.41666666666669</v>
      </c>
      <c r="CJ51" s="37">
        <v>88.194387576534481</v>
      </c>
      <c r="CK51" s="1" t="s">
        <v>14</v>
      </c>
      <c r="CL51" s="38">
        <v>285.75</v>
      </c>
      <c r="CM51" s="37">
        <v>98.887281510032608</v>
      </c>
      <c r="CN51" s="1" t="s">
        <v>14</v>
      </c>
      <c r="CO51" s="38">
        <v>296.41666666666663</v>
      </c>
      <c r="CP51" s="37">
        <v>106.50069552894087</v>
      </c>
    </row>
    <row r="52" spans="1:94">
      <c r="A52" s="37">
        <v>54</v>
      </c>
      <c r="B52" s="2" t="str">
        <f>VLOOKUP(A52,'Peptide List'!A:B,2,TRUE)</f>
        <v>H3Cit2 + K4me3</v>
      </c>
      <c r="C52" s="38">
        <v>447.49999999999994</v>
      </c>
      <c r="D52" s="37">
        <v>79.961333248107309</v>
      </c>
      <c r="E52" s="1" t="s">
        <v>111</v>
      </c>
      <c r="F52" s="38">
        <v>515.33333333333337</v>
      </c>
      <c r="G52" s="37">
        <v>42.897811391983893</v>
      </c>
      <c r="H52" s="1" t="s">
        <v>111</v>
      </c>
      <c r="I52" s="38">
        <v>348.16666666666669</v>
      </c>
      <c r="J52" s="37">
        <v>99.169327695389384</v>
      </c>
      <c r="K52" s="1" t="s">
        <v>111</v>
      </c>
      <c r="L52" s="38">
        <v>298.41666666666669</v>
      </c>
      <c r="M52" s="37">
        <v>93.007914836438673</v>
      </c>
      <c r="N52" s="1" t="s">
        <v>111</v>
      </c>
      <c r="O52" s="38">
        <v>244</v>
      </c>
      <c r="P52" s="37">
        <v>94.043725055009531</v>
      </c>
      <c r="Q52" s="1" t="s">
        <v>111</v>
      </c>
      <c r="R52" s="38">
        <v>724.66666666666674</v>
      </c>
      <c r="S52" s="37">
        <v>131.30936047421756</v>
      </c>
      <c r="T52" s="1" t="s">
        <v>111</v>
      </c>
      <c r="U52" s="38">
        <v>563.5</v>
      </c>
      <c r="V52" s="37">
        <v>129.90609143759448</v>
      </c>
      <c r="W52" s="1" t="s">
        <v>111</v>
      </c>
      <c r="X52" s="38">
        <v>552.33333333333326</v>
      </c>
      <c r="Y52" s="37">
        <v>92.37925051615214</v>
      </c>
      <c r="Z52" s="1" t="s">
        <v>111</v>
      </c>
      <c r="AA52" s="38">
        <v>652.16666666666674</v>
      </c>
      <c r="AB52" s="37">
        <v>136.06221343902149</v>
      </c>
      <c r="AC52" s="1" t="s">
        <v>111</v>
      </c>
      <c r="AD52" s="38">
        <v>339.25</v>
      </c>
      <c r="AE52" s="37">
        <v>94.196946950603504</v>
      </c>
      <c r="AF52" s="1" t="s">
        <v>111</v>
      </c>
      <c r="AG52" s="38">
        <v>239.25</v>
      </c>
      <c r="AH52" s="37">
        <v>90.706843630905254</v>
      </c>
      <c r="AI52" s="1" t="s">
        <v>111</v>
      </c>
      <c r="AJ52" s="38">
        <v>689.33333333333326</v>
      </c>
      <c r="AK52" s="37">
        <v>108.15695042819057</v>
      </c>
      <c r="AL52" s="1" t="s">
        <v>111</v>
      </c>
      <c r="AM52" s="38">
        <v>464.83333333333331</v>
      </c>
      <c r="AN52" s="37">
        <v>67.325907181246578</v>
      </c>
      <c r="AO52" s="1" t="s">
        <v>111</v>
      </c>
      <c r="AP52" s="38">
        <v>289.08333333333331</v>
      </c>
      <c r="AQ52" s="37">
        <v>99.196167414016784</v>
      </c>
      <c r="AR52" s="1" t="s">
        <v>111</v>
      </c>
      <c r="AS52" s="38">
        <v>920.41666666666663</v>
      </c>
      <c r="AT52" s="37">
        <v>181.20427903540474</v>
      </c>
      <c r="AU52" s="1" t="s">
        <v>111</v>
      </c>
      <c r="AV52" s="38">
        <v>548.25</v>
      </c>
      <c r="AW52" s="37">
        <v>98.500376009810651</v>
      </c>
      <c r="AX52" s="1" t="s">
        <v>111</v>
      </c>
      <c r="AY52" s="38">
        <v>388.83333333333331</v>
      </c>
      <c r="AZ52" s="37">
        <v>108.35008417505152</v>
      </c>
      <c r="BA52" s="1" t="s">
        <v>111</v>
      </c>
      <c r="BB52" s="38">
        <v>606.25</v>
      </c>
      <c r="BC52" s="37">
        <v>127.90690335523662</v>
      </c>
      <c r="BD52" s="1" t="s">
        <v>111</v>
      </c>
      <c r="BE52" s="38">
        <v>447.5</v>
      </c>
      <c r="BF52" s="37">
        <v>121.43600661955098</v>
      </c>
      <c r="BG52" s="1" t="s">
        <v>111</v>
      </c>
      <c r="BH52" s="38">
        <v>188.66666666666666</v>
      </c>
      <c r="BI52" s="37">
        <v>66.972631225996579</v>
      </c>
      <c r="BJ52" s="1" t="s">
        <v>111</v>
      </c>
      <c r="BK52" s="38">
        <v>277.16666666666663</v>
      </c>
      <c r="BL52" s="37">
        <v>68.319781854105798</v>
      </c>
      <c r="BM52" s="1" t="s">
        <v>111</v>
      </c>
      <c r="BN52" s="38">
        <v>404.5</v>
      </c>
      <c r="BO52" s="37">
        <v>148.00362858414684</v>
      </c>
      <c r="BP52" s="1" t="s">
        <v>111</v>
      </c>
      <c r="BQ52" s="38">
        <v>464.41666666666663</v>
      </c>
      <c r="BR52" s="37">
        <v>104.1410635201654</v>
      </c>
      <c r="BS52" s="1" t="s">
        <v>111</v>
      </c>
      <c r="BT52" s="38">
        <v>413.5</v>
      </c>
      <c r="BU52" s="37">
        <v>111.8770820207675</v>
      </c>
      <c r="BV52" s="1" t="s">
        <v>111</v>
      </c>
      <c r="BW52" s="38">
        <v>588</v>
      </c>
      <c r="BX52" s="37">
        <v>126.31383607976272</v>
      </c>
      <c r="BY52" s="1" t="s">
        <v>111</v>
      </c>
      <c r="BZ52" s="38">
        <v>275</v>
      </c>
      <c r="CA52" s="37">
        <v>83.307996148162331</v>
      </c>
      <c r="CB52" s="1" t="s">
        <v>111</v>
      </c>
      <c r="CC52" s="38">
        <v>390.91666666666669</v>
      </c>
      <c r="CD52" s="37">
        <v>113.19938980335483</v>
      </c>
      <c r="CE52" s="1" t="s">
        <v>111</v>
      </c>
      <c r="CF52" s="38">
        <v>654.5</v>
      </c>
      <c r="CG52" s="37">
        <v>92.239824290732301</v>
      </c>
      <c r="CH52" s="1" t="s">
        <v>111</v>
      </c>
      <c r="CI52" s="38">
        <v>354.5</v>
      </c>
      <c r="CJ52" s="37">
        <v>87.031071505568718</v>
      </c>
      <c r="CK52" s="1" t="s">
        <v>111</v>
      </c>
      <c r="CL52" s="38">
        <v>285.83333333333331</v>
      </c>
      <c r="CM52" s="37">
        <v>94.496913529843212</v>
      </c>
      <c r="CN52" s="1" t="s">
        <v>111</v>
      </c>
      <c r="CO52" s="38">
        <v>293.91666666666669</v>
      </c>
      <c r="CP52" s="37">
        <v>93.551481172825945</v>
      </c>
    </row>
    <row r="53" spans="1:94">
      <c r="A53" s="37">
        <v>55</v>
      </c>
      <c r="B53" s="2" t="str">
        <f>VLOOKUP(A53,'Peptide List'!A:B,2,TRUE)</f>
        <v>H3Cit2 + K4me3 + K9ac + K14ac + K18ac</v>
      </c>
      <c r="C53" s="38">
        <v>438.41666666666663</v>
      </c>
      <c r="D53" s="37">
        <v>83.616131263096932</v>
      </c>
      <c r="E53" s="1" t="s">
        <v>112</v>
      </c>
      <c r="F53" s="38">
        <v>504.75</v>
      </c>
      <c r="G53" s="37">
        <v>34.235973067109569</v>
      </c>
      <c r="H53" s="1" t="s">
        <v>112</v>
      </c>
      <c r="I53" s="38">
        <v>369.33333333333337</v>
      </c>
      <c r="J53" s="37">
        <v>86.748252197143501</v>
      </c>
      <c r="K53" s="1" t="s">
        <v>112</v>
      </c>
      <c r="L53" s="38">
        <v>299.66666666666669</v>
      </c>
      <c r="M53" s="37">
        <v>88.420292626456103</v>
      </c>
      <c r="N53" s="1" t="s">
        <v>112</v>
      </c>
      <c r="O53" s="38">
        <v>241.16666666666663</v>
      </c>
      <c r="P53" s="37">
        <v>94.977775178079369</v>
      </c>
      <c r="Q53" s="1" t="s">
        <v>112</v>
      </c>
      <c r="R53" s="38">
        <v>722.33333333333337</v>
      </c>
      <c r="S53" s="37">
        <v>59.098787353605374</v>
      </c>
      <c r="T53" s="1" t="s">
        <v>112</v>
      </c>
      <c r="U53" s="38">
        <v>520.33333333333326</v>
      </c>
      <c r="V53" s="37">
        <v>126.49198481414642</v>
      </c>
      <c r="W53" s="1" t="s">
        <v>112</v>
      </c>
      <c r="X53" s="38">
        <v>542.91666666666663</v>
      </c>
      <c r="Y53" s="37">
        <v>153.37037596036049</v>
      </c>
      <c r="Z53" s="1" t="s">
        <v>112</v>
      </c>
      <c r="AA53" s="38">
        <v>586</v>
      </c>
      <c r="AB53" s="37">
        <v>141.25836586172869</v>
      </c>
      <c r="AC53" s="1" t="s">
        <v>112</v>
      </c>
      <c r="AD53" s="38">
        <v>350.08333333333337</v>
      </c>
      <c r="AE53" s="37">
        <v>88.948330819389426</v>
      </c>
      <c r="AF53" s="1" t="s">
        <v>112</v>
      </c>
      <c r="AG53" s="38">
        <v>237.91666666666669</v>
      </c>
      <c r="AH53" s="37">
        <v>87.560931166055198</v>
      </c>
      <c r="AI53" s="1" t="s">
        <v>112</v>
      </c>
      <c r="AJ53" s="38">
        <v>548.33333333333337</v>
      </c>
      <c r="AK53" s="37">
        <v>79.28943696870823</v>
      </c>
      <c r="AL53" s="1" t="s">
        <v>112</v>
      </c>
      <c r="AM53" s="38">
        <v>463</v>
      </c>
      <c r="AN53" s="37">
        <v>85.496805225129364</v>
      </c>
      <c r="AO53" s="1" t="s">
        <v>112</v>
      </c>
      <c r="AP53" s="38">
        <v>288.91666666666663</v>
      </c>
      <c r="AQ53" s="37">
        <v>94.189476096894467</v>
      </c>
      <c r="AR53" s="1" t="s">
        <v>112</v>
      </c>
      <c r="AS53" s="38">
        <v>917.33333333333337</v>
      </c>
      <c r="AT53" s="37">
        <v>144.57011627068144</v>
      </c>
      <c r="AU53" s="1" t="s">
        <v>112</v>
      </c>
      <c r="AV53" s="38">
        <v>529.75</v>
      </c>
      <c r="AW53" s="37">
        <v>115.43552794140582</v>
      </c>
      <c r="AX53" s="1" t="s">
        <v>112</v>
      </c>
      <c r="AY53" s="38">
        <v>393.75</v>
      </c>
      <c r="AZ53" s="37">
        <v>105.9823098446151</v>
      </c>
      <c r="BA53" s="1" t="s">
        <v>112</v>
      </c>
      <c r="BB53" s="38">
        <v>572.75</v>
      </c>
      <c r="BC53" s="37">
        <v>89.159189717667829</v>
      </c>
      <c r="BD53" s="1" t="s">
        <v>112</v>
      </c>
      <c r="BE53" s="38">
        <v>442.5</v>
      </c>
      <c r="BF53" s="37">
        <v>94.877894236828183</v>
      </c>
      <c r="BG53" s="1" t="s">
        <v>112</v>
      </c>
      <c r="BH53" s="38">
        <v>189.33333333333334</v>
      </c>
      <c r="BI53" s="37">
        <v>66.972631225996523</v>
      </c>
      <c r="BJ53" s="1" t="s">
        <v>112</v>
      </c>
      <c r="BK53" s="38">
        <v>250.16666666666669</v>
      </c>
      <c r="BL53" s="37">
        <v>59.851977905991134</v>
      </c>
      <c r="BM53" s="1" t="s">
        <v>112</v>
      </c>
      <c r="BN53" s="38">
        <v>452.83333333333337</v>
      </c>
      <c r="BO53" s="37">
        <v>105.49021369390209</v>
      </c>
      <c r="BP53" s="1" t="s">
        <v>112</v>
      </c>
      <c r="BQ53" s="38">
        <v>496.75</v>
      </c>
      <c r="BR53" s="37">
        <v>52.932084368136813</v>
      </c>
      <c r="BS53" s="1" t="s">
        <v>112</v>
      </c>
      <c r="BT53" s="38">
        <v>438.25</v>
      </c>
      <c r="BU53" s="37">
        <v>55.46862643439534</v>
      </c>
      <c r="BV53" s="1" t="s">
        <v>112</v>
      </c>
      <c r="BW53" s="38">
        <v>587.16666666666674</v>
      </c>
      <c r="BX53" s="37">
        <v>116.29926275999527</v>
      </c>
      <c r="BY53" s="1" t="s">
        <v>112</v>
      </c>
      <c r="BZ53" s="38">
        <v>284.08333333333337</v>
      </c>
      <c r="CA53" s="37">
        <v>80.927207804068829</v>
      </c>
      <c r="CB53" s="1" t="s">
        <v>112</v>
      </c>
      <c r="CC53" s="38">
        <v>376.66666666666669</v>
      </c>
      <c r="CD53" s="37">
        <v>101.43123925249209</v>
      </c>
      <c r="CE53" s="1" t="s">
        <v>112</v>
      </c>
      <c r="CF53" s="38">
        <v>678.91666666666663</v>
      </c>
      <c r="CG53" s="37">
        <v>62.042025780618744</v>
      </c>
      <c r="CH53" s="1" t="s">
        <v>112</v>
      </c>
      <c r="CI53" s="38">
        <v>362.91666666666669</v>
      </c>
      <c r="CJ53" s="37">
        <v>67.018170559820319</v>
      </c>
      <c r="CK53" s="1" t="s">
        <v>112</v>
      </c>
      <c r="CL53" s="38">
        <v>285.16666666666669</v>
      </c>
      <c r="CM53" s="37">
        <v>94.888043191651548</v>
      </c>
      <c r="CN53" s="1" t="s">
        <v>112</v>
      </c>
      <c r="CO53" s="38">
        <v>334.58333333333331</v>
      </c>
      <c r="CP53" s="37">
        <v>90.046232981030826</v>
      </c>
    </row>
    <row r="54" spans="1:94">
      <c r="A54" s="37">
        <v>56</v>
      </c>
      <c r="B54" s="2" t="str">
        <f>VLOOKUP(A54,'Peptide List'!A:B,2,TRUE)</f>
        <v>H3Cit2 + K4ac + K9ac + K14ac + K18ac</v>
      </c>
      <c r="C54" s="38">
        <v>387.83333333333337</v>
      </c>
      <c r="D54" s="37">
        <v>23.908002689321254</v>
      </c>
      <c r="E54" s="1" t="s">
        <v>136</v>
      </c>
      <c r="F54" s="38">
        <v>482.66666666666663</v>
      </c>
      <c r="G54" s="37">
        <v>41.501450220087136</v>
      </c>
      <c r="H54" s="1" t="s">
        <v>136</v>
      </c>
      <c r="I54" s="38">
        <v>385.66666666666669</v>
      </c>
      <c r="J54" s="37">
        <v>69.580222818035125</v>
      </c>
      <c r="K54" s="1" t="s">
        <v>136</v>
      </c>
      <c r="L54" s="38">
        <v>319.08333333333337</v>
      </c>
      <c r="M54" s="37">
        <v>48.255780693822949</v>
      </c>
      <c r="N54" s="1" t="s">
        <v>136</v>
      </c>
      <c r="O54" s="38">
        <v>252.24999999999997</v>
      </c>
      <c r="P54" s="37">
        <v>38.529810488715242</v>
      </c>
      <c r="Q54" s="1" t="s">
        <v>136</v>
      </c>
      <c r="R54" s="38">
        <v>538.58333333333337</v>
      </c>
      <c r="S54" s="37">
        <v>57.638962516686576</v>
      </c>
      <c r="T54" s="1" t="s">
        <v>136</v>
      </c>
      <c r="U54" s="38">
        <v>446.16666666666669</v>
      </c>
      <c r="V54" s="37">
        <v>41.864419614150023</v>
      </c>
      <c r="W54" s="1" t="s">
        <v>136</v>
      </c>
      <c r="X54" s="38">
        <v>382.75</v>
      </c>
      <c r="Y54" s="37">
        <v>59.337312600645021</v>
      </c>
      <c r="Z54" s="1" t="s">
        <v>136</v>
      </c>
      <c r="AA54" s="38">
        <v>415.66666666666663</v>
      </c>
      <c r="AB54" s="37">
        <v>4.2339019740572441</v>
      </c>
      <c r="AC54" s="1" t="s">
        <v>136</v>
      </c>
      <c r="AD54" s="38">
        <v>349.16666666666663</v>
      </c>
      <c r="AE54" s="37">
        <v>61.666066063141621</v>
      </c>
      <c r="AF54" s="1" t="s">
        <v>136</v>
      </c>
      <c r="AG54" s="38">
        <v>274.08333333333337</v>
      </c>
      <c r="AH54" s="37">
        <v>29.00494849223211</v>
      </c>
      <c r="AI54" s="1" t="s">
        <v>136</v>
      </c>
      <c r="AJ54" s="38">
        <v>391.33333333333337</v>
      </c>
      <c r="AK54" s="37">
        <v>21.169509870286287</v>
      </c>
      <c r="AL54" s="1" t="s">
        <v>136</v>
      </c>
      <c r="AM54" s="38">
        <v>500.83333333333331</v>
      </c>
      <c r="AN54" s="37">
        <v>81.599064991012568</v>
      </c>
      <c r="AO54" s="1" t="s">
        <v>136</v>
      </c>
      <c r="AP54" s="38">
        <v>316.75</v>
      </c>
      <c r="AQ54" s="37">
        <v>43.77583893055715</v>
      </c>
      <c r="AR54" s="1" t="s">
        <v>136</v>
      </c>
      <c r="AS54" s="38">
        <v>572.50000000000011</v>
      </c>
      <c r="AT54" s="37">
        <v>133.5826835085044</v>
      </c>
      <c r="AU54" s="1" t="s">
        <v>136</v>
      </c>
      <c r="AV54" s="38">
        <v>440.33333333333331</v>
      </c>
      <c r="AW54" s="37">
        <v>28.191146495677341</v>
      </c>
      <c r="AX54" s="1" t="s">
        <v>136</v>
      </c>
      <c r="AY54" s="38">
        <v>407.91666666666663</v>
      </c>
      <c r="AZ54" s="37">
        <v>51.667293903002985</v>
      </c>
      <c r="BA54" s="1" t="s">
        <v>136</v>
      </c>
      <c r="BB54" s="38">
        <v>571.08333333333337</v>
      </c>
      <c r="BC54" s="37">
        <v>47.861199780662027</v>
      </c>
      <c r="BD54" s="1" t="s">
        <v>136</v>
      </c>
      <c r="BE54" s="38">
        <v>381.16666666666663</v>
      </c>
      <c r="BF54" s="37">
        <v>38.297567856245166</v>
      </c>
      <c r="BG54" s="1" t="s">
        <v>136</v>
      </c>
      <c r="BH54" s="38">
        <v>214.16666666666669</v>
      </c>
      <c r="BI54" s="37">
        <v>27.520362831372065</v>
      </c>
      <c r="BJ54" s="1" t="s">
        <v>136</v>
      </c>
      <c r="BK54" s="38">
        <v>303.83333333333337</v>
      </c>
      <c r="BL54" s="37">
        <v>7.1206533200053741</v>
      </c>
      <c r="BM54" s="1" t="s">
        <v>136</v>
      </c>
      <c r="BN54" s="38">
        <v>422.41666666666663</v>
      </c>
      <c r="BO54" s="37">
        <v>46.865746000124105</v>
      </c>
      <c r="BP54" s="1" t="s">
        <v>136</v>
      </c>
      <c r="BQ54" s="38">
        <v>483.58333333333331</v>
      </c>
      <c r="BR54" s="37">
        <v>61.227792648376784</v>
      </c>
      <c r="BS54" s="1" t="s">
        <v>136</v>
      </c>
      <c r="BT54" s="38">
        <v>505.91666666666669</v>
      </c>
      <c r="BU54" s="37">
        <v>89.469371957773916</v>
      </c>
      <c r="BV54" s="1" t="s">
        <v>136</v>
      </c>
      <c r="BW54" s="38">
        <v>530.08333333333326</v>
      </c>
      <c r="BX54" s="37">
        <v>51.085531038460196</v>
      </c>
      <c r="BY54" s="1" t="s">
        <v>136</v>
      </c>
      <c r="BZ54" s="38">
        <v>361.58333333333337</v>
      </c>
      <c r="CA54" s="37">
        <v>62.031876512835787</v>
      </c>
      <c r="CB54" s="1" t="s">
        <v>136</v>
      </c>
      <c r="CC54" s="38">
        <v>352.5</v>
      </c>
      <c r="CD54" s="37">
        <v>36.349639562123521</v>
      </c>
      <c r="CE54" s="1" t="s">
        <v>136</v>
      </c>
      <c r="CF54" s="38">
        <v>719</v>
      </c>
      <c r="CG54" s="37">
        <v>107.20765589024647</v>
      </c>
      <c r="CH54" s="1" t="s">
        <v>136</v>
      </c>
      <c r="CI54" s="38">
        <v>339.83333333333331</v>
      </c>
      <c r="CJ54" s="37">
        <v>40.396644525119846</v>
      </c>
      <c r="CK54" s="1" t="s">
        <v>136</v>
      </c>
      <c r="CL54" s="38">
        <v>307.33333333333331</v>
      </c>
      <c r="CM54" s="37">
        <v>49.457052075512955</v>
      </c>
      <c r="CN54" s="1" t="s">
        <v>136</v>
      </c>
      <c r="CO54" s="38">
        <v>363</v>
      </c>
      <c r="CP54" s="37">
        <v>54.843210863130103</v>
      </c>
    </row>
    <row r="55" spans="1:94">
      <c r="A55" s="37">
        <v>57</v>
      </c>
      <c r="B55" s="2" t="str">
        <f>VLOOKUP(A55,'Peptide List'!A:B,2,TRUE)</f>
        <v>H3T3p</v>
      </c>
      <c r="C55" s="38">
        <v>394.41666666666669</v>
      </c>
      <c r="D55" s="37">
        <v>40.418528021285105</v>
      </c>
      <c r="E55" s="1" t="s">
        <v>15</v>
      </c>
      <c r="F55" s="38">
        <v>469.41666666666663</v>
      </c>
      <c r="G55" s="37">
        <v>23.569243926338824</v>
      </c>
      <c r="H55" s="1" t="s">
        <v>15</v>
      </c>
      <c r="I55" s="38">
        <v>347</v>
      </c>
      <c r="J55" s="37">
        <v>40.793064043708249</v>
      </c>
      <c r="K55" s="1" t="s">
        <v>15</v>
      </c>
      <c r="L55" s="38">
        <v>315.08333333333331</v>
      </c>
      <c r="M55" s="37">
        <v>49.865281472145448</v>
      </c>
      <c r="N55" s="1" t="s">
        <v>15</v>
      </c>
      <c r="O55" s="38">
        <v>261.33333333333337</v>
      </c>
      <c r="P55" s="37">
        <v>41.300165904069786</v>
      </c>
      <c r="Q55" s="1" t="s">
        <v>15</v>
      </c>
      <c r="R55" s="38">
        <v>544.41666666666663</v>
      </c>
      <c r="S55" s="37">
        <v>33.348191133131216</v>
      </c>
      <c r="T55" s="1" t="s">
        <v>15</v>
      </c>
      <c r="U55" s="38">
        <v>538.66666666666663</v>
      </c>
      <c r="V55" s="37">
        <v>110.60674415175521</v>
      </c>
      <c r="W55" s="1" t="s">
        <v>15</v>
      </c>
      <c r="X55" s="38">
        <v>363</v>
      </c>
      <c r="Y55" s="37">
        <v>38.04772831102575</v>
      </c>
      <c r="Z55" s="1" t="s">
        <v>15</v>
      </c>
      <c r="AA55" s="38">
        <v>455.16666666666669</v>
      </c>
      <c r="AB55" s="37">
        <v>76.402685622760501</v>
      </c>
      <c r="AC55" s="1" t="s">
        <v>15</v>
      </c>
      <c r="AD55" s="38">
        <v>341.74999999999994</v>
      </c>
      <c r="AE55" s="37">
        <v>40.249568665736163</v>
      </c>
      <c r="AF55" s="1" t="s">
        <v>15</v>
      </c>
      <c r="AG55" s="38">
        <v>286.5</v>
      </c>
      <c r="AH55" s="37">
        <v>35.05815274760014</v>
      </c>
      <c r="AI55" s="1" t="s">
        <v>15</v>
      </c>
      <c r="AJ55" s="38">
        <v>409.83333333333337</v>
      </c>
      <c r="AK55" s="37">
        <v>39.452268394624419</v>
      </c>
      <c r="AL55" s="1" t="s">
        <v>15</v>
      </c>
      <c r="AM55" s="38">
        <v>486.41666666666663</v>
      </c>
      <c r="AN55" s="37">
        <v>80.013135495691415</v>
      </c>
      <c r="AO55" s="1" t="s">
        <v>15</v>
      </c>
      <c r="AP55" s="38">
        <v>381.16666666666669</v>
      </c>
      <c r="AQ55" s="37">
        <v>67.3622050312092</v>
      </c>
      <c r="AR55" s="1" t="s">
        <v>15</v>
      </c>
      <c r="AS55" s="38">
        <v>534.33333333333337</v>
      </c>
      <c r="AT55" s="37">
        <v>124.37905027836547</v>
      </c>
      <c r="AU55" s="1" t="s">
        <v>15</v>
      </c>
      <c r="AV55" s="38">
        <v>450</v>
      </c>
      <c r="AW55" s="37">
        <v>28.680875031849908</v>
      </c>
      <c r="AX55" s="1" t="s">
        <v>15</v>
      </c>
      <c r="AY55" s="38">
        <v>395.83333333333331</v>
      </c>
      <c r="AZ55" s="37">
        <v>40.057828568578572</v>
      </c>
      <c r="BA55" s="1" t="s">
        <v>15</v>
      </c>
      <c r="BB55" s="38">
        <v>529.41666666666674</v>
      </c>
      <c r="BC55" s="37">
        <v>46.887078690702708</v>
      </c>
      <c r="BD55" s="1" t="s">
        <v>15</v>
      </c>
      <c r="BE55" s="38">
        <v>382.5</v>
      </c>
      <c r="BF55" s="37">
        <v>45.610671265980436</v>
      </c>
      <c r="BG55" s="1" t="s">
        <v>15</v>
      </c>
      <c r="BH55" s="38">
        <v>223.5</v>
      </c>
      <c r="BI55" s="37">
        <v>34.063665882187919</v>
      </c>
      <c r="BJ55" s="1" t="s">
        <v>15</v>
      </c>
      <c r="BK55" s="38">
        <v>316</v>
      </c>
      <c r="BL55" s="37">
        <v>2.3094010767585029</v>
      </c>
      <c r="BM55" s="1" t="s">
        <v>15</v>
      </c>
      <c r="BN55" s="38">
        <v>442.16666666666663</v>
      </c>
      <c r="BO55" s="37">
        <v>38.618264725002483</v>
      </c>
      <c r="BP55" s="1" t="s">
        <v>15</v>
      </c>
      <c r="BQ55" s="38">
        <v>472.83333333333331</v>
      </c>
      <c r="BR55" s="37">
        <v>43.455809823398837</v>
      </c>
      <c r="BS55" s="1" t="s">
        <v>15</v>
      </c>
      <c r="BT55" s="38">
        <v>502.66666666666663</v>
      </c>
      <c r="BU55" s="37">
        <v>25.815585301217627</v>
      </c>
      <c r="BV55" s="1" t="s">
        <v>15</v>
      </c>
      <c r="BW55" s="38">
        <v>576.66666666666663</v>
      </c>
      <c r="BX55" s="37">
        <v>11.731565523391604</v>
      </c>
      <c r="BY55" s="1" t="s">
        <v>15</v>
      </c>
      <c r="BZ55" s="38">
        <v>386.41666666666663</v>
      </c>
      <c r="CA55" s="37">
        <v>60.093985032090195</v>
      </c>
      <c r="CB55" s="1" t="s">
        <v>15</v>
      </c>
      <c r="CC55" s="38">
        <v>353.33333333333331</v>
      </c>
      <c r="CD55" s="37">
        <v>45.3161732227641</v>
      </c>
      <c r="CE55" s="1" t="s">
        <v>15</v>
      </c>
      <c r="CF55" s="38">
        <v>769.41666666666663</v>
      </c>
      <c r="CG55" s="37">
        <v>132.7239895701131</v>
      </c>
      <c r="CH55" s="1" t="s">
        <v>15</v>
      </c>
      <c r="CI55" s="38">
        <v>340.58333333333331</v>
      </c>
      <c r="CJ55" s="37">
        <v>42.955079896199649</v>
      </c>
      <c r="CK55" s="1" t="s">
        <v>15</v>
      </c>
      <c r="CL55" s="38">
        <v>304.33333333333331</v>
      </c>
      <c r="CM55" s="37">
        <v>42.468288823021375</v>
      </c>
      <c r="CN55" s="1" t="s">
        <v>15</v>
      </c>
      <c r="CO55" s="38">
        <v>324.83333333333331</v>
      </c>
      <c r="CP55" s="37">
        <v>48.855417835198928</v>
      </c>
    </row>
    <row r="56" spans="1:94">
      <c r="A56" s="37">
        <v>58</v>
      </c>
      <c r="B56" s="2" t="str">
        <f>VLOOKUP(A56,'Peptide List'!A:B,2,TRUE)</f>
        <v>H4 (1-23)</v>
      </c>
      <c r="C56" s="38">
        <v>383.83333333333331</v>
      </c>
      <c r="D56" s="37">
        <v>17.287332120713469</v>
      </c>
      <c r="E56" s="1" t="s">
        <v>140</v>
      </c>
      <c r="F56" s="38">
        <v>475.66666666666669</v>
      </c>
      <c r="G56" s="37">
        <v>12.599235720500708</v>
      </c>
      <c r="H56" s="1" t="s">
        <v>140</v>
      </c>
      <c r="I56" s="38">
        <v>365.75</v>
      </c>
      <c r="J56" s="37">
        <v>9.7273002611398152</v>
      </c>
      <c r="K56" s="1" t="s">
        <v>140</v>
      </c>
      <c r="L56" s="38">
        <v>302.91666666666663</v>
      </c>
      <c r="M56" s="37">
        <v>24.530215683549979</v>
      </c>
      <c r="N56" s="1" t="s">
        <v>140</v>
      </c>
      <c r="O56" s="38">
        <v>266.83333333333337</v>
      </c>
      <c r="P56" s="37">
        <v>37.763886334844898</v>
      </c>
      <c r="Q56" s="1" t="s">
        <v>140</v>
      </c>
      <c r="R56" s="38">
        <v>526.33333333333326</v>
      </c>
      <c r="S56" s="37">
        <v>51.289302906089411</v>
      </c>
      <c r="T56" s="1" t="s">
        <v>140</v>
      </c>
      <c r="U56" s="38">
        <v>696.58333333333337</v>
      </c>
      <c r="V56" s="37">
        <v>196.48322423913808</v>
      </c>
      <c r="W56" s="1" t="s">
        <v>140</v>
      </c>
      <c r="X56" s="38">
        <v>441.5</v>
      </c>
      <c r="Y56" s="37">
        <v>74.009258680048518</v>
      </c>
      <c r="Z56" s="1" t="s">
        <v>140</v>
      </c>
      <c r="AA56" s="38">
        <v>467.83333333333337</v>
      </c>
      <c r="AB56" s="37">
        <v>22.901560677855166</v>
      </c>
      <c r="AC56" s="1" t="s">
        <v>140</v>
      </c>
      <c r="AD56" s="38">
        <v>346.58333333333331</v>
      </c>
      <c r="AE56" s="37">
        <v>19.104730847115881</v>
      </c>
      <c r="AF56" s="1" t="s">
        <v>140</v>
      </c>
      <c r="AG56" s="38">
        <v>282.58333333333331</v>
      </c>
      <c r="AH56" s="37">
        <v>35.487478229808382</v>
      </c>
      <c r="AI56" s="1" t="s">
        <v>140</v>
      </c>
      <c r="AJ56" s="38">
        <v>478.16666666666663</v>
      </c>
      <c r="AK56" s="37">
        <v>32.139164984889177</v>
      </c>
      <c r="AL56" s="1" t="s">
        <v>140</v>
      </c>
      <c r="AM56" s="38">
        <v>463.83333333333331</v>
      </c>
      <c r="AN56" s="37">
        <v>23.501772982763089</v>
      </c>
      <c r="AO56" s="1" t="s">
        <v>140</v>
      </c>
      <c r="AP56" s="38">
        <v>338.83333333333331</v>
      </c>
      <c r="AQ56" s="37">
        <v>92.706026812756008</v>
      </c>
      <c r="AR56" s="1" t="s">
        <v>140</v>
      </c>
      <c r="AS56" s="38">
        <v>588.91666666666663</v>
      </c>
      <c r="AT56" s="37">
        <v>92.893557166054293</v>
      </c>
      <c r="AU56" s="1" t="s">
        <v>140</v>
      </c>
      <c r="AV56" s="38">
        <v>446.58333333333331</v>
      </c>
      <c r="AW56" s="37">
        <v>33.260336739125165</v>
      </c>
      <c r="AX56" s="1" t="s">
        <v>140</v>
      </c>
      <c r="AY56" s="38">
        <v>416.91666666666669</v>
      </c>
      <c r="AZ56" s="37">
        <v>21.992212426388736</v>
      </c>
      <c r="BA56" s="1" t="s">
        <v>140</v>
      </c>
      <c r="BB56" s="38">
        <v>571.25</v>
      </c>
      <c r="BC56" s="37">
        <v>32.900945612888108</v>
      </c>
      <c r="BD56" s="1" t="s">
        <v>140</v>
      </c>
      <c r="BE56" s="38">
        <v>402</v>
      </c>
      <c r="BF56" s="37">
        <v>20.014809331907003</v>
      </c>
      <c r="BG56" s="1" t="s">
        <v>140</v>
      </c>
      <c r="BH56" s="38">
        <v>219</v>
      </c>
      <c r="BI56" s="37">
        <v>30.02221399786054</v>
      </c>
      <c r="BJ56" s="1" t="s">
        <v>140</v>
      </c>
      <c r="BK56" s="38">
        <v>332.66666666666663</v>
      </c>
      <c r="BL56" s="37">
        <v>21.554410049746018</v>
      </c>
      <c r="BM56" s="1" t="s">
        <v>140</v>
      </c>
      <c r="BN56" s="38">
        <v>427.08333333333331</v>
      </c>
      <c r="BO56" s="37">
        <v>9.0118235093105952</v>
      </c>
      <c r="BP56" s="1" t="s">
        <v>140</v>
      </c>
      <c r="BQ56" s="38">
        <v>456.5</v>
      </c>
      <c r="BR56" s="37">
        <v>17.80241348598345</v>
      </c>
      <c r="BS56" s="1" t="s">
        <v>140</v>
      </c>
      <c r="BT56" s="38">
        <v>472.91666666666669</v>
      </c>
      <c r="BU56" s="37">
        <v>8.1575913293260935</v>
      </c>
      <c r="BV56" s="1" t="s">
        <v>140</v>
      </c>
      <c r="BW56" s="38">
        <v>631.83333333333337</v>
      </c>
      <c r="BX56" s="37">
        <v>88.641391552120012</v>
      </c>
      <c r="BY56" s="1" t="s">
        <v>140</v>
      </c>
      <c r="BZ56" s="38">
        <v>347.83333333333331</v>
      </c>
      <c r="CA56" s="37">
        <v>65.03190100364732</v>
      </c>
      <c r="CB56" s="1" t="s">
        <v>140</v>
      </c>
      <c r="CC56" s="38">
        <v>465.66666666666669</v>
      </c>
      <c r="CD56" s="37">
        <v>131.89558159561076</v>
      </c>
      <c r="CE56" s="1" t="s">
        <v>140</v>
      </c>
      <c r="CF56" s="38">
        <v>888.33333333333337</v>
      </c>
      <c r="CG56" s="37">
        <v>99.648641997027966</v>
      </c>
      <c r="CH56" s="1" t="s">
        <v>140</v>
      </c>
      <c r="CI56" s="38">
        <v>389.83333333333331</v>
      </c>
      <c r="CJ56" s="37">
        <v>46.290947839204073</v>
      </c>
      <c r="CK56" s="1" t="s">
        <v>140</v>
      </c>
      <c r="CL56" s="38">
        <v>316.75</v>
      </c>
      <c r="CM56" s="37">
        <v>26.389356720999224</v>
      </c>
      <c r="CN56" s="1" t="s">
        <v>140</v>
      </c>
      <c r="CO56" s="38">
        <v>323.5</v>
      </c>
      <c r="CP56" s="37">
        <v>29.943774471993848</v>
      </c>
    </row>
    <row r="57" spans="1:94">
      <c r="A57" s="37">
        <v>59</v>
      </c>
      <c r="B57" s="2" t="str">
        <f>VLOOKUP(A57,'Peptide List'!A:B,2,TRUE)</f>
        <v>H4K5ac + K8ac + K12ac + K16ac</v>
      </c>
      <c r="C57" s="38">
        <v>377.58333333333331</v>
      </c>
      <c r="D57" s="37">
        <v>27.027249623707959</v>
      </c>
      <c r="E57" s="1" t="s">
        <v>141</v>
      </c>
      <c r="F57" s="38">
        <v>463.08333333333331</v>
      </c>
      <c r="G57" s="37">
        <v>18.583893862996288</v>
      </c>
      <c r="H57" s="1" t="s">
        <v>141</v>
      </c>
      <c r="I57" s="38">
        <v>339.91666666666663</v>
      </c>
      <c r="J57" s="37">
        <v>25.515971759171066</v>
      </c>
      <c r="K57" s="1" t="s">
        <v>141</v>
      </c>
      <c r="L57" s="38">
        <v>311.91666666666669</v>
      </c>
      <c r="M57" s="37">
        <v>31.205857712223768</v>
      </c>
      <c r="N57" s="1" t="s">
        <v>141</v>
      </c>
      <c r="O57" s="38">
        <v>273.66666666666663</v>
      </c>
      <c r="P57" s="37">
        <v>33.935668987507007</v>
      </c>
      <c r="Q57" s="1" t="s">
        <v>141</v>
      </c>
      <c r="R57" s="38">
        <v>519.25</v>
      </c>
      <c r="S57" s="37">
        <v>48.730836689353524</v>
      </c>
      <c r="T57" s="1" t="s">
        <v>141</v>
      </c>
      <c r="U57" s="38">
        <v>494.66666666666669</v>
      </c>
      <c r="V57" s="37">
        <v>52.858301145610042</v>
      </c>
      <c r="W57" s="1" t="s">
        <v>141</v>
      </c>
      <c r="X57" s="38">
        <v>373.08333333333331</v>
      </c>
      <c r="Y57" s="37">
        <v>31.404617494884409</v>
      </c>
      <c r="Z57" s="1" t="s">
        <v>141</v>
      </c>
      <c r="AA57" s="38">
        <v>450.33333333333331</v>
      </c>
      <c r="AB57" s="37">
        <v>38.105117766515299</v>
      </c>
      <c r="AC57" s="1" t="s">
        <v>141</v>
      </c>
      <c r="AD57" s="38">
        <v>423.91666666666669</v>
      </c>
      <c r="AE57" s="37">
        <v>61.267098898245671</v>
      </c>
      <c r="AF57" s="1" t="s">
        <v>141</v>
      </c>
      <c r="AG57" s="38">
        <v>295.16666666666669</v>
      </c>
      <c r="AH57" s="37">
        <v>30.61045573002794</v>
      </c>
      <c r="AI57" s="1" t="s">
        <v>141</v>
      </c>
      <c r="AJ57" s="38">
        <v>430</v>
      </c>
      <c r="AK57" s="37">
        <v>37.720217587055572</v>
      </c>
      <c r="AL57" s="1" t="s">
        <v>141</v>
      </c>
      <c r="AM57" s="38">
        <v>482</v>
      </c>
      <c r="AN57" s="37">
        <v>40.299802407382529</v>
      </c>
      <c r="AO57" s="1" t="s">
        <v>141</v>
      </c>
      <c r="AP57" s="38">
        <v>398.41666666666669</v>
      </c>
      <c r="AQ57" s="37">
        <v>85.841531431577693</v>
      </c>
      <c r="AR57" s="1" t="s">
        <v>141</v>
      </c>
      <c r="AS57" s="38">
        <v>545.33333333333326</v>
      </c>
      <c r="AT57" s="37">
        <v>106.0136259585955</v>
      </c>
      <c r="AU57" s="1" t="s">
        <v>141</v>
      </c>
      <c r="AV57" s="38">
        <v>445.33333333333331</v>
      </c>
      <c r="AW57" s="37">
        <v>52.672995400342444</v>
      </c>
      <c r="AX57" s="1" t="s">
        <v>141</v>
      </c>
      <c r="AY57" s="38">
        <v>398.91666666666663</v>
      </c>
      <c r="AZ57" s="37">
        <v>51.225265033748634</v>
      </c>
      <c r="BA57" s="1" t="s">
        <v>141</v>
      </c>
      <c r="BB57" s="38">
        <v>517.58333333333337</v>
      </c>
      <c r="BC57" s="37">
        <v>37.827459162183551</v>
      </c>
      <c r="BD57" s="1" t="s">
        <v>141</v>
      </c>
      <c r="BE57" s="38">
        <v>391.66666666666663</v>
      </c>
      <c r="BF57" s="37">
        <v>51.576624047606735</v>
      </c>
      <c r="BG57" s="1" t="s">
        <v>141</v>
      </c>
      <c r="BH57" s="38">
        <v>220.16666666666669</v>
      </c>
      <c r="BI57" s="37">
        <v>18.282758524338146</v>
      </c>
      <c r="BJ57" s="1" t="s">
        <v>141</v>
      </c>
      <c r="BK57" s="38">
        <v>338.5</v>
      </c>
      <c r="BL57" s="37">
        <v>11.739455473522412</v>
      </c>
      <c r="BM57" s="1" t="s">
        <v>141</v>
      </c>
      <c r="BN57" s="38">
        <v>432.08333333333331</v>
      </c>
      <c r="BO57" s="37">
        <v>30.105216725246709</v>
      </c>
      <c r="BP57" s="1" t="s">
        <v>141</v>
      </c>
      <c r="BQ57" s="38">
        <v>461.75</v>
      </c>
      <c r="BR57" s="37">
        <v>46.684421225770649</v>
      </c>
      <c r="BS57" s="1" t="s">
        <v>141</v>
      </c>
      <c r="BT57" s="38">
        <v>511.25</v>
      </c>
      <c r="BU57" s="37">
        <v>26.348624252510817</v>
      </c>
      <c r="BV57" s="1" t="s">
        <v>141</v>
      </c>
      <c r="BW57" s="38">
        <v>559.33333333333326</v>
      </c>
      <c r="BX57" s="37">
        <v>34.362986116093211</v>
      </c>
      <c r="BY57" s="1" t="s">
        <v>141</v>
      </c>
      <c r="BZ57" s="38">
        <v>404.58333333333337</v>
      </c>
      <c r="CA57" s="37">
        <v>77.65182261579919</v>
      </c>
      <c r="CB57" s="1" t="s">
        <v>141</v>
      </c>
      <c r="CC57" s="38">
        <v>381.66666666666669</v>
      </c>
      <c r="CD57" s="37">
        <v>33.513955081207378</v>
      </c>
      <c r="CE57" s="1" t="s">
        <v>141</v>
      </c>
      <c r="CF57" s="38">
        <v>831.00000000000011</v>
      </c>
      <c r="CG57" s="37">
        <v>139.86633831123325</v>
      </c>
      <c r="CH57" s="1" t="s">
        <v>141</v>
      </c>
      <c r="CI57" s="38">
        <v>357.08333333333331</v>
      </c>
      <c r="CJ57" s="37">
        <v>39.195025194532022</v>
      </c>
      <c r="CK57" s="1" t="s">
        <v>141</v>
      </c>
      <c r="CL57" s="38">
        <v>306.75</v>
      </c>
      <c r="CM57" s="37">
        <v>28.274284874867917</v>
      </c>
      <c r="CN57" s="1" t="s">
        <v>141</v>
      </c>
      <c r="CO57" s="38">
        <v>371.91666666666669</v>
      </c>
      <c r="CP57" s="37">
        <v>29.67774449850458</v>
      </c>
    </row>
    <row r="58" spans="1:94">
      <c r="A58" s="37">
        <v>60</v>
      </c>
      <c r="B58" s="2" t="str">
        <f>VLOOKUP(A58,'Peptide List'!A:B,2,TRUE)</f>
        <v>H3R2me2a + K4me2</v>
      </c>
      <c r="C58" s="38">
        <v>410</v>
      </c>
      <c r="D58" s="37">
        <v>69.265458229219192</v>
      </c>
      <c r="E58" s="1" t="s">
        <v>85</v>
      </c>
      <c r="F58" s="38">
        <v>537.91666666666674</v>
      </c>
      <c r="G58" s="37">
        <v>53.740373815017115</v>
      </c>
      <c r="H58" s="1" t="s">
        <v>85</v>
      </c>
      <c r="I58" s="38">
        <v>430.5</v>
      </c>
      <c r="J58" s="37">
        <v>112.42034216872555</v>
      </c>
      <c r="K58" s="1" t="s">
        <v>85</v>
      </c>
      <c r="L58" s="38">
        <v>349.58333333333337</v>
      </c>
      <c r="M58" s="37">
        <v>60.239875436396481</v>
      </c>
      <c r="N58" s="1" t="s">
        <v>85</v>
      </c>
      <c r="O58" s="38">
        <v>270.33333333333331</v>
      </c>
      <c r="P58" s="37">
        <v>35.252528146797488</v>
      </c>
      <c r="Q58" s="1" t="s">
        <v>85</v>
      </c>
      <c r="R58" s="38">
        <v>622.5</v>
      </c>
      <c r="S58" s="37">
        <v>106.44438645324335</v>
      </c>
      <c r="T58" s="1" t="s">
        <v>85</v>
      </c>
      <c r="U58" s="38">
        <v>808.25</v>
      </c>
      <c r="V58" s="37">
        <v>244.66748031956757</v>
      </c>
      <c r="W58" s="1" t="s">
        <v>85</v>
      </c>
      <c r="X58" s="38">
        <v>951.66666666666663</v>
      </c>
      <c r="Y58" s="37">
        <v>347.35903082588243</v>
      </c>
      <c r="Z58" s="1" t="s">
        <v>85</v>
      </c>
      <c r="AA58" s="38">
        <v>838</v>
      </c>
      <c r="AB58" s="37">
        <v>147.41676873308433</v>
      </c>
      <c r="AC58" s="1" t="s">
        <v>85</v>
      </c>
      <c r="AD58" s="38">
        <v>385.75</v>
      </c>
      <c r="AE58" s="37">
        <v>54.278687584777856</v>
      </c>
      <c r="AF58" s="1" t="s">
        <v>85</v>
      </c>
      <c r="AG58" s="38">
        <v>342.16666666666669</v>
      </c>
      <c r="AH58" s="37">
        <v>21.625602111078123</v>
      </c>
      <c r="AI58" s="1" t="s">
        <v>85</v>
      </c>
      <c r="AJ58" s="38">
        <v>745</v>
      </c>
      <c r="AK58" s="37">
        <v>3.4641016151377544</v>
      </c>
      <c r="AL58" s="1" t="s">
        <v>85</v>
      </c>
      <c r="AM58" s="38">
        <v>814.00000000000011</v>
      </c>
      <c r="AN58" s="37">
        <v>243.62220296552923</v>
      </c>
      <c r="AO58" s="1" t="s">
        <v>85</v>
      </c>
      <c r="AP58" s="38">
        <v>432.91666666666669</v>
      </c>
      <c r="AQ58" s="37">
        <v>67.521944306743407</v>
      </c>
      <c r="AR58" s="1" t="s">
        <v>85</v>
      </c>
      <c r="AS58" s="38">
        <v>743.08333333333337</v>
      </c>
      <c r="AT58" s="37">
        <v>230.13979246117748</v>
      </c>
      <c r="AU58" s="1" t="s">
        <v>85</v>
      </c>
      <c r="AV58" s="38">
        <v>498.16666666666669</v>
      </c>
      <c r="AW58" s="37">
        <v>39.284809994402387</v>
      </c>
      <c r="AX58" s="1" t="s">
        <v>85</v>
      </c>
      <c r="AY58" s="38">
        <v>483.83333333333331</v>
      </c>
      <c r="AZ58" s="37">
        <v>105.16459762007642</v>
      </c>
      <c r="BA58" s="1" t="s">
        <v>85</v>
      </c>
      <c r="BB58" s="38">
        <v>658.41666666666674</v>
      </c>
      <c r="BC58" s="37">
        <v>81.287954098263185</v>
      </c>
      <c r="BD58" s="1" t="s">
        <v>85</v>
      </c>
      <c r="BE58" s="38">
        <v>693</v>
      </c>
      <c r="BF58" s="37">
        <v>27.712812921102035</v>
      </c>
      <c r="BG58" s="1" t="s">
        <v>85</v>
      </c>
      <c r="BH58" s="38">
        <v>218.83333333333334</v>
      </c>
      <c r="BI58" s="37">
        <v>6.3508529610858835</v>
      </c>
      <c r="BJ58" s="1" t="s">
        <v>85</v>
      </c>
      <c r="BK58" s="38">
        <v>339.16666666666669</v>
      </c>
      <c r="BL58" s="37">
        <v>15.588457268119896</v>
      </c>
      <c r="BM58" s="1" t="s">
        <v>85</v>
      </c>
      <c r="BN58" s="38">
        <v>434.25</v>
      </c>
      <c r="BO58" s="37">
        <v>14.250081221340983</v>
      </c>
      <c r="BP58" s="1" t="s">
        <v>85</v>
      </c>
      <c r="BQ58" s="38">
        <v>524.08333333333337</v>
      </c>
      <c r="BR58" s="37">
        <v>39.079572195239855</v>
      </c>
      <c r="BS58" s="1" t="s">
        <v>85</v>
      </c>
      <c r="BT58" s="38">
        <v>537.91666666666663</v>
      </c>
      <c r="BU58" s="37">
        <v>58.74450328896026</v>
      </c>
      <c r="BV58" s="1" t="s">
        <v>85</v>
      </c>
      <c r="BW58" s="38">
        <v>545.83333333333337</v>
      </c>
      <c r="BX58" s="37">
        <v>32.621851345151846</v>
      </c>
      <c r="BY58" s="1" t="s">
        <v>85</v>
      </c>
      <c r="BZ58" s="38">
        <v>380.5</v>
      </c>
      <c r="CA58" s="37">
        <v>63.604390717296411</v>
      </c>
      <c r="CB58" s="1" t="s">
        <v>85</v>
      </c>
      <c r="CC58" s="38">
        <v>444.58333333333331</v>
      </c>
      <c r="CD58" s="37">
        <v>28.70588402710807</v>
      </c>
      <c r="CE58" s="1" t="s">
        <v>85</v>
      </c>
      <c r="CF58" s="38">
        <v>863</v>
      </c>
      <c r="CG58" s="37">
        <v>118.01161273680091</v>
      </c>
      <c r="CH58" s="1" t="s">
        <v>85</v>
      </c>
      <c r="CI58" s="38">
        <v>389.08333333333331</v>
      </c>
      <c r="CJ58" s="37">
        <v>49.646435103827343</v>
      </c>
      <c r="CK58" s="1" t="s">
        <v>85</v>
      </c>
      <c r="CL58" s="38">
        <v>320.16666666666669</v>
      </c>
      <c r="CM58" s="37">
        <v>32.899960598873172</v>
      </c>
      <c r="CN58" s="1" t="s">
        <v>85</v>
      </c>
      <c r="CO58" s="38">
        <v>341.58333333333331</v>
      </c>
      <c r="CP58" s="37">
        <v>18.129932279091513</v>
      </c>
    </row>
    <row r="59" spans="1:94">
      <c r="A59" s="37">
        <v>61</v>
      </c>
      <c r="B59" s="2" t="str">
        <f>VLOOKUP(A59,'Peptide List'!A:B,2,TRUE)</f>
        <v>H3R2me2s + K4me2</v>
      </c>
      <c r="C59" s="38">
        <v>415.91666666666663</v>
      </c>
      <c r="D59" s="37">
        <v>37.467393231389295</v>
      </c>
      <c r="E59" s="1" t="s">
        <v>86</v>
      </c>
      <c r="F59" s="38">
        <v>531.33333333333326</v>
      </c>
      <c r="G59" s="37">
        <v>54.732345369348373</v>
      </c>
      <c r="H59" s="1" t="s">
        <v>86</v>
      </c>
      <c r="I59" s="38">
        <v>426.91666666666663</v>
      </c>
      <c r="J59" s="37">
        <v>82.916010606003184</v>
      </c>
      <c r="K59" s="1" t="s">
        <v>86</v>
      </c>
      <c r="L59" s="38">
        <v>319.50000000000006</v>
      </c>
      <c r="M59" s="37">
        <v>33.084068001918318</v>
      </c>
      <c r="N59" s="1" t="s">
        <v>86</v>
      </c>
      <c r="O59" s="38">
        <v>266</v>
      </c>
      <c r="P59" s="37">
        <v>37.789867346606059</v>
      </c>
      <c r="Q59" s="1" t="s">
        <v>86</v>
      </c>
      <c r="R59" s="38">
        <v>625.25</v>
      </c>
      <c r="S59" s="37">
        <v>106.24478200694691</v>
      </c>
      <c r="T59" s="1" t="s">
        <v>86</v>
      </c>
      <c r="U59" s="38">
        <v>725.16666666666663</v>
      </c>
      <c r="V59" s="37">
        <v>181.90280269866602</v>
      </c>
      <c r="W59" s="1" t="s">
        <v>86</v>
      </c>
      <c r="X59" s="38">
        <v>776.75</v>
      </c>
      <c r="Y59" s="37">
        <v>203.72173741723373</v>
      </c>
      <c r="Z59" s="1" t="s">
        <v>86</v>
      </c>
      <c r="AA59" s="38">
        <v>960.16666666666663</v>
      </c>
      <c r="AB59" s="37">
        <v>79.096986878978797</v>
      </c>
      <c r="AC59" s="1" t="s">
        <v>86</v>
      </c>
      <c r="AD59" s="38">
        <v>372.66666666666669</v>
      </c>
      <c r="AE59" s="37">
        <v>44.463051660484574</v>
      </c>
      <c r="AF59" s="1" t="s">
        <v>86</v>
      </c>
      <c r="AG59" s="38">
        <v>309.5</v>
      </c>
      <c r="AH59" s="37">
        <v>26.620098227272386</v>
      </c>
      <c r="AI59" s="1" t="s">
        <v>86</v>
      </c>
      <c r="AJ59" s="38">
        <v>750.66666666666674</v>
      </c>
      <c r="AK59" s="37">
        <v>101.99854755683295</v>
      </c>
      <c r="AL59" s="1" t="s">
        <v>86</v>
      </c>
      <c r="AM59" s="38">
        <v>695.5</v>
      </c>
      <c r="AN59" s="37">
        <v>157.94431742676727</v>
      </c>
      <c r="AO59" s="1" t="s">
        <v>86</v>
      </c>
      <c r="AP59" s="38">
        <v>358.75</v>
      </c>
      <c r="AQ59" s="37">
        <v>64.974282661737917</v>
      </c>
      <c r="AR59" s="1" t="s">
        <v>86</v>
      </c>
      <c r="AS59" s="38">
        <v>734.91666666666663</v>
      </c>
      <c r="AT59" s="37">
        <v>178.936027260728</v>
      </c>
      <c r="AU59" s="1" t="s">
        <v>86</v>
      </c>
      <c r="AV59" s="38">
        <v>484.83333333333331</v>
      </c>
      <c r="AW59" s="37">
        <v>27.359743338627201</v>
      </c>
      <c r="AX59" s="1" t="s">
        <v>86</v>
      </c>
      <c r="AY59" s="38">
        <v>460.08333333333337</v>
      </c>
      <c r="AZ59" s="37">
        <v>73.822296641878197</v>
      </c>
      <c r="BA59" s="1" t="s">
        <v>86</v>
      </c>
      <c r="BB59" s="38">
        <v>678.91666666666674</v>
      </c>
      <c r="BC59" s="37">
        <v>123.63817431581593</v>
      </c>
      <c r="BD59" s="1" t="s">
        <v>86</v>
      </c>
      <c r="BE59" s="38">
        <v>631.66666666666674</v>
      </c>
      <c r="BF59" s="37">
        <v>48.882322791388297</v>
      </c>
      <c r="BG59" s="1" t="s">
        <v>86</v>
      </c>
      <c r="BH59" s="38">
        <v>214.16666666666669</v>
      </c>
      <c r="BI59" s="37">
        <v>9.430054396763893</v>
      </c>
      <c r="BJ59" s="1" t="s">
        <v>86</v>
      </c>
      <c r="BK59" s="38">
        <v>354.83333333333331</v>
      </c>
      <c r="BL59" s="37">
        <v>17.897858344878397</v>
      </c>
      <c r="BM59" s="1" t="s">
        <v>86</v>
      </c>
      <c r="BN59" s="38">
        <v>430.41666666666669</v>
      </c>
      <c r="BO59" s="37">
        <v>34.865216668383596</v>
      </c>
      <c r="BP59" s="1" t="s">
        <v>86</v>
      </c>
      <c r="BQ59" s="38">
        <v>482.41666666666669</v>
      </c>
      <c r="BR59" s="37">
        <v>60.765106337010266</v>
      </c>
      <c r="BS59" s="1" t="s">
        <v>86</v>
      </c>
      <c r="BT59" s="38">
        <v>494.58333333333331</v>
      </c>
      <c r="BU59" s="37">
        <v>24.428846033296747</v>
      </c>
      <c r="BV59" s="1" t="s">
        <v>86</v>
      </c>
      <c r="BW59" s="38">
        <v>537.58333333333337</v>
      </c>
      <c r="BX59" s="37">
        <v>9.3109851489756288</v>
      </c>
      <c r="BY59" s="1" t="s">
        <v>86</v>
      </c>
      <c r="BZ59" s="38">
        <v>336.16666666666669</v>
      </c>
      <c r="CA59" s="37">
        <v>43.188218558099955</v>
      </c>
      <c r="CB59" s="1" t="s">
        <v>86</v>
      </c>
      <c r="CC59" s="38">
        <v>412.66666666666669</v>
      </c>
      <c r="CD59" s="37">
        <v>38.253540141186058</v>
      </c>
      <c r="CE59" s="1" t="s">
        <v>86</v>
      </c>
      <c r="CF59" s="38">
        <v>787.91666666666663</v>
      </c>
      <c r="CG59" s="37">
        <v>140.6417500312478</v>
      </c>
      <c r="CH59" s="1" t="s">
        <v>86</v>
      </c>
      <c r="CI59" s="38">
        <v>346.83333333333331</v>
      </c>
      <c r="CJ59" s="37">
        <v>30.53170786551556</v>
      </c>
      <c r="CK59" s="1" t="s">
        <v>86</v>
      </c>
      <c r="CL59" s="38">
        <v>312.41666666666669</v>
      </c>
      <c r="CM59" s="37">
        <v>32.38812653953206</v>
      </c>
      <c r="CN59" s="1" t="s">
        <v>86</v>
      </c>
      <c r="CO59" s="38">
        <v>314.5</v>
      </c>
      <c r="CP59" s="37">
        <v>20.400617274611697</v>
      </c>
    </row>
    <row r="60" spans="1:94">
      <c r="A60" s="37">
        <v>62</v>
      </c>
      <c r="B60" s="2" t="str">
        <f>VLOOKUP(A60,'Peptide List'!A:B,2,TRUE)</f>
        <v>H3R2me1 + K4me2</v>
      </c>
      <c r="C60" s="38">
        <v>476.66666666666669</v>
      </c>
      <c r="D60" s="37">
        <v>59.326466518996277</v>
      </c>
      <c r="E60" s="1" t="s">
        <v>87</v>
      </c>
      <c r="F60" s="38">
        <v>548.91666666666663</v>
      </c>
      <c r="G60" s="37">
        <v>39.048284450389353</v>
      </c>
      <c r="H60" s="1" t="s">
        <v>87</v>
      </c>
      <c r="I60" s="38">
        <v>416.66666666666663</v>
      </c>
      <c r="J60" s="37">
        <v>102.09400171011637</v>
      </c>
      <c r="K60" s="1" t="s">
        <v>87</v>
      </c>
      <c r="L60" s="38">
        <v>327</v>
      </c>
      <c r="M60" s="37">
        <v>79.715233917479793</v>
      </c>
      <c r="N60" s="1" t="s">
        <v>87</v>
      </c>
      <c r="O60" s="38">
        <v>259.75</v>
      </c>
      <c r="P60" s="37">
        <v>79.583347876671226</v>
      </c>
      <c r="Q60" s="1" t="s">
        <v>87</v>
      </c>
      <c r="R60" s="38">
        <v>648.25</v>
      </c>
      <c r="S60" s="37">
        <v>51.454672609329968</v>
      </c>
      <c r="T60" s="1" t="s">
        <v>87</v>
      </c>
      <c r="U60" s="38">
        <v>898.16666666666652</v>
      </c>
      <c r="V60" s="37">
        <v>522.8809438882638</v>
      </c>
      <c r="W60" s="1" t="s">
        <v>87</v>
      </c>
      <c r="X60" s="38">
        <v>848.91666666666663</v>
      </c>
      <c r="Y60" s="37">
        <v>388.9414289905169</v>
      </c>
      <c r="Z60" s="1" t="s">
        <v>87</v>
      </c>
      <c r="AA60" s="38">
        <v>759.83333333333326</v>
      </c>
      <c r="AB60" s="37">
        <v>179.17103353851405</v>
      </c>
      <c r="AC60" s="1" t="s">
        <v>87</v>
      </c>
      <c r="AD60" s="38">
        <v>368.75</v>
      </c>
      <c r="AE60" s="37">
        <v>74.974254840504258</v>
      </c>
      <c r="AF60" s="1" t="s">
        <v>87</v>
      </c>
      <c r="AG60" s="38">
        <v>269.58333333333331</v>
      </c>
      <c r="AH60" s="37">
        <v>86.963327732846068</v>
      </c>
      <c r="AI60" s="1" t="s">
        <v>87</v>
      </c>
      <c r="AJ60" s="38">
        <v>707.5</v>
      </c>
      <c r="AK60" s="37">
        <v>141.83571613091794</v>
      </c>
      <c r="AL60" s="1" t="s">
        <v>87</v>
      </c>
      <c r="AM60" s="38">
        <v>605.08333333333337</v>
      </c>
      <c r="AN60" s="37">
        <v>178.97224593443184</v>
      </c>
      <c r="AO60" s="1" t="s">
        <v>87</v>
      </c>
      <c r="AP60" s="38">
        <v>290</v>
      </c>
      <c r="AQ60" s="37">
        <v>84.678476866583139</v>
      </c>
      <c r="AR60" s="1" t="s">
        <v>87</v>
      </c>
      <c r="AS60" s="38">
        <v>824.66666666666663</v>
      </c>
      <c r="AT60" s="37">
        <v>185.74195561066435</v>
      </c>
      <c r="AU60" s="1" t="s">
        <v>87</v>
      </c>
      <c r="AV60" s="38">
        <v>482.83333333333326</v>
      </c>
      <c r="AW60" s="37">
        <v>95.977813794339085</v>
      </c>
      <c r="AX60" s="1" t="s">
        <v>87</v>
      </c>
      <c r="AY60" s="38">
        <v>457.58333333333337</v>
      </c>
      <c r="AZ60" s="37">
        <v>95.070100841821159</v>
      </c>
      <c r="BA60" s="1" t="s">
        <v>87</v>
      </c>
      <c r="BB60" s="38">
        <v>746.91666666666663</v>
      </c>
      <c r="BC60" s="37">
        <v>135.89575934298867</v>
      </c>
      <c r="BD60" s="1" t="s">
        <v>87</v>
      </c>
      <c r="BE60" s="38">
        <v>509</v>
      </c>
      <c r="BF60" s="37">
        <v>105.46264917197185</v>
      </c>
      <c r="BG60" s="1" t="s">
        <v>87</v>
      </c>
      <c r="BH60" s="38">
        <v>200.83333333333331</v>
      </c>
      <c r="BI60" s="37">
        <v>56.772776470313268</v>
      </c>
      <c r="BJ60" s="1" t="s">
        <v>87</v>
      </c>
      <c r="BK60" s="38">
        <v>283.33333333333337</v>
      </c>
      <c r="BL60" s="37">
        <v>52.346424406526047</v>
      </c>
      <c r="BM60" s="1" t="s">
        <v>87</v>
      </c>
      <c r="BN60" s="38">
        <v>447.75</v>
      </c>
      <c r="BO60" s="37">
        <v>64.036664844793549</v>
      </c>
      <c r="BP60" s="1" t="s">
        <v>87</v>
      </c>
      <c r="BQ60" s="38">
        <v>505.58333333333337</v>
      </c>
      <c r="BR60" s="37">
        <v>49.19377783600055</v>
      </c>
      <c r="BS60" s="1" t="s">
        <v>87</v>
      </c>
      <c r="BT60" s="38">
        <v>535.33333333333337</v>
      </c>
      <c r="BU60" s="37">
        <v>44.811539519124722</v>
      </c>
      <c r="BV60" s="1" t="s">
        <v>87</v>
      </c>
      <c r="BW60" s="38">
        <v>613</v>
      </c>
      <c r="BX60" s="37">
        <v>87.074680590858321</v>
      </c>
      <c r="BY60" s="1" t="s">
        <v>87</v>
      </c>
      <c r="BZ60" s="38">
        <v>281.91666666666669</v>
      </c>
      <c r="CA60" s="37">
        <v>59.011847523596025</v>
      </c>
      <c r="CB60" s="1" t="s">
        <v>87</v>
      </c>
      <c r="CC60" s="38">
        <v>484.66666666666663</v>
      </c>
      <c r="CD60" s="37">
        <v>35.782263348904728</v>
      </c>
      <c r="CE60" s="1" t="s">
        <v>87</v>
      </c>
      <c r="CF60" s="38">
        <v>803.08333333333326</v>
      </c>
      <c r="CG60" s="37">
        <v>62.936990830630087</v>
      </c>
      <c r="CH60" s="1" t="s">
        <v>87</v>
      </c>
      <c r="CI60" s="38">
        <v>388.75</v>
      </c>
      <c r="CJ60" s="37">
        <v>81.571770262166723</v>
      </c>
      <c r="CK60" s="1" t="s">
        <v>87</v>
      </c>
      <c r="CL60" s="38">
        <v>300.41666666666669</v>
      </c>
      <c r="CM60" s="37">
        <v>88.24392750065428</v>
      </c>
      <c r="CN60" s="1" t="s">
        <v>87</v>
      </c>
      <c r="CO60" s="38">
        <v>308.16666666666663</v>
      </c>
      <c r="CP60" s="37">
        <v>73.795262319072819</v>
      </c>
    </row>
    <row r="61" spans="1:94">
      <c r="A61" s="37">
        <v>63</v>
      </c>
      <c r="B61" s="2" t="str">
        <f>VLOOKUP(A61,'Peptide List'!A:B,2,TRUE)</f>
        <v>H3Cit2 + K4me2</v>
      </c>
      <c r="C61" s="38">
        <v>456.83333333333331</v>
      </c>
      <c r="D61" s="37">
        <v>65.896945357181593</v>
      </c>
      <c r="E61" s="1" t="s">
        <v>88</v>
      </c>
      <c r="F61" s="38">
        <v>512.41666666666674</v>
      </c>
      <c r="G61" s="37">
        <v>13.838687049690071</v>
      </c>
      <c r="H61" s="1" t="s">
        <v>88</v>
      </c>
      <c r="I61" s="38">
        <v>353.83333333333331</v>
      </c>
      <c r="J61" s="37">
        <v>87.314883547359187</v>
      </c>
      <c r="K61" s="1" t="s">
        <v>88</v>
      </c>
      <c r="L61" s="38">
        <v>310.25</v>
      </c>
      <c r="M61" s="37">
        <v>78.70073414877109</v>
      </c>
      <c r="N61" s="1" t="s">
        <v>88</v>
      </c>
      <c r="O61" s="38">
        <v>251.66666666666663</v>
      </c>
      <c r="P61" s="37">
        <v>78.900312161988751</v>
      </c>
      <c r="Q61" s="1" t="s">
        <v>88</v>
      </c>
      <c r="R61" s="38">
        <v>618.5</v>
      </c>
      <c r="S61" s="37">
        <v>139.88182843359604</v>
      </c>
      <c r="T61" s="1" t="s">
        <v>88</v>
      </c>
      <c r="U61" s="38">
        <v>866.33333333333326</v>
      </c>
      <c r="V61" s="37">
        <v>562.58747467986427</v>
      </c>
      <c r="W61" s="1" t="s">
        <v>88</v>
      </c>
      <c r="X61" s="38">
        <v>935.24999999999989</v>
      </c>
      <c r="Y61" s="37">
        <v>335.9962935201213</v>
      </c>
      <c r="Z61" s="1" t="s">
        <v>88</v>
      </c>
      <c r="AA61" s="38">
        <v>899.5</v>
      </c>
      <c r="AB61" s="37">
        <v>155.69212259146798</v>
      </c>
      <c r="AC61" s="1" t="s">
        <v>88</v>
      </c>
      <c r="AD61" s="38">
        <v>343.66666666666669</v>
      </c>
      <c r="AE61" s="37">
        <v>70.061877413231272</v>
      </c>
      <c r="AF61" s="1" t="s">
        <v>88</v>
      </c>
      <c r="AG61" s="38">
        <v>249.25</v>
      </c>
      <c r="AH61" s="37">
        <v>79.866729270982773</v>
      </c>
      <c r="AI61" s="1" t="s">
        <v>88</v>
      </c>
      <c r="AJ61" s="38">
        <v>722.83333333333326</v>
      </c>
      <c r="AK61" s="37">
        <v>119.89640590171268</v>
      </c>
      <c r="AL61" s="1" t="s">
        <v>88</v>
      </c>
      <c r="AM61" s="38">
        <v>658.75</v>
      </c>
      <c r="AN61" s="37">
        <v>144.37589185230394</v>
      </c>
      <c r="AO61" s="1" t="s">
        <v>88</v>
      </c>
      <c r="AP61" s="38">
        <v>280.33333333333331</v>
      </c>
      <c r="AQ61" s="37">
        <v>82.054634012729451</v>
      </c>
      <c r="AR61" s="1" t="s">
        <v>88</v>
      </c>
      <c r="AS61" s="38">
        <v>882.08333333333337</v>
      </c>
      <c r="AT61" s="37">
        <v>150.85420358989228</v>
      </c>
      <c r="AU61" s="1" t="s">
        <v>88</v>
      </c>
      <c r="AV61" s="38">
        <v>480.58333333333331</v>
      </c>
      <c r="AW61" s="37">
        <v>89.844464369140908</v>
      </c>
      <c r="AX61" s="1" t="s">
        <v>88</v>
      </c>
      <c r="AY61" s="38">
        <v>418.41666666666669</v>
      </c>
      <c r="AZ61" s="37">
        <v>111.01697401081738</v>
      </c>
      <c r="BA61" s="1" t="s">
        <v>88</v>
      </c>
      <c r="BB61" s="38">
        <v>632.08333333333326</v>
      </c>
      <c r="BC61" s="37">
        <v>86.933084099847974</v>
      </c>
      <c r="BD61" s="1" t="s">
        <v>88</v>
      </c>
      <c r="BE61" s="38">
        <v>517</v>
      </c>
      <c r="BF61" s="37">
        <v>154.34497196335985</v>
      </c>
      <c r="BG61" s="1" t="s">
        <v>88</v>
      </c>
      <c r="BH61" s="38">
        <v>199.66666666666669</v>
      </c>
      <c r="BI61" s="37">
        <v>52.731324585985739</v>
      </c>
      <c r="BJ61" s="1" t="s">
        <v>88</v>
      </c>
      <c r="BK61" s="38">
        <v>307.83333333333331</v>
      </c>
      <c r="BL61" s="37">
        <v>58.312377188152205</v>
      </c>
      <c r="BM61" s="1" t="s">
        <v>88</v>
      </c>
      <c r="BN61" s="38">
        <v>418.16666666666669</v>
      </c>
      <c r="BO61" s="37">
        <v>90.995522885387985</v>
      </c>
      <c r="BP61" s="1" t="s">
        <v>88</v>
      </c>
      <c r="BQ61" s="38">
        <v>469.16666666666663</v>
      </c>
      <c r="BR61" s="37">
        <v>74.918474208821351</v>
      </c>
      <c r="BS61" s="1" t="s">
        <v>88</v>
      </c>
      <c r="BT61" s="38">
        <v>475.33333333333337</v>
      </c>
      <c r="BU61" s="37">
        <v>80.580762339774452</v>
      </c>
      <c r="BV61" s="1" t="s">
        <v>88</v>
      </c>
      <c r="BW61" s="38">
        <v>587.75</v>
      </c>
      <c r="BX61" s="37">
        <v>109.27009519399016</v>
      </c>
      <c r="BY61" s="1" t="s">
        <v>88</v>
      </c>
      <c r="BZ61" s="38">
        <v>278.25</v>
      </c>
      <c r="CA61" s="37">
        <v>83.480924856010148</v>
      </c>
      <c r="CB61" s="1" t="s">
        <v>88</v>
      </c>
      <c r="CC61" s="38">
        <v>427.5</v>
      </c>
      <c r="CD61" s="37">
        <v>88.102003172248928</v>
      </c>
      <c r="CE61" s="1" t="s">
        <v>88</v>
      </c>
      <c r="CF61" s="38">
        <v>830.83333333333337</v>
      </c>
      <c r="CG61" s="37">
        <v>292.27099297284565</v>
      </c>
      <c r="CH61" s="1" t="s">
        <v>88</v>
      </c>
      <c r="CI61" s="38">
        <v>374.08333333333331</v>
      </c>
      <c r="CJ61" s="37">
        <v>90.30867847226763</v>
      </c>
      <c r="CK61" s="1" t="s">
        <v>88</v>
      </c>
      <c r="CL61" s="38">
        <v>295.33333333333331</v>
      </c>
      <c r="CM61" s="37">
        <v>93.582207868962158</v>
      </c>
      <c r="CN61" s="1" t="s">
        <v>88</v>
      </c>
      <c r="CO61" s="38">
        <v>311.66666666666663</v>
      </c>
      <c r="CP61" s="37">
        <v>80.878509712613734</v>
      </c>
    </row>
    <row r="62" spans="1:94">
      <c r="A62" s="37">
        <v>65</v>
      </c>
      <c r="B62" s="2" t="str">
        <f>VLOOKUP(A62,'Peptide List'!A:B,2,TRUE)</f>
        <v>H3K4N3</v>
      </c>
      <c r="C62" s="38">
        <v>429.5</v>
      </c>
      <c r="D62" s="37">
        <v>26.99588446000201</v>
      </c>
      <c r="E62" s="1" t="s">
        <v>137</v>
      </c>
      <c r="F62" s="38">
        <v>493.83333333333331</v>
      </c>
      <c r="G62" s="37">
        <v>19.649710204252631</v>
      </c>
      <c r="H62" s="1" t="s">
        <v>137</v>
      </c>
      <c r="I62" s="38">
        <v>401.58333333333337</v>
      </c>
      <c r="J62" s="37">
        <v>17.967821030736935</v>
      </c>
      <c r="K62" s="1" t="s">
        <v>137</v>
      </c>
      <c r="L62" s="38">
        <v>321</v>
      </c>
      <c r="M62" s="37">
        <v>18.751790038010487</v>
      </c>
      <c r="N62" s="1" t="s">
        <v>137</v>
      </c>
      <c r="O62" s="38">
        <v>289</v>
      </c>
      <c r="P62" s="37">
        <v>25.312857221987827</v>
      </c>
      <c r="Q62" s="1" t="s">
        <v>137</v>
      </c>
      <c r="R62" s="38">
        <v>587.41666666666674</v>
      </c>
      <c r="S62" s="37">
        <v>32.321733314357431</v>
      </c>
      <c r="T62" s="1" t="s">
        <v>137</v>
      </c>
      <c r="U62" s="38">
        <v>488.91666666666674</v>
      </c>
      <c r="V62" s="37">
        <v>43.698779540547072</v>
      </c>
      <c r="W62" s="1" t="s">
        <v>137</v>
      </c>
      <c r="X62" s="38">
        <v>413.58333333333331</v>
      </c>
      <c r="Y62" s="37">
        <v>34.836522979960748</v>
      </c>
      <c r="Z62" s="1" t="s">
        <v>137</v>
      </c>
      <c r="AA62" s="38">
        <v>566</v>
      </c>
      <c r="AB62" s="37">
        <v>71.97633355897328</v>
      </c>
      <c r="AC62" s="1" t="s">
        <v>137</v>
      </c>
      <c r="AD62" s="38">
        <v>365</v>
      </c>
      <c r="AE62" s="37">
        <v>34.880749227427252</v>
      </c>
      <c r="AF62" s="1" t="s">
        <v>137</v>
      </c>
      <c r="AG62" s="38">
        <v>297.33333333333337</v>
      </c>
      <c r="AH62" s="37">
        <v>15.830116632311727</v>
      </c>
      <c r="AI62" s="1" t="s">
        <v>137</v>
      </c>
      <c r="AJ62" s="38">
        <v>639.16666666666663</v>
      </c>
      <c r="AK62" s="37">
        <v>184.55963605095056</v>
      </c>
      <c r="AL62" s="1" t="s">
        <v>137</v>
      </c>
      <c r="AM62" s="38">
        <v>518.83333333333326</v>
      </c>
      <c r="AN62" s="37">
        <v>15.697369442279413</v>
      </c>
      <c r="AO62" s="1" t="s">
        <v>137</v>
      </c>
      <c r="AP62" s="38">
        <v>312.75</v>
      </c>
      <c r="AQ62" s="37">
        <v>16.230686528461611</v>
      </c>
      <c r="AR62" s="1" t="s">
        <v>137</v>
      </c>
      <c r="AS62" s="38">
        <v>614.33333333333337</v>
      </c>
      <c r="AT62" s="37">
        <v>98.913355275472455</v>
      </c>
      <c r="AU62" s="1" t="s">
        <v>137</v>
      </c>
      <c r="AV62" s="38">
        <v>448.83333333333331</v>
      </c>
      <c r="AW62" s="37">
        <v>16.233253479155646</v>
      </c>
      <c r="AX62" s="1" t="s">
        <v>137</v>
      </c>
      <c r="AY62" s="38">
        <v>433.83333333333331</v>
      </c>
      <c r="AZ62" s="37">
        <v>29.517728508411633</v>
      </c>
      <c r="BA62" s="1" t="s">
        <v>137</v>
      </c>
      <c r="BB62" s="38">
        <v>694.41666666666674</v>
      </c>
      <c r="BC62" s="37">
        <v>30.901725949640198</v>
      </c>
      <c r="BD62" s="1" t="s">
        <v>137</v>
      </c>
      <c r="BE62" s="38">
        <v>415.83333333333337</v>
      </c>
      <c r="BF62" s="37">
        <v>14.048856550280883</v>
      </c>
      <c r="BG62" s="1" t="s">
        <v>137</v>
      </c>
      <c r="BH62" s="38">
        <v>229.83333333333331</v>
      </c>
      <c r="BI62" s="37">
        <v>13.663956370821138</v>
      </c>
      <c r="BJ62" s="1" t="s">
        <v>137</v>
      </c>
      <c r="BK62" s="38">
        <v>315.5</v>
      </c>
      <c r="BL62" s="37">
        <v>16.743157806499145</v>
      </c>
      <c r="BM62" s="1" t="s">
        <v>137</v>
      </c>
      <c r="BN62" s="38">
        <v>481.16666666666669</v>
      </c>
      <c r="BO62" s="37">
        <v>38.670976771274404</v>
      </c>
      <c r="BP62" s="1" t="s">
        <v>137</v>
      </c>
      <c r="BQ62" s="38">
        <v>470</v>
      </c>
      <c r="BR62" s="37">
        <v>30.704083453846017</v>
      </c>
      <c r="BS62" s="1" t="s">
        <v>137</v>
      </c>
      <c r="BT62" s="38">
        <v>523.66666666666674</v>
      </c>
      <c r="BU62" s="37">
        <v>42.940958605111831</v>
      </c>
      <c r="BV62" s="1" t="s">
        <v>137</v>
      </c>
      <c r="BW62" s="38">
        <v>564.25</v>
      </c>
      <c r="BX62" s="37">
        <v>44.559053617186045</v>
      </c>
      <c r="BY62" s="1" t="s">
        <v>137</v>
      </c>
      <c r="BZ62" s="38">
        <v>359.25</v>
      </c>
      <c r="CA62" s="37">
        <v>68.539999135406319</v>
      </c>
      <c r="CB62" s="1" t="s">
        <v>137</v>
      </c>
      <c r="CC62" s="38">
        <v>526.25</v>
      </c>
      <c r="CD62" s="37">
        <v>24.573962432412685</v>
      </c>
      <c r="CE62" s="1" t="s">
        <v>137</v>
      </c>
      <c r="CF62" s="38">
        <v>703.5</v>
      </c>
      <c r="CG62" s="37">
        <v>68.051451123396347</v>
      </c>
      <c r="CH62" s="1" t="s">
        <v>137</v>
      </c>
      <c r="CI62" s="38">
        <v>375.08333333333331</v>
      </c>
      <c r="CJ62" s="37">
        <v>29.29969662338199</v>
      </c>
      <c r="CK62" s="1" t="s">
        <v>137</v>
      </c>
      <c r="CL62" s="38">
        <v>333.41666666666663</v>
      </c>
      <c r="CM62" s="37">
        <v>17.818789500391425</v>
      </c>
      <c r="CN62" s="1" t="s">
        <v>137</v>
      </c>
      <c r="CO62" s="38">
        <v>343.33333333333331</v>
      </c>
      <c r="CP62" s="37">
        <v>14.002645252739701</v>
      </c>
    </row>
    <row r="63" spans="1:94">
      <c r="A63" s="37">
        <v>66</v>
      </c>
      <c r="B63" s="2" t="str">
        <f>VLOOKUP(A63,'Peptide List'!A:B,2,TRUE)</f>
        <v>H4K5ac</v>
      </c>
      <c r="C63" s="38">
        <v>416.91666666666663</v>
      </c>
      <c r="D63" s="37">
        <v>81.475001846737968</v>
      </c>
      <c r="E63" s="1" t="s">
        <v>142</v>
      </c>
      <c r="F63" s="38">
        <v>475.91666666666669</v>
      </c>
      <c r="G63" s="37">
        <v>37.831375377627516</v>
      </c>
      <c r="H63" s="1" t="s">
        <v>142</v>
      </c>
      <c r="I63" s="38">
        <v>367.25</v>
      </c>
      <c r="J63" s="37">
        <v>110.2456432329724</v>
      </c>
      <c r="K63" s="1" t="s">
        <v>142</v>
      </c>
      <c r="L63" s="38">
        <v>300.5</v>
      </c>
      <c r="M63" s="37">
        <v>76.192981109616355</v>
      </c>
      <c r="N63" s="1" t="s">
        <v>142</v>
      </c>
      <c r="O63" s="38">
        <v>254.25</v>
      </c>
      <c r="P63" s="37">
        <v>76.614172849946499</v>
      </c>
      <c r="Q63" s="1" t="s">
        <v>142</v>
      </c>
      <c r="R63" s="38">
        <v>569.83333333333337</v>
      </c>
      <c r="S63" s="37">
        <v>159.50026123280591</v>
      </c>
      <c r="T63" s="1" t="s">
        <v>142</v>
      </c>
      <c r="U63" s="38">
        <v>558.25</v>
      </c>
      <c r="V63" s="37">
        <v>206.45228576185909</v>
      </c>
      <c r="W63" s="1" t="s">
        <v>142</v>
      </c>
      <c r="X63" s="38">
        <v>401.08333333333331</v>
      </c>
      <c r="Y63" s="37">
        <v>95.775344774460123</v>
      </c>
      <c r="Z63" s="1" t="s">
        <v>142</v>
      </c>
      <c r="AA63" s="38">
        <v>407.83333333333337</v>
      </c>
      <c r="AB63" s="37">
        <v>85.640289929794434</v>
      </c>
      <c r="AC63" s="1" t="s">
        <v>142</v>
      </c>
      <c r="AD63" s="38">
        <v>350.16666666666669</v>
      </c>
      <c r="AE63" s="37">
        <v>86.804377769787521</v>
      </c>
      <c r="AF63" s="1" t="s">
        <v>142</v>
      </c>
      <c r="AG63" s="38">
        <v>244.58333333333334</v>
      </c>
      <c r="AH63" s="37">
        <v>78.182301208279924</v>
      </c>
      <c r="AI63" s="1" t="s">
        <v>142</v>
      </c>
      <c r="AJ63" s="38">
        <v>443</v>
      </c>
      <c r="AK63" s="37">
        <v>51.96152422706632</v>
      </c>
      <c r="AL63" s="1" t="s">
        <v>142</v>
      </c>
      <c r="AM63" s="38">
        <v>447.5</v>
      </c>
      <c r="AN63" s="37">
        <v>76.996151899997031</v>
      </c>
      <c r="AO63" s="1" t="s">
        <v>142</v>
      </c>
      <c r="AP63" s="38">
        <v>267.58333333333337</v>
      </c>
      <c r="AQ63" s="37">
        <v>82.218036680253576</v>
      </c>
      <c r="AR63" s="1" t="s">
        <v>142</v>
      </c>
      <c r="AS63" s="38">
        <v>659</v>
      </c>
      <c r="AT63" s="37">
        <v>89.089634430516085</v>
      </c>
      <c r="AU63" s="1" t="s">
        <v>142</v>
      </c>
      <c r="AV63" s="38">
        <v>474.91666666666669</v>
      </c>
      <c r="AW63" s="37">
        <v>85.996285449495346</v>
      </c>
      <c r="AX63" s="1" t="s">
        <v>142</v>
      </c>
      <c r="AY63" s="38">
        <v>401.08333333333337</v>
      </c>
      <c r="AZ63" s="37">
        <v>78.795269175531203</v>
      </c>
      <c r="BA63" s="1" t="s">
        <v>142</v>
      </c>
      <c r="BB63" s="38">
        <v>584.33333333333326</v>
      </c>
      <c r="BC63" s="37">
        <v>86.414162076638192</v>
      </c>
      <c r="BD63" s="1" t="s">
        <v>142</v>
      </c>
      <c r="BE63" s="38">
        <v>363.33333333333337</v>
      </c>
      <c r="BF63" s="37">
        <v>64.278329969778071</v>
      </c>
      <c r="BG63" s="1" t="s">
        <v>142</v>
      </c>
      <c r="BH63" s="38">
        <v>196.66666666666666</v>
      </c>
      <c r="BI63" s="37">
        <v>49.652123150307816</v>
      </c>
      <c r="BJ63" s="1" t="s">
        <v>142</v>
      </c>
      <c r="BK63" s="38">
        <v>297.66666666666663</v>
      </c>
      <c r="BL63" s="37">
        <v>29.637313818400777</v>
      </c>
      <c r="BM63" s="1" t="s">
        <v>142</v>
      </c>
      <c r="BN63" s="38">
        <v>404.49999999999994</v>
      </c>
      <c r="BO63" s="37">
        <v>70.661163307718596</v>
      </c>
      <c r="BP63" s="1" t="s">
        <v>142</v>
      </c>
      <c r="BQ63" s="38">
        <v>465.75000000000006</v>
      </c>
      <c r="BR63" s="37">
        <v>90.260682142008392</v>
      </c>
      <c r="BS63" s="1" t="s">
        <v>142</v>
      </c>
      <c r="BT63" s="38">
        <v>447.25</v>
      </c>
      <c r="BU63" s="37">
        <v>108.35653597678782</v>
      </c>
      <c r="BV63" s="1" t="s">
        <v>142</v>
      </c>
      <c r="BW63" s="38">
        <v>561.5</v>
      </c>
      <c r="BX63" s="37">
        <v>143.22851464498032</v>
      </c>
      <c r="BY63" s="1" t="s">
        <v>142</v>
      </c>
      <c r="BZ63" s="38">
        <v>282.58333333333331</v>
      </c>
      <c r="CA63" s="37">
        <v>73.585110712144214</v>
      </c>
      <c r="CB63" s="1" t="s">
        <v>142</v>
      </c>
      <c r="CC63" s="38">
        <v>373.91666666666663</v>
      </c>
      <c r="CD63" s="37">
        <v>93.509110271158647</v>
      </c>
      <c r="CE63" s="1" t="s">
        <v>142</v>
      </c>
      <c r="CF63" s="38">
        <v>839.5</v>
      </c>
      <c r="CG63" s="37">
        <v>233.57614350531355</v>
      </c>
      <c r="CH63" s="1" t="s">
        <v>142</v>
      </c>
      <c r="CI63" s="38">
        <v>353.58333333333337</v>
      </c>
      <c r="CJ63" s="37">
        <v>60.880803396655416</v>
      </c>
      <c r="CK63" s="1" t="s">
        <v>142</v>
      </c>
      <c r="CL63" s="38">
        <v>292.08333333333331</v>
      </c>
      <c r="CM63" s="37">
        <v>86.18213916532325</v>
      </c>
      <c r="CN63" s="1" t="s">
        <v>142</v>
      </c>
      <c r="CO63" s="38">
        <v>305.75</v>
      </c>
      <c r="CP63" s="37">
        <v>82.824390306416532</v>
      </c>
    </row>
    <row r="64" spans="1:94">
      <c r="A64" s="37">
        <v>67</v>
      </c>
      <c r="B64" s="2" t="str">
        <f>VLOOKUP(A64,'Peptide List'!A:B,2,TRUE)</f>
        <v>H4K8ac</v>
      </c>
      <c r="C64" s="38">
        <v>409.75000000000006</v>
      </c>
      <c r="D64" s="37">
        <v>79.312497263811906</v>
      </c>
      <c r="E64" s="1" t="s">
        <v>143</v>
      </c>
      <c r="F64" s="38">
        <v>469.08333333333337</v>
      </c>
      <c r="G64" s="37">
        <v>40.615974780957906</v>
      </c>
      <c r="H64" s="1" t="s">
        <v>143</v>
      </c>
      <c r="I64" s="38">
        <v>357.33333333333337</v>
      </c>
      <c r="J64" s="37">
        <v>108.51386666808639</v>
      </c>
      <c r="K64" s="1" t="s">
        <v>143</v>
      </c>
      <c r="L64" s="38">
        <v>301.08333333333331</v>
      </c>
      <c r="M64" s="37">
        <v>80.235013600094916</v>
      </c>
      <c r="N64" s="1" t="s">
        <v>143</v>
      </c>
      <c r="O64" s="38">
        <v>253.41666666666666</v>
      </c>
      <c r="P64" s="37">
        <v>75.795717166214274</v>
      </c>
      <c r="Q64" s="1" t="s">
        <v>143</v>
      </c>
      <c r="R64" s="38">
        <v>584.33333333333337</v>
      </c>
      <c r="S64" s="37">
        <v>172.95728438612284</v>
      </c>
      <c r="T64" s="1" t="s">
        <v>143</v>
      </c>
      <c r="U64" s="38">
        <v>582.58333333333337</v>
      </c>
      <c r="V64" s="37">
        <v>67.595953746973365</v>
      </c>
      <c r="W64" s="1" t="s">
        <v>143</v>
      </c>
      <c r="X64" s="38">
        <v>427.83333333333337</v>
      </c>
      <c r="Y64" s="37">
        <v>68.339837088869743</v>
      </c>
      <c r="Z64" s="1" t="s">
        <v>143</v>
      </c>
      <c r="AA64" s="38">
        <v>421.33333333333331</v>
      </c>
      <c r="AB64" s="37">
        <v>64.663230149238089</v>
      </c>
      <c r="AC64" s="1" t="s">
        <v>143</v>
      </c>
      <c r="AD64" s="38">
        <v>344.5</v>
      </c>
      <c r="AE64" s="37">
        <v>87.502169285279123</v>
      </c>
      <c r="AF64" s="1" t="s">
        <v>143</v>
      </c>
      <c r="AG64" s="38">
        <v>246.08333333333337</v>
      </c>
      <c r="AH64" s="37">
        <v>75.537273114864462</v>
      </c>
      <c r="AI64" s="1" t="s">
        <v>143</v>
      </c>
      <c r="AJ64" s="38">
        <v>453.33333333333331</v>
      </c>
      <c r="AK64" s="37">
        <v>25.403411844343534</v>
      </c>
      <c r="AL64" s="1" t="s">
        <v>143</v>
      </c>
      <c r="AM64" s="38">
        <v>476</v>
      </c>
      <c r="AN64" s="37">
        <v>49.856832066465088</v>
      </c>
      <c r="AO64" s="1" t="s">
        <v>143</v>
      </c>
      <c r="AP64" s="38">
        <v>265.25</v>
      </c>
      <c r="AQ64" s="37">
        <v>82.166215910415531</v>
      </c>
      <c r="AR64" s="1" t="s">
        <v>143</v>
      </c>
      <c r="AS64" s="38">
        <v>659.16666666666663</v>
      </c>
      <c r="AT64" s="37">
        <v>79.058112709482543</v>
      </c>
      <c r="AU64" s="1" t="s">
        <v>143</v>
      </c>
      <c r="AV64" s="38">
        <v>470.08333333333331</v>
      </c>
      <c r="AW64" s="37">
        <v>78.154820234749153</v>
      </c>
      <c r="AX64" s="1" t="s">
        <v>143</v>
      </c>
      <c r="AY64" s="38">
        <v>407.24999999999994</v>
      </c>
      <c r="AZ64" s="37">
        <v>69.437621887082301</v>
      </c>
      <c r="BA64" s="1" t="s">
        <v>143</v>
      </c>
      <c r="BB64" s="38">
        <v>606.91666666666674</v>
      </c>
      <c r="BC64" s="37">
        <v>96.486949798826899</v>
      </c>
      <c r="BD64" s="1" t="s">
        <v>143</v>
      </c>
      <c r="BE64" s="38">
        <v>354.5</v>
      </c>
      <c r="BF64" s="37">
        <v>78.71208669951892</v>
      </c>
      <c r="BG64" s="1" t="s">
        <v>143</v>
      </c>
      <c r="BH64" s="38">
        <v>197.83333333333334</v>
      </c>
      <c r="BI64" s="37">
        <v>46.765371804359688</v>
      </c>
      <c r="BJ64" s="1" t="s">
        <v>143</v>
      </c>
      <c r="BK64" s="38">
        <v>298.16666666666669</v>
      </c>
      <c r="BL64" s="37">
        <v>6.3508529610858835</v>
      </c>
      <c r="BM64" s="1" t="s">
        <v>143</v>
      </c>
      <c r="BN64" s="38">
        <v>411.08333333333337</v>
      </c>
      <c r="BO64" s="37">
        <v>98.546614275606487</v>
      </c>
      <c r="BP64" s="1" t="s">
        <v>143</v>
      </c>
      <c r="BQ64" s="38">
        <v>473.33333333333331</v>
      </c>
      <c r="BR64" s="37">
        <v>81.148697531821696</v>
      </c>
      <c r="BS64" s="1" t="s">
        <v>143</v>
      </c>
      <c r="BT64" s="38">
        <v>448.16666666666663</v>
      </c>
      <c r="BU64" s="37">
        <v>96.262950066760666</v>
      </c>
      <c r="BV64" s="1" t="s">
        <v>143</v>
      </c>
      <c r="BW64" s="38">
        <v>578.66666666666663</v>
      </c>
      <c r="BX64" s="37">
        <v>152.90398827247685</v>
      </c>
      <c r="BY64" s="1" t="s">
        <v>143</v>
      </c>
      <c r="BZ64" s="38">
        <v>286.08333333333337</v>
      </c>
      <c r="CA64" s="37">
        <v>70.787828520633738</v>
      </c>
      <c r="CB64" s="1" t="s">
        <v>143</v>
      </c>
      <c r="CC64" s="38">
        <v>403.08333333333331</v>
      </c>
      <c r="CD64" s="37">
        <v>65.930027442118813</v>
      </c>
      <c r="CE64" s="1" t="s">
        <v>143</v>
      </c>
      <c r="CF64" s="38">
        <v>851.49999999999989</v>
      </c>
      <c r="CG64" s="37">
        <v>114.24291857460859</v>
      </c>
      <c r="CH64" s="1" t="s">
        <v>143</v>
      </c>
      <c r="CI64" s="38">
        <v>377.66666666666669</v>
      </c>
      <c r="CJ64" s="37">
        <v>33.224266009226632</v>
      </c>
      <c r="CK64" s="1" t="s">
        <v>143</v>
      </c>
      <c r="CL64" s="38">
        <v>298.33333333333331</v>
      </c>
      <c r="CM64" s="37">
        <v>83.341777349969291</v>
      </c>
      <c r="CN64" s="1" t="s">
        <v>143</v>
      </c>
      <c r="CO64" s="38">
        <v>299</v>
      </c>
      <c r="CP64" s="37">
        <v>85.7472599713401</v>
      </c>
    </row>
    <row r="65" spans="1:94">
      <c r="A65" s="37">
        <v>68</v>
      </c>
      <c r="B65" s="2" t="str">
        <f>VLOOKUP(A65,'Peptide List'!A:B,2,TRUE)</f>
        <v>H4K12ac</v>
      </c>
      <c r="C65" s="38">
        <v>424.41666666666669</v>
      </c>
      <c r="D65" s="37">
        <v>54.123572601141966</v>
      </c>
      <c r="E65" s="1" t="s">
        <v>144</v>
      </c>
      <c r="F65" s="38">
        <v>524.33333333333326</v>
      </c>
      <c r="G65" s="37">
        <v>76.178639953632967</v>
      </c>
      <c r="H65" s="1" t="s">
        <v>144</v>
      </c>
      <c r="I65" s="38">
        <v>364.5</v>
      </c>
      <c r="J65" s="37">
        <v>118.91251063359653</v>
      </c>
      <c r="K65" s="1" t="s">
        <v>144</v>
      </c>
      <c r="L65" s="38">
        <v>314</v>
      </c>
      <c r="M65" s="37">
        <v>97.79987124129967</v>
      </c>
      <c r="N65" s="1" t="s">
        <v>144</v>
      </c>
      <c r="O65" s="38">
        <v>256.33333333333337</v>
      </c>
      <c r="P65" s="37">
        <v>80.49890728496905</v>
      </c>
      <c r="Q65" s="1" t="s">
        <v>144</v>
      </c>
      <c r="R65" s="38">
        <v>635</v>
      </c>
      <c r="S65" s="37">
        <v>149.87056143614478</v>
      </c>
      <c r="T65" s="1" t="s">
        <v>144</v>
      </c>
      <c r="U65" s="38">
        <v>672.99999999999989</v>
      </c>
      <c r="V65" s="37">
        <v>166.52460612307291</v>
      </c>
      <c r="W65" s="1" t="s">
        <v>144</v>
      </c>
      <c r="X65" s="38">
        <v>504.58333333333331</v>
      </c>
      <c r="Y65" s="37">
        <v>132.51481398668571</v>
      </c>
      <c r="Z65" s="1" t="s">
        <v>144</v>
      </c>
      <c r="AA65" s="38">
        <v>529.16666666666674</v>
      </c>
      <c r="AB65" s="37">
        <v>139.91121523361909</v>
      </c>
      <c r="AC65" s="1" t="s">
        <v>144</v>
      </c>
      <c r="AD65" s="38">
        <v>401.66666666666669</v>
      </c>
      <c r="AE65" s="37">
        <v>126.29096328481852</v>
      </c>
      <c r="AF65" s="1" t="s">
        <v>144</v>
      </c>
      <c r="AG65" s="38">
        <v>248.25</v>
      </c>
      <c r="AH65" s="37">
        <v>81.227788986920658</v>
      </c>
      <c r="AI65" s="1" t="s">
        <v>144</v>
      </c>
      <c r="AJ65" s="38">
        <v>539.33333333333337</v>
      </c>
      <c r="AK65" s="37">
        <v>87.757240916823108</v>
      </c>
      <c r="AL65" s="1" t="s">
        <v>144</v>
      </c>
      <c r="AM65" s="38">
        <v>529.75</v>
      </c>
      <c r="AN65" s="37">
        <v>137.75484800234162</v>
      </c>
      <c r="AO65" s="1" t="s">
        <v>144</v>
      </c>
      <c r="AP65" s="38">
        <v>276.75</v>
      </c>
      <c r="AQ65" s="37">
        <v>95.949205311977437</v>
      </c>
      <c r="AR65" s="1" t="s">
        <v>144</v>
      </c>
      <c r="AS65" s="38">
        <v>724.08333333333337</v>
      </c>
      <c r="AT65" s="37">
        <v>149.62728385583347</v>
      </c>
      <c r="AU65" s="1" t="s">
        <v>144</v>
      </c>
      <c r="AV65" s="38">
        <v>526</v>
      </c>
      <c r="AW65" s="37">
        <v>162.98579806342127</v>
      </c>
      <c r="AX65" s="1" t="s">
        <v>144</v>
      </c>
      <c r="AY65" s="38">
        <v>404.75</v>
      </c>
      <c r="AZ65" s="37">
        <v>111.68751878277122</v>
      </c>
      <c r="BA65" s="1" t="s">
        <v>144</v>
      </c>
      <c r="BB65" s="38">
        <v>606.58333333333337</v>
      </c>
      <c r="BC65" s="37">
        <v>118.92804391576271</v>
      </c>
      <c r="BD65" s="1" t="s">
        <v>144</v>
      </c>
      <c r="BE65" s="38">
        <v>413.33333333333331</v>
      </c>
      <c r="BF65" s="37">
        <v>131.63586137523495</v>
      </c>
      <c r="BG65" s="1" t="s">
        <v>144</v>
      </c>
      <c r="BH65" s="38">
        <v>205</v>
      </c>
      <c r="BI65" s="37">
        <v>47.342722073549311</v>
      </c>
      <c r="BJ65" s="1" t="s">
        <v>144</v>
      </c>
      <c r="BK65" s="38">
        <v>306.66666666666663</v>
      </c>
      <c r="BL65" s="37">
        <v>20.399709511366765</v>
      </c>
      <c r="BM65" s="1" t="s">
        <v>144</v>
      </c>
      <c r="BN65" s="38">
        <v>398.08333333333331</v>
      </c>
      <c r="BO65" s="37">
        <v>100.82892552349374</v>
      </c>
      <c r="BP65" s="1" t="s">
        <v>144</v>
      </c>
      <c r="BQ65" s="38">
        <v>460.41666666666669</v>
      </c>
      <c r="BR65" s="37">
        <v>56.800088028100461</v>
      </c>
      <c r="BS65" s="1" t="s">
        <v>144</v>
      </c>
      <c r="BT65" s="38">
        <v>509.75</v>
      </c>
      <c r="BU65" s="37">
        <v>81.903907110711145</v>
      </c>
      <c r="BV65" s="1" t="s">
        <v>144</v>
      </c>
      <c r="BW65" s="38">
        <v>573.08333333333326</v>
      </c>
      <c r="BX65" s="37">
        <v>76.890675155873069</v>
      </c>
      <c r="BY65" s="1" t="s">
        <v>144</v>
      </c>
      <c r="BZ65" s="38">
        <v>288.41666666666663</v>
      </c>
      <c r="CA65" s="37">
        <v>90.784798450124143</v>
      </c>
      <c r="CB65" s="1" t="s">
        <v>144</v>
      </c>
      <c r="CC65" s="38">
        <v>415.99999999999994</v>
      </c>
      <c r="CD65" s="37">
        <v>35.674453978535766</v>
      </c>
      <c r="CE65" s="1" t="s">
        <v>144</v>
      </c>
      <c r="CF65" s="38">
        <v>960.83333333333326</v>
      </c>
      <c r="CG65" s="37">
        <v>221.60132704509763</v>
      </c>
      <c r="CH65" s="1" t="s">
        <v>144</v>
      </c>
      <c r="CI65" s="38">
        <v>373.33333333333337</v>
      </c>
      <c r="CJ65" s="37">
        <v>48.540933470857048</v>
      </c>
      <c r="CK65" s="1" t="s">
        <v>144</v>
      </c>
      <c r="CL65" s="38">
        <v>300.91666666666663</v>
      </c>
      <c r="CM65" s="37">
        <v>70.398534812194256</v>
      </c>
      <c r="CN65" s="1" t="s">
        <v>144</v>
      </c>
      <c r="CO65" s="38">
        <v>334.91666666666663</v>
      </c>
      <c r="CP65" s="37">
        <v>89.485928958029589</v>
      </c>
    </row>
    <row r="66" spans="1:94">
      <c r="A66" s="37">
        <v>69</v>
      </c>
      <c r="B66" s="2" t="str">
        <f>VLOOKUP(A66,'Peptide List'!A:B,2,TRUE)</f>
        <v>H4K16ac</v>
      </c>
      <c r="C66" s="38">
        <v>452.66666666666663</v>
      </c>
      <c r="D66" s="37">
        <v>88.390128491901791</v>
      </c>
      <c r="E66" s="1" t="s">
        <v>145</v>
      </c>
      <c r="F66" s="38">
        <v>529.66666666666663</v>
      </c>
      <c r="G66" s="37">
        <v>77.061783774569491</v>
      </c>
      <c r="H66" s="1" t="s">
        <v>145</v>
      </c>
      <c r="I66" s="38">
        <v>356.99999999999994</v>
      </c>
      <c r="J66" s="37">
        <v>108.28870875785931</v>
      </c>
      <c r="K66" s="1" t="s">
        <v>145</v>
      </c>
      <c r="L66" s="38">
        <v>320.66666666666663</v>
      </c>
      <c r="M66" s="37">
        <v>96.355053299224167</v>
      </c>
      <c r="N66" s="1" t="s">
        <v>145</v>
      </c>
      <c r="O66" s="38">
        <v>257.16666666666669</v>
      </c>
      <c r="P66" s="37">
        <v>85.074477175394193</v>
      </c>
      <c r="Q66" s="1" t="s">
        <v>145</v>
      </c>
      <c r="R66" s="38">
        <v>674.58333333333337</v>
      </c>
      <c r="S66" s="37">
        <v>198.87877845189624</v>
      </c>
      <c r="T66" s="1" t="s">
        <v>145</v>
      </c>
      <c r="U66" s="38">
        <v>665.08333333333337</v>
      </c>
      <c r="V66" s="37">
        <v>265.76756413856845</v>
      </c>
      <c r="W66" s="1" t="s">
        <v>145</v>
      </c>
      <c r="X66" s="38">
        <v>541.33333333333337</v>
      </c>
      <c r="Y66" s="37">
        <v>200.0264797285414</v>
      </c>
      <c r="Z66" s="1" t="s">
        <v>145</v>
      </c>
      <c r="AA66" s="38">
        <v>559.16666666666674</v>
      </c>
      <c r="AB66" s="37">
        <v>181.4804346152722</v>
      </c>
      <c r="AC66" s="1" t="s">
        <v>145</v>
      </c>
      <c r="AD66" s="38">
        <v>364.5</v>
      </c>
      <c r="AE66" s="37">
        <v>118.57315291663886</v>
      </c>
      <c r="AF66" s="1" t="s">
        <v>145</v>
      </c>
      <c r="AG66" s="38">
        <v>249.41666666666666</v>
      </c>
      <c r="AH66" s="37">
        <v>82.365659420973827</v>
      </c>
      <c r="AI66" s="1" t="s">
        <v>145</v>
      </c>
      <c r="AJ66" s="38">
        <v>543</v>
      </c>
      <c r="AK66" s="37">
        <v>138.94896478497026</v>
      </c>
      <c r="AL66" s="1" t="s">
        <v>145</v>
      </c>
      <c r="AM66" s="38">
        <v>533.16666666666674</v>
      </c>
      <c r="AN66" s="37">
        <v>90.090695043013923</v>
      </c>
      <c r="AO66" s="1" t="s">
        <v>145</v>
      </c>
      <c r="AP66" s="38">
        <v>279.58333333333331</v>
      </c>
      <c r="AQ66" s="37">
        <v>93.637352075460399</v>
      </c>
      <c r="AR66" s="1" t="s">
        <v>145</v>
      </c>
      <c r="AS66" s="38">
        <v>734.5</v>
      </c>
      <c r="AT66" s="37">
        <v>154.1383457470258</v>
      </c>
      <c r="AU66" s="1" t="s">
        <v>145</v>
      </c>
      <c r="AV66" s="38">
        <v>508.75</v>
      </c>
      <c r="AW66" s="37">
        <v>165.24804587851159</v>
      </c>
      <c r="AX66" s="1" t="s">
        <v>145</v>
      </c>
      <c r="AY66" s="38">
        <v>395.33333333333337</v>
      </c>
      <c r="AZ66" s="37">
        <v>93.907756158192967</v>
      </c>
      <c r="BA66" s="1" t="s">
        <v>145</v>
      </c>
      <c r="BB66" s="38">
        <v>612.41666666666674</v>
      </c>
      <c r="BC66" s="37">
        <v>154.24904705870446</v>
      </c>
      <c r="BD66" s="1" t="s">
        <v>145</v>
      </c>
      <c r="BE66" s="38">
        <v>422.66666666666663</v>
      </c>
      <c r="BF66" s="37">
        <v>158.57887393741743</v>
      </c>
      <c r="BG66" s="1" t="s">
        <v>145</v>
      </c>
      <c r="BH66" s="38">
        <v>203.66666666666669</v>
      </c>
      <c r="BI66" s="37">
        <v>48.112522432468786</v>
      </c>
      <c r="BJ66" s="1" t="s">
        <v>145</v>
      </c>
      <c r="BK66" s="38">
        <v>294.83333333333331</v>
      </c>
      <c r="BL66" s="37">
        <v>36.373066958946424</v>
      </c>
      <c r="BM66" s="1" t="s">
        <v>145</v>
      </c>
      <c r="BN66" s="38">
        <v>413.41666666666663</v>
      </c>
      <c r="BO66" s="37">
        <v>111.43986087837987</v>
      </c>
      <c r="BP66" s="1" t="s">
        <v>145</v>
      </c>
      <c r="BQ66" s="38">
        <v>477.08333333333337</v>
      </c>
      <c r="BR66" s="37">
        <v>55.795509576388639</v>
      </c>
      <c r="BS66" s="1" t="s">
        <v>145</v>
      </c>
      <c r="BT66" s="38">
        <v>503.25</v>
      </c>
      <c r="BU66" s="37">
        <v>37.31882158434864</v>
      </c>
      <c r="BV66" s="1" t="s">
        <v>145</v>
      </c>
      <c r="BW66" s="38">
        <v>608.5</v>
      </c>
      <c r="BX66" s="37">
        <v>99.222719919120166</v>
      </c>
      <c r="BY66" s="1" t="s">
        <v>145</v>
      </c>
      <c r="BZ66" s="38">
        <v>271.16666666666663</v>
      </c>
      <c r="CA66" s="37">
        <v>88.512187903177576</v>
      </c>
      <c r="CB66" s="1" t="s">
        <v>145</v>
      </c>
      <c r="CC66" s="38">
        <v>438.75</v>
      </c>
      <c r="CD66" s="37">
        <v>42.641811336692456</v>
      </c>
      <c r="CE66" s="1" t="s">
        <v>145</v>
      </c>
      <c r="CF66" s="38">
        <v>899.33333333333326</v>
      </c>
      <c r="CG66" s="37">
        <v>171.2812285665288</v>
      </c>
      <c r="CH66" s="1" t="s">
        <v>145</v>
      </c>
      <c r="CI66" s="38">
        <v>367.25000000000006</v>
      </c>
      <c r="CJ66" s="37">
        <v>62.803264246374965</v>
      </c>
      <c r="CK66" s="1" t="s">
        <v>145</v>
      </c>
      <c r="CL66" s="38">
        <v>300.33333333333331</v>
      </c>
      <c r="CM66" s="37">
        <v>81.571145951567175</v>
      </c>
      <c r="CN66" s="1" t="s">
        <v>145</v>
      </c>
      <c r="CO66" s="38">
        <v>331.41666666666669</v>
      </c>
      <c r="CP66" s="37">
        <v>88.712342036661425</v>
      </c>
    </row>
    <row r="67" spans="1:94">
      <c r="A67" s="37">
        <v>70</v>
      </c>
      <c r="B67" s="2" t="str">
        <f>VLOOKUP(A67,'Peptide List'!A:B,2,TRUE)</f>
        <v>H4K5ac + K12ac</v>
      </c>
      <c r="C67" s="38">
        <v>443.83333333333331</v>
      </c>
      <c r="D67" s="37">
        <v>52.664205287068938</v>
      </c>
      <c r="E67" s="1" t="s">
        <v>146</v>
      </c>
      <c r="F67" s="38">
        <v>524.58333333333326</v>
      </c>
      <c r="G67" s="37">
        <v>60.903308308852587</v>
      </c>
      <c r="H67" s="1" t="s">
        <v>146</v>
      </c>
      <c r="I67" s="38">
        <v>383.75</v>
      </c>
      <c r="J67" s="37">
        <v>83.257910312652129</v>
      </c>
      <c r="K67" s="1" t="s">
        <v>146</v>
      </c>
      <c r="L67" s="38">
        <v>317.66666666666669</v>
      </c>
      <c r="M67" s="37">
        <v>83.090312311363959</v>
      </c>
      <c r="N67" s="1" t="s">
        <v>146</v>
      </c>
      <c r="O67" s="38">
        <v>265.91666666666669</v>
      </c>
      <c r="P67" s="37">
        <v>70.218376301153214</v>
      </c>
      <c r="Q67" s="1" t="s">
        <v>146</v>
      </c>
      <c r="R67" s="38">
        <v>683.25</v>
      </c>
      <c r="S67" s="37">
        <v>135.56585798737024</v>
      </c>
      <c r="T67" s="1" t="s">
        <v>146</v>
      </c>
      <c r="U67" s="38">
        <v>663.5</v>
      </c>
      <c r="V67" s="37">
        <v>282.08095764632299</v>
      </c>
      <c r="W67" s="1" t="s">
        <v>146</v>
      </c>
      <c r="X67" s="38">
        <v>484.83333333333337</v>
      </c>
      <c r="Y67" s="37">
        <v>170.24133197056187</v>
      </c>
      <c r="Z67" s="1" t="s">
        <v>146</v>
      </c>
      <c r="AA67" s="38">
        <v>497</v>
      </c>
      <c r="AB67" s="37">
        <v>168.20137842391085</v>
      </c>
      <c r="AC67" s="1" t="s">
        <v>146</v>
      </c>
      <c r="AD67" s="38">
        <v>420.08333333333331</v>
      </c>
      <c r="AE67" s="37">
        <v>95.704551151505456</v>
      </c>
      <c r="AF67" s="1" t="s">
        <v>146</v>
      </c>
      <c r="AG67" s="38">
        <v>261.58333333333331</v>
      </c>
      <c r="AH67" s="37">
        <v>73.255703860847348</v>
      </c>
      <c r="AI67" s="1" t="s">
        <v>146</v>
      </c>
      <c r="AJ67" s="38">
        <v>533.83333333333326</v>
      </c>
      <c r="AK67" s="37">
        <v>134.9075129006427</v>
      </c>
      <c r="AL67" s="1" t="s">
        <v>146</v>
      </c>
      <c r="AM67" s="38">
        <v>461.66666666666663</v>
      </c>
      <c r="AN67" s="37">
        <v>148.57047211739354</v>
      </c>
      <c r="AO67" s="1" t="s">
        <v>146</v>
      </c>
      <c r="AP67" s="38">
        <v>278.66666666666663</v>
      </c>
      <c r="AQ67" s="37">
        <v>87.13845942585354</v>
      </c>
      <c r="AR67" s="1" t="s">
        <v>146</v>
      </c>
      <c r="AS67" s="38">
        <v>707.41666666666663</v>
      </c>
      <c r="AT67" s="37">
        <v>170.14402940080134</v>
      </c>
      <c r="AU67" s="1" t="s">
        <v>146</v>
      </c>
      <c r="AV67" s="38">
        <v>506</v>
      </c>
      <c r="AW67" s="37">
        <v>117.13208751629928</v>
      </c>
      <c r="AX67" s="1" t="s">
        <v>146</v>
      </c>
      <c r="AY67" s="38">
        <v>421.41666666666663</v>
      </c>
      <c r="AZ67" s="37">
        <v>80.335119851043586</v>
      </c>
      <c r="BA67" s="1" t="s">
        <v>146</v>
      </c>
      <c r="BB67" s="38">
        <v>599.41666666666674</v>
      </c>
      <c r="BC67" s="37">
        <v>105.86657395741784</v>
      </c>
      <c r="BD67" s="1" t="s">
        <v>146</v>
      </c>
      <c r="BE67" s="38">
        <v>418.83333333333331</v>
      </c>
      <c r="BF67" s="37">
        <v>91.798692801150494</v>
      </c>
      <c r="BG67" s="1" t="s">
        <v>146</v>
      </c>
      <c r="BH67" s="38">
        <v>201.16666666666669</v>
      </c>
      <c r="BI67" s="37">
        <v>52.923774675715613</v>
      </c>
      <c r="BJ67" s="1" t="s">
        <v>146</v>
      </c>
      <c r="BK67" s="38">
        <v>318.33333333333337</v>
      </c>
      <c r="BL67" s="37">
        <v>4.2339019740572441</v>
      </c>
      <c r="BM67" s="1" t="s">
        <v>146</v>
      </c>
      <c r="BN67" s="38">
        <v>447.75</v>
      </c>
      <c r="BO67" s="37">
        <v>71.66608526895962</v>
      </c>
      <c r="BP67" s="1" t="s">
        <v>146</v>
      </c>
      <c r="BQ67" s="38">
        <v>483.66666666666669</v>
      </c>
      <c r="BR67" s="37">
        <v>53.381922311112305</v>
      </c>
      <c r="BS67" s="1" t="s">
        <v>146</v>
      </c>
      <c r="BT67" s="38">
        <v>523.91666666666674</v>
      </c>
      <c r="BU67" s="37">
        <v>47.360223191416019</v>
      </c>
      <c r="BV67" s="1" t="s">
        <v>146</v>
      </c>
      <c r="BW67" s="38">
        <v>628.75000000000011</v>
      </c>
      <c r="BX67" s="37">
        <v>93.484550119851392</v>
      </c>
      <c r="BY67" s="1" t="s">
        <v>146</v>
      </c>
      <c r="BZ67" s="38">
        <v>270.25</v>
      </c>
      <c r="CA67" s="37">
        <v>73.458163956444309</v>
      </c>
      <c r="CB67" s="1" t="s">
        <v>146</v>
      </c>
      <c r="CC67" s="38">
        <v>382.91666666666669</v>
      </c>
      <c r="CD67" s="37">
        <v>83.470720082619906</v>
      </c>
      <c r="CE67" s="1" t="s">
        <v>146</v>
      </c>
      <c r="CF67" s="38">
        <v>801.58333333333326</v>
      </c>
      <c r="CG67" s="37">
        <v>69.759573881641131</v>
      </c>
      <c r="CH67" s="1" t="s">
        <v>146</v>
      </c>
      <c r="CI67" s="38">
        <v>385.16666666666669</v>
      </c>
      <c r="CJ67" s="37">
        <v>55.922234364304984</v>
      </c>
      <c r="CK67" s="1" t="s">
        <v>146</v>
      </c>
      <c r="CL67" s="38">
        <v>294.91666666666663</v>
      </c>
      <c r="CM67" s="37">
        <v>83.939296849304029</v>
      </c>
      <c r="CN67" s="1" t="s">
        <v>146</v>
      </c>
      <c r="CO67" s="38">
        <v>305.41666666666663</v>
      </c>
      <c r="CP67" s="37">
        <v>79.403505380220494</v>
      </c>
    </row>
    <row r="68" spans="1:94">
      <c r="A68" s="37">
        <v>71</v>
      </c>
      <c r="B68" s="2" t="str">
        <f>VLOOKUP(A68,'Peptide List'!A:B,2,TRUE)</f>
        <v>H4K8ac + K16ac</v>
      </c>
      <c r="C68" s="38">
        <v>394.74999999999994</v>
      </c>
      <c r="D68" s="37">
        <v>32.78592177546129</v>
      </c>
      <c r="E68" s="1" t="s">
        <v>147</v>
      </c>
      <c r="F68" s="38">
        <v>486.91666666666663</v>
      </c>
      <c r="G68" s="37">
        <v>50.406036528559916</v>
      </c>
      <c r="H68" s="1" t="s">
        <v>147</v>
      </c>
      <c r="I68" s="38">
        <v>389.66666666666663</v>
      </c>
      <c r="J68" s="37">
        <v>67.670224318080173</v>
      </c>
      <c r="K68" s="1" t="s">
        <v>147</v>
      </c>
      <c r="L68" s="38">
        <v>315.08333333333337</v>
      </c>
      <c r="M68" s="37">
        <v>35.565666965019332</v>
      </c>
      <c r="N68" s="1" t="s">
        <v>147</v>
      </c>
      <c r="O68" s="38">
        <v>258.5</v>
      </c>
      <c r="P68" s="37">
        <v>33.072871281683611</v>
      </c>
      <c r="Q68" s="1" t="s">
        <v>147</v>
      </c>
      <c r="R68" s="38">
        <v>717.5</v>
      </c>
      <c r="S68" s="37">
        <v>86.276257409512766</v>
      </c>
      <c r="T68" s="1" t="s">
        <v>147</v>
      </c>
      <c r="U68" s="38">
        <v>562</v>
      </c>
      <c r="V68" s="37">
        <v>51.582368506503663</v>
      </c>
      <c r="W68" s="1" t="s">
        <v>147</v>
      </c>
      <c r="X68" s="38">
        <v>443.58333333333331</v>
      </c>
      <c r="Y68" s="37">
        <v>78.275569718877378</v>
      </c>
      <c r="Z68" s="1" t="s">
        <v>147</v>
      </c>
      <c r="AA68" s="38">
        <v>503.5</v>
      </c>
      <c r="AB68" s="37">
        <v>57.157676649772952</v>
      </c>
      <c r="AC68" s="1" t="s">
        <v>147</v>
      </c>
      <c r="AD68" s="38">
        <v>413.66666666666663</v>
      </c>
      <c r="AE68" s="37">
        <v>57.614941477723796</v>
      </c>
      <c r="AF68" s="1" t="s">
        <v>147</v>
      </c>
      <c r="AG68" s="38">
        <v>291</v>
      </c>
      <c r="AH68" s="37">
        <v>14.065982079181376</v>
      </c>
      <c r="AI68" s="1" t="s">
        <v>147</v>
      </c>
      <c r="AJ68" s="38">
        <v>451.83333333333331</v>
      </c>
      <c r="AK68" s="37">
        <v>32.908965343808667</v>
      </c>
      <c r="AL68" s="1" t="s">
        <v>147</v>
      </c>
      <c r="AM68" s="38">
        <v>532</v>
      </c>
      <c r="AN68" s="37">
        <v>90.928136052192301</v>
      </c>
      <c r="AO68" s="1" t="s">
        <v>147</v>
      </c>
      <c r="AP68" s="38">
        <v>345.99999999999994</v>
      </c>
      <c r="AQ68" s="37">
        <v>51.959385848735842</v>
      </c>
      <c r="AR68" s="1" t="s">
        <v>147</v>
      </c>
      <c r="AS68" s="38">
        <v>626.16666666666663</v>
      </c>
      <c r="AT68" s="37">
        <v>154.78695035435021</v>
      </c>
      <c r="AU68" s="1" t="s">
        <v>147</v>
      </c>
      <c r="AV68" s="38">
        <v>487.66666666666669</v>
      </c>
      <c r="AW68" s="37">
        <v>62.83488061755326</v>
      </c>
      <c r="AX68" s="1" t="s">
        <v>147</v>
      </c>
      <c r="AY68" s="38">
        <v>419.08333333333337</v>
      </c>
      <c r="AZ68" s="37">
        <v>40.881377631349906</v>
      </c>
      <c r="BA68" s="1" t="s">
        <v>147</v>
      </c>
      <c r="BB68" s="38">
        <v>612.66666666666663</v>
      </c>
      <c r="BC68" s="37">
        <v>117.77410895753287</v>
      </c>
      <c r="BD68" s="1" t="s">
        <v>147</v>
      </c>
      <c r="BE68" s="38">
        <v>401.66666666666669</v>
      </c>
      <c r="BF68" s="37">
        <v>38.105117766515299</v>
      </c>
      <c r="BG68" s="1" t="s">
        <v>147</v>
      </c>
      <c r="BH68" s="38">
        <v>213.83333333333331</v>
      </c>
      <c r="BI68" s="37">
        <v>9.430054396763893</v>
      </c>
      <c r="BJ68" s="1" t="s">
        <v>147</v>
      </c>
      <c r="BK68" s="38">
        <v>321</v>
      </c>
      <c r="BL68" s="37">
        <v>12.701705922171767</v>
      </c>
      <c r="BM68" s="1" t="s">
        <v>147</v>
      </c>
      <c r="BN68" s="38">
        <v>420</v>
      </c>
      <c r="BO68" s="37">
        <v>39.001424475410026</v>
      </c>
      <c r="BP68" s="1" t="s">
        <v>147</v>
      </c>
      <c r="BQ68" s="38">
        <v>460.66666666666669</v>
      </c>
      <c r="BR68" s="37">
        <v>32.435691361123688</v>
      </c>
      <c r="BS68" s="1" t="s">
        <v>147</v>
      </c>
      <c r="BT68" s="38">
        <v>504.33333333333337</v>
      </c>
      <c r="BU68" s="37">
        <v>21.258549478408113</v>
      </c>
      <c r="BV68" s="1" t="s">
        <v>147</v>
      </c>
      <c r="BW68" s="38">
        <v>561.83333333333326</v>
      </c>
      <c r="BX68" s="37">
        <v>27.617090790010902</v>
      </c>
      <c r="BY68" s="1" t="s">
        <v>147</v>
      </c>
      <c r="BZ68" s="38">
        <v>346.08333333333337</v>
      </c>
      <c r="CA68" s="37">
        <v>45.788867319145986</v>
      </c>
      <c r="CB68" s="1" t="s">
        <v>147</v>
      </c>
      <c r="CC68" s="38">
        <v>368.91666666666669</v>
      </c>
      <c r="CD68" s="37">
        <v>21.594538061141151</v>
      </c>
      <c r="CE68" s="1" t="s">
        <v>147</v>
      </c>
      <c r="CF68" s="38">
        <v>822.16666666666674</v>
      </c>
      <c r="CG68" s="37">
        <v>71.892151737734778</v>
      </c>
      <c r="CH68" s="1" t="s">
        <v>147</v>
      </c>
      <c r="CI68" s="38">
        <v>354.16666666666669</v>
      </c>
      <c r="CJ68" s="37">
        <v>25.737276612093339</v>
      </c>
      <c r="CK68" s="1" t="s">
        <v>147</v>
      </c>
      <c r="CL68" s="38">
        <v>311.25</v>
      </c>
      <c r="CM68" s="37">
        <v>26.477628572340386</v>
      </c>
      <c r="CN68" s="1" t="s">
        <v>147</v>
      </c>
      <c r="CO68" s="38">
        <v>379.91666666666669</v>
      </c>
      <c r="CP68" s="37">
        <v>29.711420674860335</v>
      </c>
    </row>
    <row r="69" spans="1:94">
      <c r="A69" s="37">
        <v>72</v>
      </c>
      <c r="B69" s="2" t="str">
        <f>VLOOKUP(A69,'Peptide List'!A:B,2,TRUE)</f>
        <v>H4K5ac + K8ac + K12ac</v>
      </c>
      <c r="C69" s="38">
        <v>369.91666666666669</v>
      </c>
      <c r="D69" s="37">
        <v>53.12555010608402</v>
      </c>
      <c r="E69" s="1" t="s">
        <v>148</v>
      </c>
      <c r="F69" s="38">
        <v>490.25</v>
      </c>
      <c r="G69" s="37">
        <v>61.22355816247569</v>
      </c>
      <c r="H69" s="1" t="s">
        <v>148</v>
      </c>
      <c r="I69" s="38">
        <v>353.16666666666669</v>
      </c>
      <c r="J69" s="37">
        <v>49.226987479392761</v>
      </c>
      <c r="K69" s="1" t="s">
        <v>148</v>
      </c>
      <c r="L69" s="38">
        <v>336.08333333333331</v>
      </c>
      <c r="M69" s="37">
        <v>46.976254837082536</v>
      </c>
      <c r="N69" s="1" t="s">
        <v>148</v>
      </c>
      <c r="O69" s="38">
        <v>266.5</v>
      </c>
      <c r="P69" s="37">
        <v>29.370557189635161</v>
      </c>
      <c r="Q69" s="1" t="s">
        <v>148</v>
      </c>
      <c r="R69" s="38">
        <v>566.33333333333337</v>
      </c>
      <c r="S69" s="37">
        <v>128.67213575020233</v>
      </c>
      <c r="T69" s="1" t="s">
        <v>148</v>
      </c>
      <c r="U69" s="38">
        <v>576</v>
      </c>
      <c r="V69" s="37">
        <v>58.681185072231436</v>
      </c>
      <c r="W69" s="1" t="s">
        <v>148</v>
      </c>
      <c r="X69" s="38">
        <v>450.74999999999994</v>
      </c>
      <c r="Y69" s="37">
        <v>80.011746822761367</v>
      </c>
      <c r="Z69" s="1" t="s">
        <v>148</v>
      </c>
      <c r="AA69" s="38">
        <v>481.49999999999994</v>
      </c>
      <c r="AB69" s="37">
        <v>70.629182930864616</v>
      </c>
      <c r="AC69" s="1" t="s">
        <v>148</v>
      </c>
      <c r="AD69" s="38">
        <v>445.75</v>
      </c>
      <c r="AE69" s="37">
        <v>59.586460679388331</v>
      </c>
      <c r="AF69" s="1" t="s">
        <v>148</v>
      </c>
      <c r="AG69" s="38">
        <v>298.91666666666663</v>
      </c>
      <c r="AH69" s="37">
        <v>16.897019241844387</v>
      </c>
      <c r="AI69" s="1" t="s">
        <v>148</v>
      </c>
      <c r="AJ69" s="38">
        <v>420.33333333333331</v>
      </c>
      <c r="AK69" s="37">
        <v>32.331615074619044</v>
      </c>
      <c r="AL69" s="1" t="s">
        <v>148</v>
      </c>
      <c r="AM69" s="38">
        <v>534.08333333333337</v>
      </c>
      <c r="AN69" s="37">
        <v>88.68436540149898</v>
      </c>
      <c r="AO69" s="1" t="s">
        <v>148</v>
      </c>
      <c r="AP69" s="38">
        <v>415.25</v>
      </c>
      <c r="AQ69" s="37">
        <v>41.592712146525173</v>
      </c>
      <c r="AR69" s="1" t="s">
        <v>148</v>
      </c>
      <c r="AS69" s="38">
        <v>581.83333333333337</v>
      </c>
      <c r="AT69" s="37">
        <v>125.66519303586284</v>
      </c>
      <c r="AU69" s="1" t="s">
        <v>148</v>
      </c>
      <c r="AV69" s="38">
        <v>498.83333333333337</v>
      </c>
      <c r="AW69" s="37">
        <v>66.575771368668768</v>
      </c>
      <c r="AX69" s="1" t="s">
        <v>148</v>
      </c>
      <c r="AY69" s="38">
        <v>403.41666666666669</v>
      </c>
      <c r="AZ69" s="37">
        <v>29.677744498504577</v>
      </c>
      <c r="BA69" s="1" t="s">
        <v>148</v>
      </c>
      <c r="BB69" s="38">
        <v>562.91666666666674</v>
      </c>
      <c r="BC69" s="37">
        <v>57.523827591188173</v>
      </c>
      <c r="BD69" s="1" t="s">
        <v>148</v>
      </c>
      <c r="BE69" s="38">
        <v>412.33333333333337</v>
      </c>
      <c r="BF69" s="37">
        <v>52.731324585985739</v>
      </c>
      <c r="BG69" s="1" t="s">
        <v>148</v>
      </c>
      <c r="BH69" s="38">
        <v>221.16666666666669</v>
      </c>
      <c r="BI69" s="37">
        <v>8.2753538583846407</v>
      </c>
      <c r="BJ69" s="1" t="s">
        <v>148</v>
      </c>
      <c r="BK69" s="38">
        <v>317</v>
      </c>
      <c r="BL69" s="37">
        <v>11.162105204332786</v>
      </c>
      <c r="BM69" s="1" t="s">
        <v>148</v>
      </c>
      <c r="BN69" s="38">
        <v>443.33333333333331</v>
      </c>
      <c r="BO69" s="37">
        <v>32.222605361706819</v>
      </c>
      <c r="BP69" s="1" t="s">
        <v>148</v>
      </c>
      <c r="BQ69" s="38">
        <v>514.91666666666663</v>
      </c>
      <c r="BR69" s="37">
        <v>57.852542439089653</v>
      </c>
      <c r="BS69" s="1" t="s">
        <v>148</v>
      </c>
      <c r="BT69" s="38">
        <v>534.41666666666663</v>
      </c>
      <c r="BU69" s="37">
        <v>59.681484814217121</v>
      </c>
      <c r="BV69" s="1" t="s">
        <v>148</v>
      </c>
      <c r="BW69" s="38">
        <v>574.58333333333326</v>
      </c>
      <c r="BX69" s="37">
        <v>33.027906270192055</v>
      </c>
      <c r="BY69" s="1" t="s">
        <v>148</v>
      </c>
      <c r="BZ69" s="38">
        <v>381.41666666666669</v>
      </c>
      <c r="CA69" s="37">
        <v>71.168748343221196</v>
      </c>
      <c r="CB69" s="1" t="s">
        <v>148</v>
      </c>
      <c r="CC69" s="38">
        <v>385.08333333333331</v>
      </c>
      <c r="CD69" s="37">
        <v>13.995700397966152</v>
      </c>
      <c r="CE69" s="1" t="s">
        <v>148</v>
      </c>
      <c r="CF69" s="38">
        <v>872.16666666666674</v>
      </c>
      <c r="CG69" s="37">
        <v>63.047601064592456</v>
      </c>
      <c r="CH69" s="1" t="s">
        <v>148</v>
      </c>
      <c r="CI69" s="38">
        <v>382.91666666666669</v>
      </c>
      <c r="CJ69" s="37">
        <v>32.562617739888069</v>
      </c>
      <c r="CK69" s="1" t="s">
        <v>148</v>
      </c>
      <c r="CL69" s="38">
        <v>309.41666666666663</v>
      </c>
      <c r="CM69" s="37">
        <v>19.911610236799604</v>
      </c>
      <c r="CN69" s="1" t="s">
        <v>148</v>
      </c>
      <c r="CO69" s="38">
        <v>388.5</v>
      </c>
      <c r="CP69" s="37">
        <v>31.653798555038577</v>
      </c>
    </row>
    <row r="70" spans="1:94">
      <c r="A70" s="37">
        <v>73</v>
      </c>
      <c r="B70" s="2" t="str">
        <f>VLOOKUP(A70,'Peptide List'!A:B,2,TRUE)</f>
        <v>H4R3me2a</v>
      </c>
      <c r="C70" s="38">
        <v>411.83333333333331</v>
      </c>
      <c r="D70" s="37">
        <v>62.551016215802804</v>
      </c>
      <c r="E70" s="1" t="s">
        <v>149</v>
      </c>
      <c r="F70" s="38">
        <v>533.16666666666663</v>
      </c>
      <c r="G70" s="37">
        <v>85.077959891262836</v>
      </c>
      <c r="H70" s="1" t="s">
        <v>149</v>
      </c>
      <c r="I70" s="38">
        <v>378</v>
      </c>
      <c r="J70" s="37">
        <v>72.50696007459733</v>
      </c>
      <c r="K70" s="1" t="s">
        <v>149</v>
      </c>
      <c r="L70" s="38">
        <v>331.58333333333331</v>
      </c>
      <c r="M70" s="37">
        <v>48.933344686647246</v>
      </c>
      <c r="N70" s="1" t="s">
        <v>149</v>
      </c>
      <c r="O70" s="38">
        <v>299.5</v>
      </c>
      <c r="P70" s="37">
        <v>74.572112750008628</v>
      </c>
      <c r="Q70" s="1" t="s">
        <v>149</v>
      </c>
      <c r="R70" s="38">
        <v>604.08333333333326</v>
      </c>
      <c r="S70" s="37">
        <v>154.54122667023461</v>
      </c>
      <c r="T70" s="1" t="s">
        <v>149</v>
      </c>
      <c r="U70" s="38">
        <v>711</v>
      </c>
      <c r="V70" s="37">
        <v>172.85725217539954</v>
      </c>
      <c r="W70" s="1" t="s">
        <v>149</v>
      </c>
      <c r="X70" s="38">
        <v>591.66666666666663</v>
      </c>
      <c r="Y70" s="37">
        <v>233.58922476417013</v>
      </c>
      <c r="Z70" s="1" t="s">
        <v>149</v>
      </c>
      <c r="AA70" s="38">
        <v>472.66666666666663</v>
      </c>
      <c r="AB70" s="37">
        <v>105.07774899251189</v>
      </c>
      <c r="AC70" s="1" t="s">
        <v>149</v>
      </c>
      <c r="AD70" s="38">
        <v>394.25000000000006</v>
      </c>
      <c r="AE70" s="37">
        <v>87.858630133236403</v>
      </c>
      <c r="AF70" s="1" t="s">
        <v>149</v>
      </c>
      <c r="AG70" s="38">
        <v>307.16666666666669</v>
      </c>
      <c r="AH70" s="37">
        <v>46.515230480635765</v>
      </c>
      <c r="AI70" s="1" t="s">
        <v>149</v>
      </c>
      <c r="AJ70" s="38">
        <v>555.5</v>
      </c>
      <c r="AK70" s="37">
        <v>169.93342923147975</v>
      </c>
      <c r="AL70" s="1" t="s">
        <v>149</v>
      </c>
      <c r="AM70" s="38">
        <v>595.33333333333326</v>
      </c>
      <c r="AN70" s="37">
        <v>171.48804083127268</v>
      </c>
      <c r="AO70" s="1" t="s">
        <v>149</v>
      </c>
      <c r="AP70" s="38">
        <v>503.08333333333326</v>
      </c>
      <c r="AQ70" s="37">
        <v>227.26186152477001</v>
      </c>
      <c r="AR70" s="1" t="s">
        <v>149</v>
      </c>
      <c r="AS70" s="38">
        <v>612.58333333333326</v>
      </c>
      <c r="AT70" s="37">
        <v>137.67739398614032</v>
      </c>
      <c r="AU70" s="1" t="s">
        <v>149</v>
      </c>
      <c r="AV70" s="38">
        <v>540.75</v>
      </c>
      <c r="AW70" s="37">
        <v>146.55409189733268</v>
      </c>
      <c r="AX70" s="1" t="s">
        <v>149</v>
      </c>
      <c r="AY70" s="38">
        <v>429.91666666666669</v>
      </c>
      <c r="AZ70" s="37">
        <v>78.340366114557824</v>
      </c>
      <c r="BA70" s="1" t="s">
        <v>149</v>
      </c>
      <c r="BB70" s="38">
        <v>582.33333333333337</v>
      </c>
      <c r="BC70" s="37">
        <v>87.078933966491988</v>
      </c>
      <c r="BD70" s="1" t="s">
        <v>149</v>
      </c>
      <c r="BE70" s="38">
        <v>424.83333333333326</v>
      </c>
      <c r="BF70" s="37">
        <v>109.50410105629928</v>
      </c>
      <c r="BG70" s="1" t="s">
        <v>149</v>
      </c>
      <c r="BH70" s="38">
        <v>220.33333333333331</v>
      </c>
      <c r="BI70" s="37">
        <v>19.245008972987531</v>
      </c>
      <c r="BJ70" s="1" t="s">
        <v>149</v>
      </c>
      <c r="BK70" s="38">
        <v>317.66666666666663</v>
      </c>
      <c r="BL70" s="37">
        <v>8.8527041275742508</v>
      </c>
      <c r="BM70" s="1" t="s">
        <v>149</v>
      </c>
      <c r="BN70" s="38">
        <v>435.66666666666663</v>
      </c>
      <c r="BO70" s="37">
        <v>80.367212772926962</v>
      </c>
      <c r="BP70" s="1" t="s">
        <v>149</v>
      </c>
      <c r="BQ70" s="38">
        <v>449.75</v>
      </c>
      <c r="BR70" s="37">
        <v>48.775658015190501</v>
      </c>
      <c r="BS70" s="1" t="s">
        <v>149</v>
      </c>
      <c r="BT70" s="38">
        <v>504.91666666666663</v>
      </c>
      <c r="BU70" s="37">
        <v>25.013144692489341</v>
      </c>
      <c r="BV70" s="1" t="s">
        <v>149</v>
      </c>
      <c r="BW70" s="38">
        <v>574.16666666666663</v>
      </c>
      <c r="BX70" s="37">
        <v>57.021438463480052</v>
      </c>
      <c r="BY70" s="1" t="s">
        <v>149</v>
      </c>
      <c r="BZ70" s="38">
        <v>381.75</v>
      </c>
      <c r="CA70" s="37">
        <v>91.5780885162837</v>
      </c>
      <c r="CB70" s="1" t="s">
        <v>149</v>
      </c>
      <c r="CC70" s="38">
        <v>383.33333333333337</v>
      </c>
      <c r="CD70" s="37">
        <v>39.734302747309094</v>
      </c>
      <c r="CE70" s="1" t="s">
        <v>149</v>
      </c>
      <c r="CF70" s="38">
        <v>810.5</v>
      </c>
      <c r="CG70" s="37">
        <v>170.86154238642078</v>
      </c>
      <c r="CH70" s="1" t="s">
        <v>149</v>
      </c>
      <c r="CI70" s="38">
        <v>375.75</v>
      </c>
      <c r="CJ70" s="37">
        <v>41.891725515508035</v>
      </c>
      <c r="CK70" s="1" t="s">
        <v>149</v>
      </c>
      <c r="CL70" s="38">
        <v>310.5</v>
      </c>
      <c r="CM70" s="37">
        <v>27.629157974327963</v>
      </c>
      <c r="CN70" s="1" t="s">
        <v>149</v>
      </c>
      <c r="CO70" s="38">
        <v>374</v>
      </c>
      <c r="CP70" s="37">
        <v>66.285018697317327</v>
      </c>
    </row>
    <row r="71" spans="1:94">
      <c r="A71" s="37">
        <v>74</v>
      </c>
      <c r="B71" s="2" t="str">
        <f>VLOOKUP(A71,'Peptide List'!A:B,2,TRUE)</f>
        <v>H4R3me2s</v>
      </c>
      <c r="C71" s="38">
        <v>398.41666666666663</v>
      </c>
      <c r="D71" s="37">
        <v>22.928835153175172</v>
      </c>
      <c r="E71" s="1" t="s">
        <v>150</v>
      </c>
      <c r="F71" s="38">
        <v>513.58333333333326</v>
      </c>
      <c r="G71" s="37">
        <v>67.448402776026356</v>
      </c>
      <c r="H71" s="1" t="s">
        <v>150</v>
      </c>
      <c r="I71" s="38">
        <v>385.5</v>
      </c>
      <c r="J71" s="37">
        <v>42.413746897980204</v>
      </c>
      <c r="K71" s="1" t="s">
        <v>150</v>
      </c>
      <c r="L71" s="38">
        <v>316.41666666666669</v>
      </c>
      <c r="M71" s="37">
        <v>35.158240170006401</v>
      </c>
      <c r="N71" s="1" t="s">
        <v>150</v>
      </c>
      <c r="O71" s="38">
        <v>275.91666666666669</v>
      </c>
      <c r="P71" s="37">
        <v>47.085717737067711</v>
      </c>
      <c r="Q71" s="1" t="s">
        <v>150</v>
      </c>
      <c r="R71" s="38">
        <v>644.83333333333326</v>
      </c>
      <c r="S71" s="37">
        <v>161.90360643845432</v>
      </c>
      <c r="T71" s="1" t="s">
        <v>150</v>
      </c>
      <c r="U71" s="38">
        <v>634.83333333333337</v>
      </c>
      <c r="V71" s="37">
        <v>172.07287431223435</v>
      </c>
      <c r="W71" s="1" t="s">
        <v>150</v>
      </c>
      <c r="X71" s="38">
        <v>585.08333333333337</v>
      </c>
      <c r="Y71" s="37">
        <v>251.4500723580903</v>
      </c>
      <c r="Z71" s="1" t="s">
        <v>150</v>
      </c>
      <c r="AA71" s="38">
        <v>561.5</v>
      </c>
      <c r="AB71" s="37">
        <v>196.87644179366239</v>
      </c>
      <c r="AC71" s="1" t="s">
        <v>150</v>
      </c>
      <c r="AD71" s="38">
        <v>390.66666666666669</v>
      </c>
      <c r="AE71" s="37">
        <v>60.650180910236521</v>
      </c>
      <c r="AF71" s="1" t="s">
        <v>150</v>
      </c>
      <c r="AG71" s="38">
        <v>282</v>
      </c>
      <c r="AH71" s="37">
        <v>37.998050632260785</v>
      </c>
      <c r="AI71" s="1" t="s">
        <v>150</v>
      </c>
      <c r="AJ71" s="38">
        <v>679.5</v>
      </c>
      <c r="AK71" s="37">
        <v>295.02598755589878</v>
      </c>
      <c r="AL71" s="1" t="s">
        <v>150</v>
      </c>
      <c r="AM71" s="38">
        <v>529.66666666666663</v>
      </c>
      <c r="AN71" s="37">
        <v>68.991142748745872</v>
      </c>
      <c r="AO71" s="1" t="s">
        <v>150</v>
      </c>
      <c r="AP71" s="38">
        <v>402.41666666666669</v>
      </c>
      <c r="AQ71" s="37">
        <v>204.25825610042099</v>
      </c>
      <c r="AR71" s="1" t="s">
        <v>150</v>
      </c>
      <c r="AS71" s="38">
        <v>623.83333333333337</v>
      </c>
      <c r="AT71" s="37">
        <v>85.647209204062335</v>
      </c>
      <c r="AU71" s="1" t="s">
        <v>150</v>
      </c>
      <c r="AV71" s="38">
        <v>530.16666666666663</v>
      </c>
      <c r="AW71" s="37">
        <v>116.81339978945263</v>
      </c>
      <c r="AX71" s="1" t="s">
        <v>150</v>
      </c>
      <c r="AY71" s="38">
        <v>409.91666666666663</v>
      </c>
      <c r="AZ71" s="37">
        <v>27.544408587668819</v>
      </c>
      <c r="BA71" s="1" t="s">
        <v>150</v>
      </c>
      <c r="BB71" s="38">
        <v>668.25</v>
      </c>
      <c r="BC71" s="37">
        <v>67.682469419094531</v>
      </c>
      <c r="BD71" s="1" t="s">
        <v>150</v>
      </c>
      <c r="BE71" s="38">
        <v>497.83333333333326</v>
      </c>
      <c r="BF71" s="37">
        <v>136.06221343902206</v>
      </c>
      <c r="BG71" s="1" t="s">
        <v>150</v>
      </c>
      <c r="BH71" s="38">
        <v>214.33333333333334</v>
      </c>
      <c r="BI71" s="37">
        <v>27.712812921102035</v>
      </c>
      <c r="BJ71" s="1" t="s">
        <v>150</v>
      </c>
      <c r="BK71" s="38">
        <v>331.33333333333331</v>
      </c>
      <c r="BL71" s="37">
        <v>24.248711305964282</v>
      </c>
      <c r="BM71" s="1" t="s">
        <v>150</v>
      </c>
      <c r="BN71" s="38">
        <v>418.41666666666669</v>
      </c>
      <c r="BO71" s="37">
        <v>26.67135375475176</v>
      </c>
      <c r="BP71" s="1" t="s">
        <v>150</v>
      </c>
      <c r="BQ71" s="38">
        <v>459.66666666666663</v>
      </c>
      <c r="BR71" s="37">
        <v>37.805545350639498</v>
      </c>
      <c r="BS71" s="1" t="s">
        <v>150</v>
      </c>
      <c r="BT71" s="38">
        <v>494.83333333333331</v>
      </c>
      <c r="BU71" s="37">
        <v>34.978829576166774</v>
      </c>
      <c r="BV71" s="1" t="s">
        <v>150</v>
      </c>
      <c r="BW71" s="38">
        <v>621.16666666666663</v>
      </c>
      <c r="BX71" s="37">
        <v>108.2639093792298</v>
      </c>
      <c r="BY71" s="1" t="s">
        <v>150</v>
      </c>
      <c r="BZ71" s="38">
        <v>331.08333333333337</v>
      </c>
      <c r="CA71" s="37">
        <v>61.234446248883295</v>
      </c>
      <c r="CB71" s="1" t="s">
        <v>150</v>
      </c>
      <c r="CC71" s="38">
        <v>410.83333333333331</v>
      </c>
      <c r="CD71" s="37">
        <v>47.499317733891537</v>
      </c>
      <c r="CE71" s="1" t="s">
        <v>150</v>
      </c>
      <c r="CF71" s="38">
        <v>748.41666666666674</v>
      </c>
      <c r="CG71" s="37">
        <v>83.651116306115455</v>
      </c>
      <c r="CH71" s="1" t="s">
        <v>150</v>
      </c>
      <c r="CI71" s="38">
        <v>355.83333333333331</v>
      </c>
      <c r="CJ71" s="37">
        <v>23.668231560156453</v>
      </c>
      <c r="CK71" s="1" t="s">
        <v>150</v>
      </c>
      <c r="CL71" s="38">
        <v>307.5</v>
      </c>
      <c r="CM71" s="37">
        <v>22.856233447517265</v>
      </c>
      <c r="CN71" s="1" t="s">
        <v>150</v>
      </c>
      <c r="CO71" s="38">
        <v>370.66666666666663</v>
      </c>
      <c r="CP71" s="37">
        <v>16.449698860240346</v>
      </c>
    </row>
    <row r="72" spans="1:94">
      <c r="A72" s="37">
        <v>75</v>
      </c>
      <c r="B72" s="2" t="str">
        <f>VLOOKUP(A72,'Peptide List'!A:B,2,TRUE)</f>
        <v>H4R3me1</v>
      </c>
      <c r="C72" s="38">
        <v>426.91666666666669</v>
      </c>
      <c r="D72" s="37">
        <v>18.037769017012923</v>
      </c>
      <c r="E72" s="1" t="s">
        <v>151</v>
      </c>
      <c r="F72" s="38">
        <v>516.83333333333326</v>
      </c>
      <c r="G72" s="37">
        <v>49.195377681090989</v>
      </c>
      <c r="H72" s="1" t="s">
        <v>151</v>
      </c>
      <c r="I72" s="38">
        <v>408.5</v>
      </c>
      <c r="J72" s="37">
        <v>19.83730119039679</v>
      </c>
      <c r="K72" s="1" t="s">
        <v>151</v>
      </c>
      <c r="L72" s="38">
        <v>351.91666666666669</v>
      </c>
      <c r="M72" s="37">
        <v>9.8446262837482337</v>
      </c>
      <c r="N72" s="1" t="s">
        <v>151</v>
      </c>
      <c r="O72" s="38">
        <v>298.33333333333331</v>
      </c>
      <c r="P72" s="37">
        <v>14.506703431325956</v>
      </c>
      <c r="Q72" s="1" t="s">
        <v>151</v>
      </c>
      <c r="R72" s="38">
        <v>673.41666666666663</v>
      </c>
      <c r="S72" s="37">
        <v>141.97923035378065</v>
      </c>
      <c r="T72" s="1" t="s">
        <v>151</v>
      </c>
      <c r="U72" s="38">
        <v>729.16666666666674</v>
      </c>
      <c r="V72" s="37">
        <v>70.610302469362182</v>
      </c>
      <c r="W72" s="1" t="s">
        <v>151</v>
      </c>
      <c r="X72" s="38">
        <v>622.16666666666674</v>
      </c>
      <c r="Y72" s="37">
        <v>193.38131588479064</v>
      </c>
      <c r="Z72" s="1" t="s">
        <v>151</v>
      </c>
      <c r="AA72" s="38">
        <v>631.83333333333326</v>
      </c>
      <c r="AB72" s="37">
        <v>21.746860139475881</v>
      </c>
      <c r="AC72" s="1" t="s">
        <v>151</v>
      </c>
      <c r="AD72" s="38">
        <v>439.08333333333337</v>
      </c>
      <c r="AE72" s="37">
        <v>66.517263144962996</v>
      </c>
      <c r="AF72" s="1" t="s">
        <v>151</v>
      </c>
      <c r="AG72" s="38">
        <v>307.25</v>
      </c>
      <c r="AH72" s="37">
        <v>15.849699144241274</v>
      </c>
      <c r="AI72" s="1" t="s">
        <v>151</v>
      </c>
      <c r="AJ72" s="38">
        <v>598.66666666666674</v>
      </c>
      <c r="AK72" s="37">
        <v>13.471506281091289</v>
      </c>
      <c r="AL72" s="1" t="s">
        <v>151</v>
      </c>
      <c r="AM72" s="38">
        <v>601.33333333333326</v>
      </c>
      <c r="AN72" s="37">
        <v>31.413608751858085</v>
      </c>
      <c r="AO72" s="1" t="s">
        <v>151</v>
      </c>
      <c r="AP72" s="38">
        <v>371.66666666666663</v>
      </c>
      <c r="AQ72" s="37">
        <v>48.614126890579179</v>
      </c>
      <c r="AR72" s="1" t="s">
        <v>151</v>
      </c>
      <c r="AS72" s="38">
        <v>636.25</v>
      </c>
      <c r="AT72" s="37">
        <v>88.280015355181078</v>
      </c>
      <c r="AU72" s="1" t="s">
        <v>151</v>
      </c>
      <c r="AV72" s="38">
        <v>533.91666666666674</v>
      </c>
      <c r="AW72" s="37">
        <v>101.67281402179704</v>
      </c>
      <c r="AX72" s="1" t="s">
        <v>151</v>
      </c>
      <c r="AY72" s="38">
        <v>451.08333333333337</v>
      </c>
      <c r="AZ72" s="37">
        <v>18.280479368056142</v>
      </c>
      <c r="BA72" s="1" t="s">
        <v>151</v>
      </c>
      <c r="BB72" s="38">
        <v>689.83333333333337</v>
      </c>
      <c r="BC72" s="37">
        <v>107.47799085635394</v>
      </c>
      <c r="BD72" s="1" t="s">
        <v>151</v>
      </c>
      <c r="BE72" s="38">
        <v>510.00000000000006</v>
      </c>
      <c r="BF72" s="37">
        <v>118.16435509414315</v>
      </c>
      <c r="BG72" s="1" t="s">
        <v>151</v>
      </c>
      <c r="BH72" s="38">
        <v>231.16666666666669</v>
      </c>
      <c r="BI72" s="37">
        <v>22.901560677855148</v>
      </c>
      <c r="BJ72" s="1" t="s">
        <v>151</v>
      </c>
      <c r="BK72" s="38">
        <v>339.16666666666669</v>
      </c>
      <c r="BL72" s="37">
        <v>0.57735026918962573</v>
      </c>
      <c r="BM72" s="1" t="s">
        <v>151</v>
      </c>
      <c r="BN72" s="38">
        <v>458</v>
      </c>
      <c r="BO72" s="37">
        <v>19.643112071457804</v>
      </c>
      <c r="BP72" s="1" t="s">
        <v>151</v>
      </c>
      <c r="BQ72" s="38">
        <v>485.58333333333337</v>
      </c>
      <c r="BR72" s="37">
        <v>23.498423903017965</v>
      </c>
      <c r="BS72" s="1" t="s">
        <v>151</v>
      </c>
      <c r="BT72" s="38">
        <v>500</v>
      </c>
      <c r="BU72" s="37">
        <v>46.977536002741687</v>
      </c>
      <c r="BV72" s="1" t="s">
        <v>151</v>
      </c>
      <c r="BW72" s="38">
        <v>621.66666666666663</v>
      </c>
      <c r="BX72" s="37">
        <v>54.008915587733881</v>
      </c>
      <c r="BY72" s="1" t="s">
        <v>151</v>
      </c>
      <c r="BZ72" s="38">
        <v>381.08333333333331</v>
      </c>
      <c r="CA72" s="37">
        <v>77.174345670239575</v>
      </c>
      <c r="CB72" s="1" t="s">
        <v>151</v>
      </c>
      <c r="CC72" s="38">
        <v>440.33333333333331</v>
      </c>
      <c r="CD72" s="37">
        <v>91.220124485286277</v>
      </c>
      <c r="CE72" s="1" t="s">
        <v>151</v>
      </c>
      <c r="CF72" s="38">
        <v>829.08333333333337</v>
      </c>
      <c r="CG72" s="37">
        <v>61.826744183211652</v>
      </c>
      <c r="CH72" s="1" t="s">
        <v>151</v>
      </c>
      <c r="CI72" s="38">
        <v>385.41666666666663</v>
      </c>
      <c r="CJ72" s="37">
        <v>44.723326418390734</v>
      </c>
      <c r="CK72" s="1" t="s">
        <v>151</v>
      </c>
      <c r="CL72" s="38">
        <v>335.58333333333331</v>
      </c>
      <c r="CM72" s="37">
        <v>23.661775707449134</v>
      </c>
      <c r="CN72" s="1" t="s">
        <v>151</v>
      </c>
      <c r="CO72" s="38">
        <v>361.16666666666669</v>
      </c>
      <c r="CP72" s="37">
        <v>20.346079793487558</v>
      </c>
    </row>
    <row r="73" spans="1:94">
      <c r="A73" s="37">
        <v>76</v>
      </c>
      <c r="B73" s="2" t="str">
        <f>VLOOKUP(A73,'Peptide List'!A:B,2,TRUE)</f>
        <v>H4S1p + R3me2a</v>
      </c>
      <c r="C73" s="38">
        <v>431</v>
      </c>
      <c r="D73" s="37">
        <v>28.522895287041873</v>
      </c>
      <c r="E73" s="1" t="s">
        <v>152</v>
      </c>
      <c r="F73" s="38">
        <v>516.33333333333337</v>
      </c>
      <c r="G73" s="37">
        <v>32.524634538328804</v>
      </c>
      <c r="H73" s="1" t="s">
        <v>152</v>
      </c>
      <c r="I73" s="38">
        <v>425.66666666666669</v>
      </c>
      <c r="J73" s="37">
        <v>38.373409003091169</v>
      </c>
      <c r="K73" s="1" t="s">
        <v>152</v>
      </c>
      <c r="L73" s="38">
        <v>393.25</v>
      </c>
      <c r="M73" s="37">
        <v>39.262058775098119</v>
      </c>
      <c r="N73" s="1" t="s">
        <v>152</v>
      </c>
      <c r="O73" s="38">
        <v>307.08333333333331</v>
      </c>
      <c r="P73" s="37">
        <v>13.85206228796382</v>
      </c>
      <c r="Q73" s="1" t="s">
        <v>152</v>
      </c>
      <c r="R73" s="38">
        <v>694.00000000000011</v>
      </c>
      <c r="S73" s="37">
        <v>84.616783205223797</v>
      </c>
      <c r="T73" s="1" t="s">
        <v>152</v>
      </c>
      <c r="U73" s="38">
        <v>1019.1666666666667</v>
      </c>
      <c r="V73" s="37">
        <v>195.11696397194558</v>
      </c>
      <c r="W73" s="1" t="s">
        <v>152</v>
      </c>
      <c r="X73" s="38">
        <v>714.25</v>
      </c>
      <c r="Y73" s="37">
        <v>320.36349435995146</v>
      </c>
      <c r="Z73" s="1" t="s">
        <v>152</v>
      </c>
      <c r="AA73" s="38">
        <v>665.66666666666663</v>
      </c>
      <c r="AB73" s="37">
        <v>13.856406460551018</v>
      </c>
      <c r="AC73" s="1" t="s">
        <v>152</v>
      </c>
      <c r="AD73" s="38">
        <v>465.91666666666674</v>
      </c>
      <c r="AE73" s="37">
        <v>80.193458216619334</v>
      </c>
      <c r="AF73" s="1" t="s">
        <v>152</v>
      </c>
      <c r="AG73" s="38">
        <v>313.91666666666663</v>
      </c>
      <c r="AH73" s="37">
        <v>8.390360430169137</v>
      </c>
      <c r="AI73" s="1" t="s">
        <v>152</v>
      </c>
      <c r="AJ73" s="38">
        <v>575.5</v>
      </c>
      <c r="AK73" s="37">
        <v>24.441161395694113</v>
      </c>
      <c r="AL73" s="1" t="s">
        <v>152</v>
      </c>
      <c r="AM73" s="38">
        <v>664.33333333333326</v>
      </c>
      <c r="AN73" s="37">
        <v>137.83968143382307</v>
      </c>
      <c r="AO73" s="1" t="s">
        <v>152</v>
      </c>
      <c r="AP73" s="38">
        <v>408.83333333333331</v>
      </c>
      <c r="AQ73" s="37">
        <v>73.04615486622653</v>
      </c>
      <c r="AR73" s="1" t="s">
        <v>152</v>
      </c>
      <c r="AS73" s="38">
        <v>678.41666666666674</v>
      </c>
      <c r="AT73" s="37">
        <v>134.65494310905751</v>
      </c>
      <c r="AU73" s="1" t="s">
        <v>152</v>
      </c>
      <c r="AV73" s="38">
        <v>531.16666666666663</v>
      </c>
      <c r="AW73" s="37">
        <v>66.695826955914811</v>
      </c>
      <c r="AX73" s="1" t="s">
        <v>152</v>
      </c>
      <c r="AY73" s="38">
        <v>470.25</v>
      </c>
      <c r="AZ73" s="37">
        <v>20.890144761301887</v>
      </c>
      <c r="BA73" s="1" t="s">
        <v>152</v>
      </c>
      <c r="BB73" s="38">
        <v>675.33333333333337</v>
      </c>
      <c r="BC73" s="37">
        <v>58.861419169662099</v>
      </c>
      <c r="BD73" s="1" t="s">
        <v>152</v>
      </c>
      <c r="BE73" s="38">
        <v>478.16666666666669</v>
      </c>
      <c r="BF73" s="37">
        <v>46.765371804359653</v>
      </c>
      <c r="BG73" s="1" t="s">
        <v>152</v>
      </c>
      <c r="BH73" s="38">
        <v>238.33333333333331</v>
      </c>
      <c r="BI73" s="37">
        <v>26.558112382722769</v>
      </c>
      <c r="BJ73" s="1" t="s">
        <v>152</v>
      </c>
      <c r="BK73" s="38">
        <v>344</v>
      </c>
      <c r="BL73" s="37">
        <v>4.6188021535170058</v>
      </c>
      <c r="BM73" s="1" t="s">
        <v>152</v>
      </c>
      <c r="BN73" s="38">
        <v>460.5</v>
      </c>
      <c r="BO73" s="37">
        <v>72.195465128948143</v>
      </c>
      <c r="BP73" s="1" t="s">
        <v>152</v>
      </c>
      <c r="BQ73" s="38">
        <v>513.66666666666674</v>
      </c>
      <c r="BR73" s="37">
        <v>69.026028370408994</v>
      </c>
      <c r="BS73" s="1" t="s">
        <v>152</v>
      </c>
      <c r="BT73" s="38">
        <v>556.25</v>
      </c>
      <c r="BU73" s="37">
        <v>52.015222130962151</v>
      </c>
      <c r="BV73" s="1" t="s">
        <v>152</v>
      </c>
      <c r="BW73" s="38">
        <v>629.41666666666663</v>
      </c>
      <c r="BX73" s="37">
        <v>102.12243015489216</v>
      </c>
      <c r="BY73" s="1" t="s">
        <v>152</v>
      </c>
      <c r="BZ73" s="38">
        <v>460.16666666666663</v>
      </c>
      <c r="CA73" s="37">
        <v>60.128565960319527</v>
      </c>
      <c r="CB73" s="1" t="s">
        <v>152</v>
      </c>
      <c r="CC73" s="38">
        <v>443.08333333333337</v>
      </c>
      <c r="CD73" s="37">
        <v>89.711626481331166</v>
      </c>
      <c r="CE73" s="1" t="s">
        <v>152</v>
      </c>
      <c r="CF73" s="38">
        <v>941.08333333333326</v>
      </c>
      <c r="CG73" s="37">
        <v>113.62588874280728</v>
      </c>
      <c r="CH73" s="1" t="s">
        <v>152</v>
      </c>
      <c r="CI73" s="38">
        <v>438.83333333333337</v>
      </c>
      <c r="CJ73" s="37">
        <v>70.892981421398787</v>
      </c>
      <c r="CK73" s="1" t="s">
        <v>152</v>
      </c>
      <c r="CL73" s="38">
        <v>342</v>
      </c>
      <c r="CM73" s="37">
        <v>25.657285442858058</v>
      </c>
      <c r="CN73" s="1" t="s">
        <v>152</v>
      </c>
      <c r="CO73" s="38">
        <v>407.41666666666669</v>
      </c>
      <c r="CP73" s="37">
        <v>46.476895893033266</v>
      </c>
    </row>
    <row r="74" spans="1:94">
      <c r="A74" s="37">
        <v>77</v>
      </c>
      <c r="B74" s="2" t="str">
        <f>VLOOKUP(A74,'Peptide List'!A:B,2,TRUE)</f>
        <v>H4S1p + R3me2s</v>
      </c>
      <c r="C74" s="38">
        <v>423.49999999999994</v>
      </c>
      <c r="D74" s="37">
        <v>47.526600738720809</v>
      </c>
      <c r="E74" s="1" t="s">
        <v>153</v>
      </c>
      <c r="F74" s="38">
        <v>520.33333333333326</v>
      </c>
      <c r="G74" s="37">
        <v>35.46202977207529</v>
      </c>
      <c r="H74" s="1" t="s">
        <v>153</v>
      </c>
      <c r="I74" s="38">
        <v>404.16666666666669</v>
      </c>
      <c r="J74" s="37">
        <v>13.546900697890942</v>
      </c>
      <c r="K74" s="1" t="s">
        <v>153</v>
      </c>
      <c r="L74" s="38">
        <v>362.08333333333337</v>
      </c>
      <c r="M74" s="37">
        <v>23.522054269069205</v>
      </c>
      <c r="N74" s="1" t="s">
        <v>153</v>
      </c>
      <c r="O74" s="38">
        <v>307.16666666666669</v>
      </c>
      <c r="P74" s="37">
        <v>39.684403130850221</v>
      </c>
      <c r="Q74" s="1" t="s">
        <v>153</v>
      </c>
      <c r="R74" s="38">
        <v>630.08333333333326</v>
      </c>
      <c r="S74" s="37">
        <v>56.657107036785611</v>
      </c>
      <c r="T74" s="1" t="s">
        <v>153</v>
      </c>
      <c r="U74" s="38">
        <v>795.91666666666674</v>
      </c>
      <c r="V74" s="37">
        <v>101.47335902882345</v>
      </c>
      <c r="W74" s="1" t="s">
        <v>153</v>
      </c>
      <c r="X74" s="38">
        <v>651.25</v>
      </c>
      <c r="Y74" s="37">
        <v>191.40346662753265</v>
      </c>
      <c r="Z74" s="1" t="s">
        <v>153</v>
      </c>
      <c r="AA74" s="38">
        <v>612.16666666666674</v>
      </c>
      <c r="AB74" s="37">
        <v>26.750562472452678</v>
      </c>
      <c r="AC74" s="1" t="s">
        <v>153</v>
      </c>
      <c r="AD74" s="38">
        <v>418.5</v>
      </c>
      <c r="AE74" s="37">
        <v>36.097091295560091</v>
      </c>
      <c r="AF74" s="1" t="s">
        <v>153</v>
      </c>
      <c r="AG74" s="38">
        <v>313.91666666666669</v>
      </c>
      <c r="AH74" s="37">
        <v>6.7570265211413503</v>
      </c>
      <c r="AI74" s="1" t="s">
        <v>153</v>
      </c>
      <c r="AJ74" s="38">
        <v>552.33333333333337</v>
      </c>
      <c r="AK74" s="37">
        <v>61.19912853410036</v>
      </c>
      <c r="AL74" s="1" t="s">
        <v>153</v>
      </c>
      <c r="AM74" s="38">
        <v>599.25</v>
      </c>
      <c r="AN74" s="37">
        <v>101.19338838013002</v>
      </c>
      <c r="AO74" s="1" t="s">
        <v>153</v>
      </c>
      <c r="AP74" s="38">
        <v>451.66666666666669</v>
      </c>
      <c r="AQ74" s="37">
        <v>134.0085679958423</v>
      </c>
      <c r="AR74" s="1" t="s">
        <v>153</v>
      </c>
      <c r="AS74" s="38">
        <v>632.75</v>
      </c>
      <c r="AT74" s="37">
        <v>136.48806079925362</v>
      </c>
      <c r="AU74" s="1" t="s">
        <v>153</v>
      </c>
      <c r="AV74" s="38">
        <v>568.08333333333337</v>
      </c>
      <c r="AW74" s="37">
        <v>124.8003961888293</v>
      </c>
      <c r="AX74" s="1" t="s">
        <v>153</v>
      </c>
      <c r="AY74" s="38">
        <v>465.99999999999994</v>
      </c>
      <c r="AZ74" s="37">
        <v>18.141419765583709</v>
      </c>
      <c r="BA74" s="1" t="s">
        <v>153</v>
      </c>
      <c r="BB74" s="38">
        <v>618.58333333333326</v>
      </c>
      <c r="BC74" s="37">
        <v>47.492202088966749</v>
      </c>
      <c r="BD74" s="1" t="s">
        <v>153</v>
      </c>
      <c r="BE74" s="38">
        <v>443.5</v>
      </c>
      <c r="BF74" s="37">
        <v>43.301270189221931</v>
      </c>
      <c r="BG74" s="1" t="s">
        <v>153</v>
      </c>
      <c r="BH74" s="38">
        <v>228.5</v>
      </c>
      <c r="BI74" s="37">
        <v>7.1206533200053732</v>
      </c>
      <c r="BJ74" s="1" t="s">
        <v>153</v>
      </c>
      <c r="BK74" s="38">
        <v>345.33333333333337</v>
      </c>
      <c r="BL74" s="37">
        <v>10.007404665953501</v>
      </c>
      <c r="BM74" s="1" t="s">
        <v>153</v>
      </c>
      <c r="BN74" s="38">
        <v>477.33333333333331</v>
      </c>
      <c r="BO74" s="37">
        <v>45.962142231607537</v>
      </c>
      <c r="BP74" s="1" t="s">
        <v>153</v>
      </c>
      <c r="BQ74" s="38">
        <v>516.16666666666663</v>
      </c>
      <c r="BR74" s="37">
        <v>67.968674701959202</v>
      </c>
      <c r="BS74" s="1" t="s">
        <v>153</v>
      </c>
      <c r="BT74" s="38">
        <v>578</v>
      </c>
      <c r="BU74" s="37">
        <v>89.847195384822669</v>
      </c>
      <c r="BV74" s="1" t="s">
        <v>153</v>
      </c>
      <c r="BW74" s="38">
        <v>624.24999999999989</v>
      </c>
      <c r="BX74" s="37">
        <v>73.092217247955517</v>
      </c>
      <c r="BY74" s="1" t="s">
        <v>153</v>
      </c>
      <c r="BZ74" s="38">
        <v>415.41666666666669</v>
      </c>
      <c r="CA74" s="37">
        <v>39.716005729568408</v>
      </c>
      <c r="CB74" s="1" t="s">
        <v>153</v>
      </c>
      <c r="CC74" s="38">
        <v>418.5</v>
      </c>
      <c r="CD74" s="37">
        <v>54.295828910120171</v>
      </c>
      <c r="CE74" s="1" t="s">
        <v>153</v>
      </c>
      <c r="CF74" s="38">
        <v>1069.5833333333335</v>
      </c>
      <c r="CG74" s="37">
        <v>330.68899734185698</v>
      </c>
      <c r="CH74" s="1" t="s">
        <v>153</v>
      </c>
      <c r="CI74" s="38">
        <v>402.16666666666669</v>
      </c>
      <c r="CJ74" s="37">
        <v>52.428787681747806</v>
      </c>
      <c r="CK74" s="1" t="s">
        <v>153</v>
      </c>
      <c r="CL74" s="38">
        <v>339.33333333333337</v>
      </c>
      <c r="CM74" s="37">
        <v>23.719034394186288</v>
      </c>
      <c r="CN74" s="1" t="s">
        <v>153</v>
      </c>
      <c r="CO74" s="38">
        <v>378.16666666666669</v>
      </c>
      <c r="CP74" s="37">
        <v>12.016963318884164</v>
      </c>
    </row>
    <row r="75" spans="1:94">
      <c r="A75" s="37">
        <v>78</v>
      </c>
      <c r="B75" s="2" t="str">
        <f>VLOOKUP(A75,'Peptide List'!A:B,2,TRUE)</f>
        <v>H4S1p + R3me1</v>
      </c>
      <c r="C75" s="38">
        <v>412</v>
      </c>
      <c r="D75" s="37">
        <v>23.662753980167363</v>
      </c>
      <c r="E75" s="1" t="s">
        <v>154</v>
      </c>
      <c r="F75" s="38">
        <v>543.25</v>
      </c>
      <c r="G75" s="37">
        <v>48.960585054601694</v>
      </c>
      <c r="H75" s="1" t="s">
        <v>154</v>
      </c>
      <c r="I75" s="38">
        <v>432.08333333333331</v>
      </c>
      <c r="J75" s="37">
        <v>32.844611712098491</v>
      </c>
      <c r="K75" s="1" t="s">
        <v>154</v>
      </c>
      <c r="L75" s="38">
        <v>343.33333333333331</v>
      </c>
      <c r="M75" s="37">
        <v>5.8563039791575306</v>
      </c>
      <c r="N75" s="1" t="s">
        <v>154</v>
      </c>
      <c r="O75" s="38">
        <v>313.25</v>
      </c>
      <c r="P75" s="37">
        <v>46.573219931789474</v>
      </c>
      <c r="Q75" s="1" t="s">
        <v>154</v>
      </c>
      <c r="R75" s="38">
        <v>685.5</v>
      </c>
      <c r="S75" s="37">
        <v>156.25181480427568</v>
      </c>
      <c r="T75" s="1" t="s">
        <v>154</v>
      </c>
      <c r="U75" s="38">
        <v>862.25</v>
      </c>
      <c r="V75" s="37">
        <v>239.48809218058489</v>
      </c>
      <c r="W75" s="1" t="s">
        <v>154</v>
      </c>
      <c r="X75" s="38">
        <v>623.08333333333326</v>
      </c>
      <c r="Y75" s="37">
        <v>189.48006344849205</v>
      </c>
      <c r="Z75" s="1" t="s">
        <v>154</v>
      </c>
      <c r="AA75" s="38">
        <v>614.5</v>
      </c>
      <c r="AB75" s="37">
        <v>131.8283114649644</v>
      </c>
      <c r="AC75" s="1" t="s">
        <v>154</v>
      </c>
      <c r="AD75" s="38">
        <v>428.41666666666669</v>
      </c>
      <c r="AE75" s="37">
        <v>22.634576958142461</v>
      </c>
      <c r="AF75" s="1" t="s">
        <v>154</v>
      </c>
      <c r="AG75" s="38">
        <v>308.24999999999994</v>
      </c>
      <c r="AH75" s="37">
        <v>6.9621995247351354</v>
      </c>
      <c r="AI75" s="1" t="s">
        <v>154</v>
      </c>
      <c r="AJ75" s="38">
        <v>631</v>
      </c>
      <c r="AK75" s="37">
        <v>154.34497196335985</v>
      </c>
      <c r="AL75" s="1" t="s">
        <v>154</v>
      </c>
      <c r="AM75" s="38">
        <v>581</v>
      </c>
      <c r="AN75" s="37">
        <v>69.571705615302037</v>
      </c>
      <c r="AO75" s="1" t="s">
        <v>154</v>
      </c>
      <c r="AP75" s="38">
        <v>412.66666666666669</v>
      </c>
      <c r="AQ75" s="37">
        <v>138.29785354912886</v>
      </c>
      <c r="AR75" s="1" t="s">
        <v>154</v>
      </c>
      <c r="AS75" s="38">
        <v>630.5</v>
      </c>
      <c r="AT75" s="37">
        <v>103.68667188180899</v>
      </c>
      <c r="AU75" s="1" t="s">
        <v>154</v>
      </c>
      <c r="AV75" s="38">
        <v>586.25</v>
      </c>
      <c r="AW75" s="37">
        <v>144.3492100582626</v>
      </c>
      <c r="AX75" s="1" t="s">
        <v>154</v>
      </c>
      <c r="AY75" s="38">
        <v>461</v>
      </c>
      <c r="AZ75" s="37">
        <v>26.857649437978253</v>
      </c>
      <c r="BA75" s="1" t="s">
        <v>154</v>
      </c>
      <c r="BB75" s="38">
        <v>645.25</v>
      </c>
      <c r="BC75" s="37">
        <v>25.484018230749744</v>
      </c>
      <c r="BD75" s="1" t="s">
        <v>154</v>
      </c>
      <c r="BE75" s="38">
        <v>499</v>
      </c>
      <c r="BF75" s="37">
        <v>129.7113604779361</v>
      </c>
      <c r="BG75" s="1" t="s">
        <v>154</v>
      </c>
      <c r="BH75" s="38">
        <v>229.5</v>
      </c>
      <c r="BI75" s="37">
        <v>1.3471506281091159</v>
      </c>
      <c r="BJ75" s="1" t="s">
        <v>154</v>
      </c>
      <c r="BK75" s="38">
        <v>335.66666666666669</v>
      </c>
      <c r="BL75" s="37">
        <v>27.712812921102035</v>
      </c>
      <c r="BM75" s="1" t="s">
        <v>154</v>
      </c>
      <c r="BN75" s="38">
        <v>461.75000000000006</v>
      </c>
      <c r="BO75" s="37">
        <v>45.227306566489887</v>
      </c>
      <c r="BP75" s="1" t="s">
        <v>154</v>
      </c>
      <c r="BQ75" s="38">
        <v>480</v>
      </c>
      <c r="BR75" s="37">
        <v>35.543400700176875</v>
      </c>
      <c r="BS75" s="1" t="s">
        <v>154</v>
      </c>
      <c r="BT75" s="38">
        <v>516</v>
      </c>
      <c r="BU75" s="37">
        <v>33.194153880643697</v>
      </c>
      <c r="BV75" s="1" t="s">
        <v>154</v>
      </c>
      <c r="BW75" s="38">
        <v>605.75</v>
      </c>
      <c r="BX75" s="37">
        <v>62.987579610469091</v>
      </c>
      <c r="BY75" s="1" t="s">
        <v>154</v>
      </c>
      <c r="BZ75" s="38">
        <v>347.16666666666669</v>
      </c>
      <c r="CA75" s="37">
        <v>33.956944416040663</v>
      </c>
      <c r="CB75" s="1" t="s">
        <v>154</v>
      </c>
      <c r="CC75" s="38">
        <v>415.91666666666669</v>
      </c>
      <c r="CD75" s="37">
        <v>18.178894967027613</v>
      </c>
      <c r="CE75" s="1" t="s">
        <v>154</v>
      </c>
      <c r="CF75" s="38">
        <v>831.91666666666674</v>
      </c>
      <c r="CG75" s="37">
        <v>66.177860793918555</v>
      </c>
      <c r="CH75" s="1" t="s">
        <v>154</v>
      </c>
      <c r="CI75" s="38">
        <v>378.75</v>
      </c>
      <c r="CJ75" s="37">
        <v>35.934482562533667</v>
      </c>
      <c r="CK75" s="1" t="s">
        <v>154</v>
      </c>
      <c r="CL75" s="38">
        <v>337.33333333333337</v>
      </c>
      <c r="CM75" s="37">
        <v>21.348952615474541</v>
      </c>
      <c r="CN75" s="1" t="s">
        <v>154</v>
      </c>
      <c r="CO75" s="38">
        <v>373.49999999999994</v>
      </c>
      <c r="CP75" s="37">
        <v>18.033918659631976</v>
      </c>
    </row>
    <row r="76" spans="1:94">
      <c r="A76" s="37">
        <v>79</v>
      </c>
      <c r="B76" s="2" t="str">
        <f>VLOOKUP(A76,'Peptide List'!A:B,2,TRUE)</f>
        <v>H4R3me2a + K5ac + K8ac + K12ac + K16ac + K20ac</v>
      </c>
      <c r="C76" s="38">
        <v>466.91666666666669</v>
      </c>
      <c r="D76" s="37">
        <v>40.729800719702354</v>
      </c>
      <c r="E76" s="1" t="s">
        <v>155</v>
      </c>
      <c r="F76" s="38">
        <v>504.08333333333337</v>
      </c>
      <c r="G76" s="37">
        <v>35.607297421029173</v>
      </c>
      <c r="H76" s="1" t="s">
        <v>155</v>
      </c>
      <c r="I76" s="38">
        <v>397.58333333333331</v>
      </c>
      <c r="J76" s="37">
        <v>38.163755347478876</v>
      </c>
      <c r="K76" s="1" t="s">
        <v>155</v>
      </c>
      <c r="L76" s="38">
        <v>331</v>
      </c>
      <c r="M76" s="37">
        <v>54.986193553304801</v>
      </c>
      <c r="N76" s="1" t="s">
        <v>155</v>
      </c>
      <c r="O76" s="38">
        <v>271.08333333333331</v>
      </c>
      <c r="P76" s="37">
        <v>59.755907812688612</v>
      </c>
      <c r="Q76" s="1" t="s">
        <v>155</v>
      </c>
      <c r="R76" s="38">
        <v>701.75</v>
      </c>
      <c r="S76" s="37">
        <v>24.204950519049383</v>
      </c>
      <c r="T76" s="1" t="s">
        <v>155</v>
      </c>
      <c r="U76" s="38">
        <v>516.58333333333326</v>
      </c>
      <c r="V76" s="37">
        <v>56.362172105450689</v>
      </c>
      <c r="W76" s="1" t="s">
        <v>155</v>
      </c>
      <c r="X76" s="38">
        <v>486.16666666666669</v>
      </c>
      <c r="Y76" s="37">
        <v>46.912448004530496</v>
      </c>
      <c r="Z76" s="1" t="s">
        <v>155</v>
      </c>
      <c r="AA76" s="38">
        <v>509.66666666666663</v>
      </c>
      <c r="AB76" s="37">
        <v>9.2376043070339797</v>
      </c>
      <c r="AC76" s="1" t="s">
        <v>155</v>
      </c>
      <c r="AD76" s="38">
        <v>480.16666666666663</v>
      </c>
      <c r="AE76" s="37">
        <v>30.358963530836583</v>
      </c>
      <c r="AF76" s="1" t="s">
        <v>155</v>
      </c>
      <c r="AG76" s="38">
        <v>272.83333333333337</v>
      </c>
      <c r="AH76" s="37">
        <v>43.504363340124932</v>
      </c>
      <c r="AI76" s="1" t="s">
        <v>155</v>
      </c>
      <c r="AJ76" s="38">
        <v>544.5</v>
      </c>
      <c r="AK76" s="37">
        <v>16.358257627039354</v>
      </c>
      <c r="AL76" s="1" t="s">
        <v>155</v>
      </c>
      <c r="AM76" s="38">
        <v>501.41666666666663</v>
      </c>
      <c r="AN76" s="37">
        <v>55.1001613226112</v>
      </c>
      <c r="AO76" s="1" t="s">
        <v>155</v>
      </c>
      <c r="AP76" s="38">
        <v>297.66666666666669</v>
      </c>
      <c r="AQ76" s="37">
        <v>48.174835908540594</v>
      </c>
      <c r="AR76" s="1" t="s">
        <v>155</v>
      </c>
      <c r="AS76" s="38">
        <v>759.75</v>
      </c>
      <c r="AT76" s="37">
        <v>84.371477978617278</v>
      </c>
      <c r="AU76" s="1" t="s">
        <v>155</v>
      </c>
      <c r="AV76" s="38">
        <v>515.83333333333337</v>
      </c>
      <c r="AW76" s="37">
        <v>41.069498459364013</v>
      </c>
      <c r="AX76" s="1" t="s">
        <v>155</v>
      </c>
      <c r="AY76" s="38">
        <v>423.58333333333331</v>
      </c>
      <c r="AZ76" s="37">
        <v>44.26550784962469</v>
      </c>
      <c r="BA76" s="1" t="s">
        <v>155</v>
      </c>
      <c r="BB76" s="38">
        <v>620.41666666666663</v>
      </c>
      <c r="BC76" s="37">
        <v>82.431284514233965</v>
      </c>
      <c r="BD76" s="1" t="s">
        <v>155</v>
      </c>
      <c r="BE76" s="38">
        <v>423.5</v>
      </c>
      <c r="BF76" s="37">
        <v>20.207259421636902</v>
      </c>
      <c r="BG76" s="1" t="s">
        <v>155</v>
      </c>
      <c r="BH76" s="38">
        <v>210.33333333333331</v>
      </c>
      <c r="BI76" s="37">
        <v>44.26352063787143</v>
      </c>
      <c r="BJ76" s="1" t="s">
        <v>155</v>
      </c>
      <c r="BK76" s="38">
        <v>304.5</v>
      </c>
      <c r="BL76" s="37">
        <v>11.739455473522412</v>
      </c>
      <c r="BM76" s="1" t="s">
        <v>155</v>
      </c>
      <c r="BN76" s="38">
        <v>416.83333333333331</v>
      </c>
      <c r="BO76" s="37">
        <v>68.57356147476527</v>
      </c>
      <c r="BP76" s="1" t="s">
        <v>155</v>
      </c>
      <c r="BQ76" s="38">
        <v>503.5</v>
      </c>
      <c r="BR76" s="37">
        <v>57.11878461203068</v>
      </c>
      <c r="BS76" s="1" t="s">
        <v>155</v>
      </c>
      <c r="BT76" s="38">
        <v>489</v>
      </c>
      <c r="BU76" s="37">
        <v>29.285314231362271</v>
      </c>
      <c r="BV76" s="1" t="s">
        <v>155</v>
      </c>
      <c r="BW76" s="38">
        <v>614.08333333333326</v>
      </c>
      <c r="BX76" s="37">
        <v>60.352283702840495</v>
      </c>
      <c r="BY76" s="1" t="s">
        <v>155</v>
      </c>
      <c r="BZ76" s="38">
        <v>299.66666666666669</v>
      </c>
      <c r="CA76" s="37">
        <v>71.127949395333815</v>
      </c>
      <c r="CB76" s="1" t="s">
        <v>155</v>
      </c>
      <c r="CC76" s="38">
        <v>449</v>
      </c>
      <c r="CD76" s="37">
        <v>57.614298636774329</v>
      </c>
      <c r="CE76" s="1" t="s">
        <v>155</v>
      </c>
      <c r="CF76" s="38">
        <v>768.91666666666663</v>
      </c>
      <c r="CG76" s="37">
        <v>87.65520626400459</v>
      </c>
      <c r="CH76" s="1" t="s">
        <v>155</v>
      </c>
      <c r="CI76" s="38">
        <v>368.91666666666669</v>
      </c>
      <c r="CJ76" s="37">
        <v>54.900836531439431</v>
      </c>
      <c r="CK76" s="1" t="s">
        <v>155</v>
      </c>
      <c r="CL76" s="38">
        <v>308.66666666666669</v>
      </c>
      <c r="CM76" s="37">
        <v>61.248733924934292</v>
      </c>
      <c r="CN76" s="1" t="s">
        <v>155</v>
      </c>
      <c r="CO76" s="38">
        <v>329.75</v>
      </c>
      <c r="CP76" s="37">
        <v>75.241032442165221</v>
      </c>
    </row>
    <row r="77" spans="1:94">
      <c r="A77" s="37">
        <v>80</v>
      </c>
      <c r="B77" s="2" t="str">
        <f>VLOOKUP(A77,'Peptide List'!A:B,2,TRUE)</f>
        <v>H4R3me2s + K5ac + K8ac + K12ac + K16ac + K20ac</v>
      </c>
      <c r="C77" s="38">
        <v>455.66666666666663</v>
      </c>
      <c r="D77" s="37">
        <v>78.294789571682998</v>
      </c>
      <c r="E77" s="1" t="s">
        <v>156</v>
      </c>
      <c r="F77" s="38">
        <v>535.75</v>
      </c>
      <c r="G77" s="37">
        <v>26.744850663950956</v>
      </c>
      <c r="H77" s="1" t="s">
        <v>156</v>
      </c>
      <c r="I77" s="38">
        <v>381.08333333333337</v>
      </c>
      <c r="J77" s="37">
        <v>71.772983155997395</v>
      </c>
      <c r="K77" s="1" t="s">
        <v>156</v>
      </c>
      <c r="L77" s="38">
        <v>326.5</v>
      </c>
      <c r="M77" s="37">
        <v>58.412010434181759</v>
      </c>
      <c r="N77" s="1" t="s">
        <v>156</v>
      </c>
      <c r="O77" s="38">
        <v>273.75</v>
      </c>
      <c r="P77" s="37">
        <v>58.365625982219122</v>
      </c>
      <c r="Q77" s="1" t="s">
        <v>156</v>
      </c>
      <c r="R77" s="38">
        <v>724.50000000000011</v>
      </c>
      <c r="S77" s="37">
        <v>59.201163652227116</v>
      </c>
      <c r="T77" s="1" t="s">
        <v>156</v>
      </c>
      <c r="U77" s="38">
        <v>511.25</v>
      </c>
      <c r="V77" s="37">
        <v>55.522684720017985</v>
      </c>
      <c r="W77" s="1" t="s">
        <v>156</v>
      </c>
      <c r="X77" s="38">
        <v>481.16666666666669</v>
      </c>
      <c r="Y77" s="37">
        <v>74.740291082595377</v>
      </c>
      <c r="Z77" s="1" t="s">
        <v>156</v>
      </c>
      <c r="AA77" s="38">
        <v>514.66666666666663</v>
      </c>
      <c r="AB77" s="37">
        <v>28.097713100561798</v>
      </c>
      <c r="AC77" s="1" t="s">
        <v>156</v>
      </c>
      <c r="AD77" s="38">
        <v>490.08333333333331</v>
      </c>
      <c r="AE77" s="37">
        <v>24.490928025608905</v>
      </c>
      <c r="AF77" s="1" t="s">
        <v>156</v>
      </c>
      <c r="AG77" s="38">
        <v>272.58333333333331</v>
      </c>
      <c r="AH77" s="37">
        <v>47.929249555599952</v>
      </c>
      <c r="AI77" s="1" t="s">
        <v>156</v>
      </c>
      <c r="AJ77" s="38">
        <v>554.16666666666663</v>
      </c>
      <c r="AK77" s="37">
        <v>39.837168574084181</v>
      </c>
      <c r="AL77" s="1" t="s">
        <v>156</v>
      </c>
      <c r="AM77" s="38">
        <v>468.75000000000006</v>
      </c>
      <c r="AN77" s="37">
        <v>26.200614920688832</v>
      </c>
      <c r="AO77" s="1" t="s">
        <v>156</v>
      </c>
      <c r="AP77" s="38">
        <v>293.16666666666669</v>
      </c>
      <c r="AQ77" s="37">
        <v>45.973019462707704</v>
      </c>
      <c r="AR77" s="1" t="s">
        <v>156</v>
      </c>
      <c r="AS77" s="38">
        <v>761.83333333333326</v>
      </c>
      <c r="AT77" s="37">
        <v>156.48085908269894</v>
      </c>
      <c r="AU77" s="1" t="s">
        <v>156</v>
      </c>
      <c r="AV77" s="38">
        <v>492.66666666666669</v>
      </c>
      <c r="AW77" s="37">
        <v>62.437524329880489</v>
      </c>
      <c r="AX77" s="1" t="s">
        <v>156</v>
      </c>
      <c r="AY77" s="38">
        <v>405</v>
      </c>
      <c r="AZ77" s="37">
        <v>64.788544940873464</v>
      </c>
      <c r="BA77" s="1" t="s">
        <v>156</v>
      </c>
      <c r="BB77" s="38">
        <v>620.66666666666663</v>
      </c>
      <c r="BC77" s="37">
        <v>67.7845169691482</v>
      </c>
      <c r="BD77" s="1" t="s">
        <v>156</v>
      </c>
      <c r="BE77" s="38">
        <v>417.33333333333337</v>
      </c>
      <c r="BF77" s="37">
        <v>58.504827277881894</v>
      </c>
      <c r="BG77" s="1" t="s">
        <v>156</v>
      </c>
      <c r="BH77" s="38">
        <v>206.83333333333331</v>
      </c>
      <c r="BI77" s="37">
        <v>30.984464446510142</v>
      </c>
      <c r="BJ77" s="1" t="s">
        <v>156</v>
      </c>
      <c r="BK77" s="38">
        <v>316</v>
      </c>
      <c r="BL77" s="37">
        <v>36.950417228136047</v>
      </c>
      <c r="BM77" s="1" t="s">
        <v>156</v>
      </c>
      <c r="BN77" s="38">
        <v>414.91666666666663</v>
      </c>
      <c r="BO77" s="37">
        <v>112.3365891384429</v>
      </c>
      <c r="BP77" s="1" t="s">
        <v>156</v>
      </c>
      <c r="BQ77" s="38">
        <v>487</v>
      </c>
      <c r="BR77" s="37">
        <v>89.428224892409759</v>
      </c>
      <c r="BS77" s="1" t="s">
        <v>156</v>
      </c>
      <c r="BT77" s="38">
        <v>475.08333333333337</v>
      </c>
      <c r="BU77" s="37">
        <v>110.89981297783356</v>
      </c>
      <c r="BV77" s="1" t="s">
        <v>156</v>
      </c>
      <c r="BW77" s="38">
        <v>597.66666666666663</v>
      </c>
      <c r="BX77" s="37">
        <v>83.41773503589377</v>
      </c>
      <c r="BY77" s="1" t="s">
        <v>156</v>
      </c>
      <c r="BZ77" s="38">
        <v>318.5</v>
      </c>
      <c r="CA77" s="37">
        <v>49.027958765797599</v>
      </c>
      <c r="CB77" s="1" t="s">
        <v>156</v>
      </c>
      <c r="CC77" s="38">
        <v>427.5</v>
      </c>
      <c r="CD77" s="37">
        <v>78.50572048040911</v>
      </c>
      <c r="CE77" s="1" t="s">
        <v>156</v>
      </c>
      <c r="CF77" s="38">
        <v>759.5</v>
      </c>
      <c r="CG77" s="37">
        <v>70.512147626937065</v>
      </c>
      <c r="CH77" s="1" t="s">
        <v>156</v>
      </c>
      <c r="CI77" s="38">
        <v>352.5</v>
      </c>
      <c r="CJ77" s="37">
        <v>61.743495683830943</v>
      </c>
      <c r="CK77" s="1" t="s">
        <v>156</v>
      </c>
      <c r="CL77" s="38">
        <v>310.16666666666669</v>
      </c>
      <c r="CM77" s="37">
        <v>65.450292136404784</v>
      </c>
      <c r="CN77" s="1" t="s">
        <v>156</v>
      </c>
      <c r="CO77" s="38">
        <v>338.75</v>
      </c>
      <c r="CP77" s="37">
        <v>58.176216981015614</v>
      </c>
    </row>
    <row r="78" spans="1:94">
      <c r="A78" s="37">
        <v>81</v>
      </c>
      <c r="B78" s="2" t="str">
        <f>VLOOKUP(A78,'Peptide List'!A:B,2,TRUE)</f>
        <v>H4R3me1 + K5ac + K8ac + K12ac + K16ac + K20ac</v>
      </c>
      <c r="C78" s="38">
        <v>426.91666666666669</v>
      </c>
      <c r="D78" s="37">
        <v>33.547506392952457</v>
      </c>
      <c r="E78" s="1" t="s">
        <v>157</v>
      </c>
      <c r="F78" s="38">
        <v>521.08333333333337</v>
      </c>
      <c r="G78" s="37">
        <v>28.07710943231292</v>
      </c>
      <c r="H78" s="1" t="s">
        <v>157</v>
      </c>
      <c r="I78" s="38">
        <v>390.83333333333331</v>
      </c>
      <c r="J78" s="37">
        <v>81.28345465099278</v>
      </c>
      <c r="K78" s="1" t="s">
        <v>157</v>
      </c>
      <c r="L78" s="38">
        <v>331.66666666666669</v>
      </c>
      <c r="M78" s="37">
        <v>52.183437133932316</v>
      </c>
      <c r="N78" s="1" t="s">
        <v>157</v>
      </c>
      <c r="O78" s="38">
        <v>271.16666666666663</v>
      </c>
      <c r="P78" s="37">
        <v>61.31793284911776</v>
      </c>
      <c r="Q78" s="1" t="s">
        <v>157</v>
      </c>
      <c r="R78" s="38">
        <v>661.08333333333326</v>
      </c>
      <c r="S78" s="37">
        <v>58.94591054831853</v>
      </c>
      <c r="T78" s="1" t="s">
        <v>157</v>
      </c>
      <c r="U78" s="38">
        <v>537.25000000000011</v>
      </c>
      <c r="V78" s="37">
        <v>25.30755267152913</v>
      </c>
      <c r="W78" s="1" t="s">
        <v>157</v>
      </c>
      <c r="X78" s="38">
        <v>524.08333333333326</v>
      </c>
      <c r="Y78" s="37">
        <v>81.571316218568782</v>
      </c>
      <c r="Z78" s="1" t="s">
        <v>157</v>
      </c>
      <c r="AA78" s="38">
        <v>457.5</v>
      </c>
      <c r="AB78" s="37">
        <v>7.1206533200054061</v>
      </c>
      <c r="AC78" s="1" t="s">
        <v>157</v>
      </c>
      <c r="AD78" s="38">
        <v>447.75</v>
      </c>
      <c r="AE78" s="37">
        <v>36.994869514168734</v>
      </c>
      <c r="AF78" s="1" t="s">
        <v>157</v>
      </c>
      <c r="AG78" s="38">
        <v>279</v>
      </c>
      <c r="AH78" s="37">
        <v>40.350317819667119</v>
      </c>
      <c r="AI78" s="1" t="s">
        <v>157</v>
      </c>
      <c r="AJ78" s="38">
        <v>498.33333333333337</v>
      </c>
      <c r="AK78" s="37">
        <v>17.320508075688807</v>
      </c>
      <c r="AL78" s="1" t="s">
        <v>157</v>
      </c>
      <c r="AM78" s="38">
        <v>456.99999999999994</v>
      </c>
      <c r="AN78" s="37">
        <v>35.349053106915832</v>
      </c>
      <c r="AO78" s="1" t="s">
        <v>157</v>
      </c>
      <c r="AP78" s="38">
        <v>299.41666666666669</v>
      </c>
      <c r="AQ78" s="37">
        <v>42.296462508591787</v>
      </c>
      <c r="AR78" s="1" t="s">
        <v>157</v>
      </c>
      <c r="AS78" s="38">
        <v>647.75</v>
      </c>
      <c r="AT78" s="37">
        <v>175.93630476207409</v>
      </c>
      <c r="AU78" s="1" t="s">
        <v>157</v>
      </c>
      <c r="AV78" s="38">
        <v>473.66666666666669</v>
      </c>
      <c r="AW78" s="37">
        <v>49.902126429864907</v>
      </c>
      <c r="AX78" s="1" t="s">
        <v>157</v>
      </c>
      <c r="AY78" s="38">
        <v>417.16666666666663</v>
      </c>
      <c r="AZ78" s="37">
        <v>86.546283913633687</v>
      </c>
      <c r="BA78" s="1" t="s">
        <v>157</v>
      </c>
      <c r="BB78" s="38">
        <v>602.25</v>
      </c>
      <c r="BC78" s="37">
        <v>40.611415107541376</v>
      </c>
      <c r="BD78" s="1" t="s">
        <v>157</v>
      </c>
      <c r="BE78" s="38">
        <v>412.66666666666669</v>
      </c>
      <c r="BF78" s="37">
        <v>6.9282032302755088</v>
      </c>
      <c r="BG78" s="1" t="s">
        <v>157</v>
      </c>
      <c r="BH78" s="38">
        <v>224.33333333333331</v>
      </c>
      <c r="BI78" s="37">
        <v>37.720217587055778</v>
      </c>
      <c r="BJ78" s="1" t="s">
        <v>157</v>
      </c>
      <c r="BK78" s="38">
        <v>334.83333333333331</v>
      </c>
      <c r="BL78" s="37">
        <v>2.8867513459481291</v>
      </c>
      <c r="BM78" s="1" t="s">
        <v>157</v>
      </c>
      <c r="BN78" s="38">
        <v>418.08333333333331</v>
      </c>
      <c r="BO78" s="37">
        <v>74.032212708513171</v>
      </c>
      <c r="BP78" s="1" t="s">
        <v>157</v>
      </c>
      <c r="BQ78" s="38">
        <v>478.5</v>
      </c>
      <c r="BR78" s="37">
        <v>66.976225743279926</v>
      </c>
      <c r="BS78" s="1" t="s">
        <v>157</v>
      </c>
      <c r="BT78" s="38">
        <v>513.08333333333326</v>
      </c>
      <c r="BU78" s="37">
        <v>45.601636585316292</v>
      </c>
      <c r="BV78" s="1" t="s">
        <v>157</v>
      </c>
      <c r="BW78" s="38">
        <v>597.41666666666674</v>
      </c>
      <c r="BX78" s="37">
        <v>33.743449295683625</v>
      </c>
      <c r="BY78" s="1" t="s">
        <v>157</v>
      </c>
      <c r="BZ78" s="38">
        <v>321.08333333333331</v>
      </c>
      <c r="CA78" s="37">
        <v>55.193514782753986</v>
      </c>
      <c r="CB78" s="1" t="s">
        <v>157</v>
      </c>
      <c r="CC78" s="38">
        <v>401</v>
      </c>
      <c r="CD78" s="37">
        <v>42.641485624873525</v>
      </c>
      <c r="CE78" s="1" t="s">
        <v>157</v>
      </c>
      <c r="CF78" s="38">
        <v>776.33333333333337</v>
      </c>
      <c r="CG78" s="37">
        <v>103.49592942433696</v>
      </c>
      <c r="CH78" s="1" t="s">
        <v>157</v>
      </c>
      <c r="CI78" s="38">
        <v>337.91666666666669</v>
      </c>
      <c r="CJ78" s="37">
        <v>77.305251127280059</v>
      </c>
      <c r="CK78" s="1" t="s">
        <v>157</v>
      </c>
      <c r="CL78" s="38">
        <v>314.16666666666669</v>
      </c>
      <c r="CM78" s="37">
        <v>63.755609774966246</v>
      </c>
      <c r="CN78" s="1" t="s">
        <v>157</v>
      </c>
      <c r="CO78" s="38">
        <v>336.91666666666669</v>
      </c>
      <c r="CP78" s="37">
        <v>64.770463661787531</v>
      </c>
    </row>
    <row r="79" spans="1:94">
      <c r="A79" s="37">
        <v>82</v>
      </c>
      <c r="B79" s="2" t="str">
        <f>VLOOKUP(A79,'Peptide List'!A:B,2,TRUE)</f>
        <v>H4K20me3</v>
      </c>
      <c r="C79" s="38">
        <v>432.25</v>
      </c>
      <c r="D79" s="37">
        <v>108.07897489713137</v>
      </c>
      <c r="E79" s="1" t="s">
        <v>158</v>
      </c>
      <c r="F79" s="38">
        <v>484.58333333333331</v>
      </c>
      <c r="G79" s="37">
        <v>47.58413601191053</v>
      </c>
      <c r="H79" s="1" t="s">
        <v>158</v>
      </c>
      <c r="I79" s="38">
        <v>382.16666666666669</v>
      </c>
      <c r="J79" s="37">
        <v>93.998620951271135</v>
      </c>
      <c r="K79" s="1" t="s">
        <v>158</v>
      </c>
      <c r="L79" s="38">
        <v>319.83333333333331</v>
      </c>
      <c r="M79" s="37">
        <v>61.046127064947079</v>
      </c>
      <c r="N79" s="1" t="s">
        <v>158</v>
      </c>
      <c r="O79" s="38">
        <v>266.41666666666669</v>
      </c>
      <c r="P79" s="37">
        <v>66.57403286456254</v>
      </c>
      <c r="Q79" s="1" t="s">
        <v>158</v>
      </c>
      <c r="R79" s="38">
        <v>638</v>
      </c>
      <c r="S79" s="37">
        <v>182.43354954612926</v>
      </c>
      <c r="T79" s="1" t="s">
        <v>158</v>
      </c>
      <c r="U79" s="38">
        <v>549</v>
      </c>
      <c r="V79" s="37">
        <v>102.63383313363944</v>
      </c>
      <c r="W79" s="1" t="s">
        <v>158</v>
      </c>
      <c r="X79" s="38">
        <v>410.41666666666669</v>
      </c>
      <c r="Y79" s="37">
        <v>75.93777911090298</v>
      </c>
      <c r="Z79" s="1" t="s">
        <v>158</v>
      </c>
      <c r="AA79" s="38">
        <v>445.16666666666669</v>
      </c>
      <c r="AB79" s="37">
        <v>77.942286340599225</v>
      </c>
      <c r="AC79" s="1" t="s">
        <v>158</v>
      </c>
      <c r="AD79" s="38">
        <v>357</v>
      </c>
      <c r="AE79" s="37">
        <v>75.880510355768138</v>
      </c>
      <c r="AF79" s="1" t="s">
        <v>158</v>
      </c>
      <c r="AG79" s="38">
        <v>269.58333333333331</v>
      </c>
      <c r="AH79" s="37">
        <v>49.362885292945116</v>
      </c>
      <c r="AI79" s="1" t="s">
        <v>158</v>
      </c>
      <c r="AJ79" s="38">
        <v>457.33333333333337</v>
      </c>
      <c r="AK79" s="37">
        <v>85.062939660604656</v>
      </c>
      <c r="AL79" s="1" t="s">
        <v>158</v>
      </c>
      <c r="AM79" s="38">
        <v>444.66666666666669</v>
      </c>
      <c r="AN79" s="37">
        <v>69.346686748271964</v>
      </c>
      <c r="AO79" s="1" t="s">
        <v>158</v>
      </c>
      <c r="AP79" s="38">
        <v>315.75000000000006</v>
      </c>
      <c r="AQ79" s="37">
        <v>39.519685671264426</v>
      </c>
      <c r="AR79" s="1" t="s">
        <v>158</v>
      </c>
      <c r="AS79" s="38">
        <v>681.25</v>
      </c>
      <c r="AT79" s="37">
        <v>214.95914771226919</v>
      </c>
      <c r="AU79" s="1" t="s">
        <v>158</v>
      </c>
      <c r="AV79" s="38">
        <v>483.16666666666669</v>
      </c>
      <c r="AW79" s="37">
        <v>68.399967511362931</v>
      </c>
      <c r="AX79" s="1" t="s">
        <v>158</v>
      </c>
      <c r="AY79" s="38">
        <v>418.08333333333331</v>
      </c>
      <c r="AZ79" s="37">
        <v>70.381697431458505</v>
      </c>
      <c r="BA79" s="1" t="s">
        <v>158</v>
      </c>
      <c r="BB79" s="38">
        <v>585.25</v>
      </c>
      <c r="BC79" s="37">
        <v>92.351331980207533</v>
      </c>
      <c r="BD79" s="1" t="s">
        <v>158</v>
      </c>
      <c r="BE79" s="38">
        <v>380.83333333333337</v>
      </c>
      <c r="BF79" s="37">
        <v>44.071070548141421</v>
      </c>
      <c r="BG79" s="1" t="s">
        <v>158</v>
      </c>
      <c r="BH79" s="38">
        <v>217</v>
      </c>
      <c r="BI79" s="37">
        <v>26.943012562182556</v>
      </c>
      <c r="BJ79" s="1" t="s">
        <v>158</v>
      </c>
      <c r="BK79" s="38">
        <v>300.83333333333337</v>
      </c>
      <c r="BL79" s="37">
        <v>25.21096175461367</v>
      </c>
      <c r="BM79" s="1" t="s">
        <v>158</v>
      </c>
      <c r="BN79" s="38">
        <v>444.33333333333331</v>
      </c>
      <c r="BO79" s="37">
        <v>67.46741325893467</v>
      </c>
      <c r="BP79" s="1" t="s">
        <v>158</v>
      </c>
      <c r="BQ79" s="38">
        <v>473.58333333333331</v>
      </c>
      <c r="BR79" s="37">
        <v>97.202109030617237</v>
      </c>
      <c r="BS79" s="1" t="s">
        <v>158</v>
      </c>
      <c r="BT79" s="38">
        <v>533.33333333333326</v>
      </c>
      <c r="BU79" s="37">
        <v>87.586993791781524</v>
      </c>
      <c r="BV79" s="1" t="s">
        <v>158</v>
      </c>
      <c r="BW79" s="38">
        <v>609.83333333333326</v>
      </c>
      <c r="BX79" s="37">
        <v>127.49916484839059</v>
      </c>
      <c r="BY79" s="1" t="s">
        <v>158</v>
      </c>
      <c r="BZ79" s="38">
        <v>326.08333333333331</v>
      </c>
      <c r="CA79" s="37">
        <v>55.911553831492235</v>
      </c>
      <c r="CB79" s="1" t="s">
        <v>158</v>
      </c>
      <c r="CC79" s="38">
        <v>409.25</v>
      </c>
      <c r="CD79" s="37">
        <v>95.382029132753615</v>
      </c>
      <c r="CE79" s="1" t="s">
        <v>158</v>
      </c>
      <c r="CF79" s="38">
        <v>841.33333333333326</v>
      </c>
      <c r="CG79" s="37">
        <v>234.55316068044218</v>
      </c>
      <c r="CH79" s="1" t="s">
        <v>158</v>
      </c>
      <c r="CI79" s="38">
        <v>346.58333333333331</v>
      </c>
      <c r="CJ79" s="37">
        <v>40.053089768456068</v>
      </c>
      <c r="CK79" s="1" t="s">
        <v>158</v>
      </c>
      <c r="CL79" s="38">
        <v>313</v>
      </c>
      <c r="CM79" s="37">
        <v>64.109281699298421</v>
      </c>
      <c r="CN79" s="1" t="s">
        <v>158</v>
      </c>
      <c r="CO79" s="38">
        <v>324.08333333333331</v>
      </c>
      <c r="CP79" s="37">
        <v>68.922594800791444</v>
      </c>
    </row>
    <row r="80" spans="1:94">
      <c r="A80" s="37">
        <v>83</v>
      </c>
      <c r="B80" s="2" t="str">
        <f>VLOOKUP(A80,'Peptide List'!A:B,2,TRUE)</f>
        <v>H4K20me2</v>
      </c>
      <c r="C80" s="38">
        <v>418.58333333333331</v>
      </c>
      <c r="D80" s="37">
        <v>37.837248940791227</v>
      </c>
      <c r="E80" s="1" t="s">
        <v>159</v>
      </c>
      <c r="F80" s="38">
        <v>474</v>
      </c>
      <c r="G80" s="37">
        <v>15.955957902695539</v>
      </c>
      <c r="H80" s="1" t="s">
        <v>159</v>
      </c>
      <c r="I80" s="38">
        <v>397.75</v>
      </c>
      <c r="J80" s="37">
        <v>17.584452307733741</v>
      </c>
      <c r="K80" s="1" t="s">
        <v>159</v>
      </c>
      <c r="L80" s="38">
        <v>320.66666666666669</v>
      </c>
      <c r="M80" s="37">
        <v>23.904129505326221</v>
      </c>
      <c r="N80" s="1" t="s">
        <v>159</v>
      </c>
      <c r="O80" s="38">
        <v>288</v>
      </c>
      <c r="P80" s="37">
        <v>25.096849440753541</v>
      </c>
      <c r="Q80" s="1" t="s">
        <v>159</v>
      </c>
      <c r="R80" s="38">
        <v>577.66666666666663</v>
      </c>
      <c r="S80" s="37">
        <v>38.321254135512319</v>
      </c>
      <c r="T80" s="1" t="s">
        <v>159</v>
      </c>
      <c r="U80" s="38">
        <v>513.91666666666674</v>
      </c>
      <c r="V80" s="37">
        <v>61.056364366292797</v>
      </c>
      <c r="W80" s="1" t="s">
        <v>159</v>
      </c>
      <c r="X80" s="38">
        <v>414.33333333333331</v>
      </c>
      <c r="Y80" s="37">
        <v>40.585529258409167</v>
      </c>
      <c r="Z80" s="1" t="s">
        <v>159</v>
      </c>
      <c r="AA80" s="38">
        <v>472.16666666666669</v>
      </c>
      <c r="AB80" s="37">
        <v>31.754264805429418</v>
      </c>
      <c r="AC80" s="1" t="s">
        <v>159</v>
      </c>
      <c r="AD80" s="38">
        <v>372.16666666666669</v>
      </c>
      <c r="AE80" s="37">
        <v>22.953253622348448</v>
      </c>
      <c r="AF80" s="1" t="s">
        <v>159</v>
      </c>
      <c r="AG80" s="38">
        <v>298.08333333333331</v>
      </c>
      <c r="AH80" s="37">
        <v>21.618536285121397</v>
      </c>
      <c r="AI80" s="1" t="s">
        <v>159</v>
      </c>
      <c r="AJ80" s="38">
        <v>478.16666666666663</v>
      </c>
      <c r="AK80" s="37">
        <v>58.697277367612323</v>
      </c>
      <c r="AL80" s="1" t="s">
        <v>159</v>
      </c>
      <c r="AM80" s="38">
        <v>496.25</v>
      </c>
      <c r="AN80" s="37">
        <v>16.515705208029072</v>
      </c>
      <c r="AO80" s="1" t="s">
        <v>159</v>
      </c>
      <c r="AP80" s="38">
        <v>313.58333333333331</v>
      </c>
      <c r="AQ80" s="37">
        <v>19.448650338776723</v>
      </c>
      <c r="AR80" s="1" t="s">
        <v>159</v>
      </c>
      <c r="AS80" s="38">
        <v>607.66666666666663</v>
      </c>
      <c r="AT80" s="37">
        <v>91.86463471386125</v>
      </c>
      <c r="AU80" s="1" t="s">
        <v>159</v>
      </c>
      <c r="AV80" s="38">
        <v>449.66666666666669</v>
      </c>
      <c r="AW80" s="37">
        <v>15.048071120394287</v>
      </c>
      <c r="AX80" s="1" t="s">
        <v>159</v>
      </c>
      <c r="AY80" s="38">
        <v>432.75</v>
      </c>
      <c r="AZ80" s="37">
        <v>30.482994652149294</v>
      </c>
      <c r="BA80" s="1" t="s">
        <v>159</v>
      </c>
      <c r="BB80" s="38">
        <v>626.91666666666663</v>
      </c>
      <c r="BC80" s="37">
        <v>31.70859796940233</v>
      </c>
      <c r="BD80" s="1" t="s">
        <v>159</v>
      </c>
      <c r="BE80" s="38">
        <v>415</v>
      </c>
      <c r="BF80" s="37">
        <v>5.3886025124365293</v>
      </c>
      <c r="BG80" s="1" t="s">
        <v>159</v>
      </c>
      <c r="BH80" s="38">
        <v>230.16666666666669</v>
      </c>
      <c r="BI80" s="37">
        <v>19.822359242177157</v>
      </c>
      <c r="BJ80" s="1" t="s">
        <v>159</v>
      </c>
      <c r="BK80" s="38">
        <v>320.16666666666669</v>
      </c>
      <c r="BL80" s="37">
        <v>20.207259421636902</v>
      </c>
      <c r="BM80" s="1" t="s">
        <v>159</v>
      </c>
      <c r="BN80" s="38">
        <v>443.91666666666669</v>
      </c>
      <c r="BO80" s="37">
        <v>32.905448158603122</v>
      </c>
      <c r="BP80" s="1" t="s">
        <v>159</v>
      </c>
      <c r="BQ80" s="38">
        <v>477.74999999999994</v>
      </c>
      <c r="BR80" s="37">
        <v>34.655313311824777</v>
      </c>
      <c r="BS80" s="1" t="s">
        <v>159</v>
      </c>
      <c r="BT80" s="38">
        <v>516.25</v>
      </c>
      <c r="BU80" s="37">
        <v>21.515498289992419</v>
      </c>
      <c r="BV80" s="1" t="s">
        <v>159</v>
      </c>
      <c r="BW80" s="38">
        <v>576.75</v>
      </c>
      <c r="BX80" s="37">
        <v>37.389219083897707</v>
      </c>
      <c r="BY80" s="1" t="s">
        <v>159</v>
      </c>
      <c r="BZ80" s="38">
        <v>356.25</v>
      </c>
      <c r="CA80" s="37">
        <v>64.421284152459066</v>
      </c>
      <c r="CB80" s="1" t="s">
        <v>159</v>
      </c>
      <c r="CC80" s="38">
        <v>406.91666666666669</v>
      </c>
      <c r="CD80" s="37">
        <v>27.410966986064381</v>
      </c>
      <c r="CE80" s="1" t="s">
        <v>159</v>
      </c>
      <c r="CF80" s="38">
        <v>719.41666666666663</v>
      </c>
      <c r="CG80" s="37">
        <v>70.656380278599556</v>
      </c>
      <c r="CH80" s="1" t="s">
        <v>159</v>
      </c>
      <c r="CI80" s="38">
        <v>379.66666666666669</v>
      </c>
      <c r="CJ80" s="37">
        <v>29.036375653843429</v>
      </c>
      <c r="CK80" s="1" t="s">
        <v>159</v>
      </c>
      <c r="CL80" s="38">
        <v>333.08333333333331</v>
      </c>
      <c r="CM80" s="37">
        <v>17.10398480753231</v>
      </c>
      <c r="CN80" s="1" t="s">
        <v>159</v>
      </c>
      <c r="CO80" s="38">
        <v>351.58333333333337</v>
      </c>
      <c r="CP80" s="37">
        <v>25.533384102067313</v>
      </c>
    </row>
    <row r="81" spans="1:94">
      <c r="A81" s="37">
        <v>84</v>
      </c>
      <c r="B81" s="2" t="str">
        <f>VLOOKUP(A81,'Peptide List'!A:B,2,TRUE)</f>
        <v>H4K20me1</v>
      </c>
      <c r="C81" s="38">
        <v>410.33333333333331</v>
      </c>
      <c r="D81" s="37">
        <v>44.043749293763049</v>
      </c>
      <c r="E81" s="1" t="s">
        <v>160</v>
      </c>
      <c r="F81" s="38">
        <v>484.08333333333337</v>
      </c>
      <c r="G81" s="37">
        <v>33.046964336408465</v>
      </c>
      <c r="H81" s="1" t="s">
        <v>160</v>
      </c>
      <c r="I81" s="38">
        <v>374.25</v>
      </c>
      <c r="J81" s="37">
        <v>31.044024891780399</v>
      </c>
      <c r="K81" s="1" t="s">
        <v>160</v>
      </c>
      <c r="L81" s="38">
        <v>339.58333333333337</v>
      </c>
      <c r="M81" s="37">
        <v>28.882103904077443</v>
      </c>
      <c r="N81" s="1" t="s">
        <v>160</v>
      </c>
      <c r="O81" s="38">
        <v>289.66666666666669</v>
      </c>
      <c r="P81" s="37">
        <v>23.958297101421884</v>
      </c>
      <c r="Q81" s="1" t="s">
        <v>160</v>
      </c>
      <c r="R81" s="38">
        <v>552.58333333333337</v>
      </c>
      <c r="S81" s="37">
        <v>77.363200650016765</v>
      </c>
      <c r="T81" s="1" t="s">
        <v>160</v>
      </c>
      <c r="U81" s="38">
        <v>632.91666666666663</v>
      </c>
      <c r="V81" s="37">
        <v>125.47815952793768</v>
      </c>
      <c r="W81" s="1" t="s">
        <v>160</v>
      </c>
      <c r="X81" s="38">
        <v>403</v>
      </c>
      <c r="Y81" s="37">
        <v>44.247619730917187</v>
      </c>
      <c r="Z81" s="1" t="s">
        <v>160</v>
      </c>
      <c r="AA81" s="38">
        <v>472.83333333333326</v>
      </c>
      <c r="AB81" s="37">
        <v>55.233175752474942</v>
      </c>
      <c r="AC81" s="1" t="s">
        <v>160</v>
      </c>
      <c r="AD81" s="38">
        <v>371.66666666666669</v>
      </c>
      <c r="AE81" s="37">
        <v>22.464787260658998</v>
      </c>
      <c r="AF81" s="1" t="s">
        <v>160</v>
      </c>
      <c r="AG81" s="38">
        <v>304.25</v>
      </c>
      <c r="AH81" s="37">
        <v>18.437833487253972</v>
      </c>
      <c r="AI81" s="1" t="s">
        <v>160</v>
      </c>
      <c r="AJ81" s="38">
        <v>471.66666666666674</v>
      </c>
      <c r="AK81" s="37">
        <v>98.919346121155513</v>
      </c>
      <c r="AL81" s="1" t="s">
        <v>160</v>
      </c>
      <c r="AM81" s="38">
        <v>535.16666666666674</v>
      </c>
      <c r="AN81" s="37">
        <v>108.00771577376585</v>
      </c>
      <c r="AO81" s="1" t="s">
        <v>160</v>
      </c>
      <c r="AP81" s="38">
        <v>350.5</v>
      </c>
      <c r="AQ81" s="37">
        <v>29.306174295732482</v>
      </c>
      <c r="AR81" s="1" t="s">
        <v>160</v>
      </c>
      <c r="AS81" s="38">
        <v>594</v>
      </c>
      <c r="AT81" s="37">
        <v>119.02940813093208</v>
      </c>
      <c r="AU81" s="1" t="s">
        <v>160</v>
      </c>
      <c r="AV81" s="38">
        <v>442.83333333333331</v>
      </c>
      <c r="AW81" s="37">
        <v>34.041913163802249</v>
      </c>
      <c r="AX81" s="1" t="s">
        <v>160</v>
      </c>
      <c r="AY81" s="38">
        <v>436.41666666666663</v>
      </c>
      <c r="AZ81" s="37">
        <v>22.967569729060564</v>
      </c>
      <c r="BA81" s="1" t="s">
        <v>160</v>
      </c>
      <c r="BB81" s="38">
        <v>578.83333333333326</v>
      </c>
      <c r="BC81" s="37">
        <v>64.477673425538313</v>
      </c>
      <c r="BD81" s="1" t="s">
        <v>160</v>
      </c>
      <c r="BE81" s="38">
        <v>408.16666666666669</v>
      </c>
      <c r="BF81" s="37">
        <v>28.290163190291665</v>
      </c>
      <c r="BG81" s="1" t="s">
        <v>160</v>
      </c>
      <c r="BH81" s="38">
        <v>241.83333333333331</v>
      </c>
      <c r="BI81" s="37">
        <v>17.512958165418652</v>
      </c>
      <c r="BJ81" s="1" t="s">
        <v>160</v>
      </c>
      <c r="BK81" s="38">
        <v>318.83333333333337</v>
      </c>
      <c r="BL81" s="37">
        <v>13.663956370821154</v>
      </c>
      <c r="BM81" s="1" t="s">
        <v>160</v>
      </c>
      <c r="BN81" s="38">
        <v>466.75</v>
      </c>
      <c r="BO81" s="37">
        <v>40.913074067217565</v>
      </c>
      <c r="BP81" s="1" t="s">
        <v>160</v>
      </c>
      <c r="BQ81" s="38">
        <v>488.25</v>
      </c>
      <c r="BR81" s="37">
        <v>54.590309138636059</v>
      </c>
      <c r="BS81" s="1" t="s">
        <v>160</v>
      </c>
      <c r="BT81" s="38">
        <v>522.16666666666663</v>
      </c>
      <c r="BU81" s="37">
        <v>15.782080790379775</v>
      </c>
      <c r="BV81" s="1" t="s">
        <v>160</v>
      </c>
      <c r="BW81" s="38">
        <v>575.25</v>
      </c>
      <c r="BX81" s="37">
        <v>95.226970580429139</v>
      </c>
      <c r="BY81" s="1" t="s">
        <v>160</v>
      </c>
      <c r="BZ81" s="38">
        <v>403.08333333333331</v>
      </c>
      <c r="CA81" s="37">
        <v>37.995491935325781</v>
      </c>
      <c r="CB81" s="1" t="s">
        <v>160</v>
      </c>
      <c r="CC81" s="38">
        <v>388.83333333333337</v>
      </c>
      <c r="CD81" s="37">
        <v>54.361274342569338</v>
      </c>
      <c r="CE81" s="1" t="s">
        <v>160</v>
      </c>
      <c r="CF81" s="38">
        <v>741.91666666666663</v>
      </c>
      <c r="CG81" s="37">
        <v>80.114443604596516</v>
      </c>
      <c r="CH81" s="1" t="s">
        <v>160</v>
      </c>
      <c r="CI81" s="38">
        <v>390.33333333333331</v>
      </c>
      <c r="CJ81" s="37">
        <v>47.537899110624082</v>
      </c>
      <c r="CK81" s="1" t="s">
        <v>160</v>
      </c>
      <c r="CL81" s="38">
        <v>334.16666666666663</v>
      </c>
      <c r="CM81" s="37">
        <v>23.438651206295351</v>
      </c>
      <c r="CN81" s="1" t="s">
        <v>160</v>
      </c>
      <c r="CO81" s="38">
        <v>359.16666666666669</v>
      </c>
      <c r="CP81" s="37">
        <v>31.437769216872457</v>
      </c>
    </row>
    <row r="82" spans="1:94">
      <c r="A82" s="37">
        <v>85</v>
      </c>
      <c r="B82" s="2" t="str">
        <f>VLOOKUP(A82,'Peptide List'!A:B,2,TRUE)</f>
        <v>H4K12ac + K16ac + K20me3</v>
      </c>
      <c r="C82" s="38">
        <v>410.49999999999994</v>
      </c>
      <c r="D82" s="37">
        <v>62.738434082396118</v>
      </c>
      <c r="E82" s="1" t="s">
        <v>161</v>
      </c>
      <c r="F82" s="38">
        <v>470.5</v>
      </c>
      <c r="G82" s="37">
        <v>28.816790373103789</v>
      </c>
      <c r="H82" s="1" t="s">
        <v>161</v>
      </c>
      <c r="I82" s="38">
        <v>376.91666666666663</v>
      </c>
      <c r="J82" s="37">
        <v>36.55981906916896</v>
      </c>
      <c r="K82" s="1" t="s">
        <v>161</v>
      </c>
      <c r="L82" s="38">
        <v>349.58333333333331</v>
      </c>
      <c r="M82" s="37">
        <v>29.994289579975177</v>
      </c>
      <c r="N82" s="1" t="s">
        <v>161</v>
      </c>
      <c r="O82" s="38">
        <v>290.08333333333331</v>
      </c>
      <c r="P82" s="37">
        <v>22.721135535003526</v>
      </c>
      <c r="Q82" s="1" t="s">
        <v>161</v>
      </c>
      <c r="R82" s="38">
        <v>544.91666666666674</v>
      </c>
      <c r="S82" s="37">
        <v>89.920695512665048</v>
      </c>
      <c r="T82" s="1" t="s">
        <v>161</v>
      </c>
      <c r="U82" s="38">
        <v>484.83333333333331</v>
      </c>
      <c r="V82" s="37">
        <v>33.321664624285106</v>
      </c>
      <c r="W82" s="1" t="s">
        <v>161</v>
      </c>
      <c r="X82" s="38">
        <v>392.83333333333331</v>
      </c>
      <c r="Y82" s="37">
        <v>27.732184805277697</v>
      </c>
      <c r="Z82" s="1" t="s">
        <v>161</v>
      </c>
      <c r="AA82" s="38">
        <v>484.16666666666663</v>
      </c>
      <c r="AB82" s="37">
        <v>54.078475214094965</v>
      </c>
      <c r="AC82" s="1" t="s">
        <v>161</v>
      </c>
      <c r="AD82" s="38">
        <v>370</v>
      </c>
      <c r="AE82" s="37">
        <v>40.530738221018623</v>
      </c>
      <c r="AF82" s="1" t="s">
        <v>161</v>
      </c>
      <c r="AG82" s="38">
        <v>302.83333333333337</v>
      </c>
      <c r="AH82" s="37">
        <v>9.7087207838756697</v>
      </c>
      <c r="AI82" s="1" t="s">
        <v>161</v>
      </c>
      <c r="AJ82" s="38">
        <v>429</v>
      </c>
      <c r="AK82" s="37">
        <v>37.720217587055572</v>
      </c>
      <c r="AL82" s="1" t="s">
        <v>161</v>
      </c>
      <c r="AM82" s="38">
        <v>483.25</v>
      </c>
      <c r="AN82" s="37">
        <v>59.647343239708349</v>
      </c>
      <c r="AO82" s="1" t="s">
        <v>161</v>
      </c>
      <c r="AP82" s="38">
        <v>379.49999999999994</v>
      </c>
      <c r="AQ82" s="37">
        <v>39.201757330224083</v>
      </c>
      <c r="AR82" s="1" t="s">
        <v>161</v>
      </c>
      <c r="AS82" s="38">
        <v>579.16666666666663</v>
      </c>
      <c r="AT82" s="37">
        <v>153.12945382789579</v>
      </c>
      <c r="AU82" s="1" t="s">
        <v>161</v>
      </c>
      <c r="AV82" s="38">
        <v>469.75</v>
      </c>
      <c r="AW82" s="37">
        <v>34.365545837957249</v>
      </c>
      <c r="AX82" s="1" t="s">
        <v>161</v>
      </c>
      <c r="AY82" s="38">
        <v>435.16666666666669</v>
      </c>
      <c r="AZ82" s="37">
        <v>34.20472135485047</v>
      </c>
      <c r="BA82" s="1" t="s">
        <v>161</v>
      </c>
      <c r="BB82" s="38">
        <v>552.91666666666674</v>
      </c>
      <c r="BC82" s="37">
        <v>73.481353139821621</v>
      </c>
      <c r="BD82" s="1" t="s">
        <v>161</v>
      </c>
      <c r="BE82" s="38">
        <v>387.16666666666663</v>
      </c>
      <c r="BF82" s="37">
        <v>102.57589782602359</v>
      </c>
      <c r="BG82" s="1" t="s">
        <v>161</v>
      </c>
      <c r="BH82" s="38">
        <v>225.16666666666666</v>
      </c>
      <c r="BI82" s="37">
        <v>7.5055534994651349</v>
      </c>
      <c r="BJ82" s="1" t="s">
        <v>161</v>
      </c>
      <c r="BK82" s="38">
        <v>307</v>
      </c>
      <c r="BL82" s="37">
        <v>17.320508075688775</v>
      </c>
      <c r="BM82" s="1" t="s">
        <v>161</v>
      </c>
      <c r="BN82" s="38">
        <v>482.41666666666669</v>
      </c>
      <c r="BO82" s="37">
        <v>26.801568500258977</v>
      </c>
      <c r="BP82" s="1" t="s">
        <v>161</v>
      </c>
      <c r="BQ82" s="38">
        <v>506.25</v>
      </c>
      <c r="BR82" s="37">
        <v>70.087445380752754</v>
      </c>
      <c r="BS82" s="1" t="s">
        <v>161</v>
      </c>
      <c r="BT82" s="38">
        <v>557.25</v>
      </c>
      <c r="BU82" s="37">
        <v>63.349340082505087</v>
      </c>
      <c r="BV82" s="1" t="s">
        <v>161</v>
      </c>
      <c r="BW82" s="38">
        <v>611</v>
      </c>
      <c r="BX82" s="37">
        <v>52.491269115285576</v>
      </c>
      <c r="BY82" s="1" t="s">
        <v>161</v>
      </c>
      <c r="BZ82" s="38">
        <v>420.5</v>
      </c>
      <c r="CA82" s="37">
        <v>44.219569993051401</v>
      </c>
      <c r="CB82" s="1" t="s">
        <v>161</v>
      </c>
      <c r="CC82" s="38">
        <v>383.91666666666669</v>
      </c>
      <c r="CD82" s="37">
        <v>60.862550061593709</v>
      </c>
      <c r="CE82" s="1" t="s">
        <v>161</v>
      </c>
      <c r="CF82" s="38">
        <v>796.33333333333326</v>
      </c>
      <c r="CG82" s="37">
        <v>201.34418660960057</v>
      </c>
      <c r="CH82" s="1" t="s">
        <v>161</v>
      </c>
      <c r="CI82" s="38">
        <v>376.16666666666663</v>
      </c>
      <c r="CJ82" s="37">
        <v>25.278449319529074</v>
      </c>
      <c r="CK82" s="1" t="s">
        <v>161</v>
      </c>
      <c r="CL82" s="38">
        <v>333.25</v>
      </c>
      <c r="CM82" s="37">
        <v>18.477964855069551</v>
      </c>
      <c r="CN82" s="1" t="s">
        <v>161</v>
      </c>
      <c r="CO82" s="38">
        <v>383.16666666666663</v>
      </c>
      <c r="CP82" s="37">
        <v>15.291004375606418</v>
      </c>
    </row>
    <row r="83" spans="1:94">
      <c r="A83" s="37">
        <v>86</v>
      </c>
      <c r="B83" s="2" t="str">
        <f>VLOOKUP(A83,'Peptide List'!A:B,2,TRUE)</f>
        <v>H4K12ac + K16ac + K20me2</v>
      </c>
      <c r="C83" s="38">
        <v>405.66666666666663</v>
      </c>
      <c r="D83" s="37">
        <v>22.0386865240128</v>
      </c>
      <c r="E83" s="1" t="s">
        <v>162</v>
      </c>
      <c r="F83" s="38">
        <v>492.91666666666669</v>
      </c>
      <c r="G83" s="37">
        <v>32.091737715954707</v>
      </c>
      <c r="H83" s="1" t="s">
        <v>162</v>
      </c>
      <c r="I83" s="38">
        <v>407.5</v>
      </c>
      <c r="J83" s="37">
        <v>51.159518139797719</v>
      </c>
      <c r="K83" s="1" t="s">
        <v>162</v>
      </c>
      <c r="L83" s="38">
        <v>325.66666666666663</v>
      </c>
      <c r="M83" s="37">
        <v>19.325668978886114</v>
      </c>
      <c r="N83" s="1" t="s">
        <v>162</v>
      </c>
      <c r="O83" s="38">
        <v>298.75</v>
      </c>
      <c r="P83" s="37">
        <v>24.337708891226274</v>
      </c>
      <c r="Q83" s="1" t="s">
        <v>162</v>
      </c>
      <c r="R83" s="38">
        <v>617.58333333333326</v>
      </c>
      <c r="S83" s="37">
        <v>113.02879836244978</v>
      </c>
      <c r="T83" s="1" t="s">
        <v>162</v>
      </c>
      <c r="U83" s="38">
        <v>529.75</v>
      </c>
      <c r="V83" s="37">
        <v>16.251210781103424</v>
      </c>
      <c r="W83" s="1" t="s">
        <v>162</v>
      </c>
      <c r="X83" s="38">
        <v>437.16666666666669</v>
      </c>
      <c r="Y83" s="37">
        <v>35.181539772169458</v>
      </c>
      <c r="Z83" s="1" t="s">
        <v>162</v>
      </c>
      <c r="AA83" s="38">
        <v>490</v>
      </c>
      <c r="AB83" s="37">
        <v>30.02221399786054</v>
      </c>
      <c r="AC83" s="1" t="s">
        <v>162</v>
      </c>
      <c r="AD83" s="38">
        <v>399.33333333333331</v>
      </c>
      <c r="AE83" s="37">
        <v>42.558021396502753</v>
      </c>
      <c r="AF83" s="1" t="s">
        <v>162</v>
      </c>
      <c r="AG83" s="38">
        <v>295.25</v>
      </c>
      <c r="AH83" s="37">
        <v>16.010124111763599</v>
      </c>
      <c r="AI83" s="1" t="s">
        <v>162</v>
      </c>
      <c r="AJ83" s="38">
        <v>533.33333333333337</v>
      </c>
      <c r="AK83" s="37">
        <v>114.3153532995459</v>
      </c>
      <c r="AL83" s="1" t="s">
        <v>162</v>
      </c>
      <c r="AM83" s="38">
        <v>496.08333333333337</v>
      </c>
      <c r="AN83" s="37">
        <v>80.658114790028776</v>
      </c>
      <c r="AO83" s="1" t="s">
        <v>162</v>
      </c>
      <c r="AP83" s="38">
        <v>352.33333333333337</v>
      </c>
      <c r="AQ83" s="37">
        <v>64.345709805474485</v>
      </c>
      <c r="AR83" s="1" t="s">
        <v>162</v>
      </c>
      <c r="AS83" s="38">
        <v>566.83333333333337</v>
      </c>
      <c r="AT83" s="37">
        <v>85.126702952454963</v>
      </c>
      <c r="AU83" s="1" t="s">
        <v>162</v>
      </c>
      <c r="AV83" s="38">
        <v>488.16666666666669</v>
      </c>
      <c r="AW83" s="37">
        <v>52.086466572421664</v>
      </c>
      <c r="AX83" s="1" t="s">
        <v>162</v>
      </c>
      <c r="AY83" s="38">
        <v>437.66666666666663</v>
      </c>
      <c r="AZ83" s="37">
        <v>33.789106287436837</v>
      </c>
      <c r="BA83" s="1" t="s">
        <v>162</v>
      </c>
      <c r="BB83" s="38">
        <v>605.58333333333337</v>
      </c>
      <c r="BC83" s="37">
        <v>35.189829128230706</v>
      </c>
      <c r="BD83" s="1" t="s">
        <v>162</v>
      </c>
      <c r="BE83" s="38">
        <v>421.33333333333331</v>
      </c>
      <c r="BF83" s="37">
        <v>21.939310229205777</v>
      </c>
      <c r="BG83" s="1" t="s">
        <v>162</v>
      </c>
      <c r="BH83" s="38">
        <v>224.66666666666669</v>
      </c>
      <c r="BI83" s="37">
        <v>3.07920143567801</v>
      </c>
      <c r="BJ83" s="1" t="s">
        <v>162</v>
      </c>
      <c r="BK83" s="38">
        <v>324.5</v>
      </c>
      <c r="BL83" s="37">
        <v>14.433756729740644</v>
      </c>
      <c r="BM83" s="1" t="s">
        <v>162</v>
      </c>
      <c r="BN83" s="38">
        <v>447.5</v>
      </c>
      <c r="BO83" s="37">
        <v>40.552206863270484</v>
      </c>
      <c r="BP83" s="1" t="s">
        <v>162</v>
      </c>
      <c r="BQ83" s="38">
        <v>469.25</v>
      </c>
      <c r="BR83" s="37">
        <v>40.278084290021454</v>
      </c>
      <c r="BS83" s="1" t="s">
        <v>162</v>
      </c>
      <c r="BT83" s="38">
        <v>504.08333333333337</v>
      </c>
      <c r="BU83" s="37">
        <v>43.316556581451323</v>
      </c>
      <c r="BV83" s="1" t="s">
        <v>162</v>
      </c>
      <c r="BW83" s="38">
        <v>562.58333333333337</v>
      </c>
      <c r="BX83" s="37">
        <v>72.867396052057046</v>
      </c>
      <c r="BY83" s="1" t="s">
        <v>162</v>
      </c>
      <c r="BZ83" s="38">
        <v>352.08333333333331</v>
      </c>
      <c r="CA83" s="37">
        <v>39.085258185246865</v>
      </c>
      <c r="CB83" s="1" t="s">
        <v>162</v>
      </c>
      <c r="CC83" s="38">
        <v>393.75</v>
      </c>
      <c r="CD83" s="37">
        <v>16.542593732767763</v>
      </c>
      <c r="CE83" s="1" t="s">
        <v>162</v>
      </c>
      <c r="CF83" s="38">
        <v>742.66666666666674</v>
      </c>
      <c r="CG83" s="37">
        <v>123.18369300448079</v>
      </c>
      <c r="CH83" s="1" t="s">
        <v>162</v>
      </c>
      <c r="CI83" s="38">
        <v>365.58333333333331</v>
      </c>
      <c r="CJ83" s="37">
        <v>30.01280590878698</v>
      </c>
      <c r="CK83" s="1" t="s">
        <v>162</v>
      </c>
      <c r="CL83" s="38">
        <v>335.33333333333337</v>
      </c>
      <c r="CM83" s="37">
        <v>33.789106287436837</v>
      </c>
      <c r="CN83" s="1" t="s">
        <v>162</v>
      </c>
      <c r="CO83" s="38">
        <v>347.83333333333331</v>
      </c>
      <c r="CP83" s="37">
        <v>19.157244060668024</v>
      </c>
    </row>
    <row r="84" spans="1:94">
      <c r="A84" s="37">
        <v>87</v>
      </c>
      <c r="B84" s="2" t="str">
        <f>VLOOKUP(A84,'Peptide List'!A:B,2,TRUE)</f>
        <v>H4K12ac + K16ac  + K20me1</v>
      </c>
      <c r="C84" s="38">
        <v>442.41666666666669</v>
      </c>
      <c r="D84" s="37">
        <v>71.291979186275171</v>
      </c>
      <c r="E84" s="1" t="s">
        <v>163</v>
      </c>
      <c r="F84" s="38">
        <v>484</v>
      </c>
      <c r="G84" s="37">
        <v>37.266805803755389</v>
      </c>
      <c r="H84" s="1" t="s">
        <v>163</v>
      </c>
      <c r="I84" s="38">
        <v>349.08333333333331</v>
      </c>
      <c r="J84" s="37">
        <v>101.52882276404013</v>
      </c>
      <c r="K84" s="1" t="s">
        <v>163</v>
      </c>
      <c r="L84" s="38">
        <v>296.75</v>
      </c>
      <c r="M84" s="37">
        <v>86.425037095954096</v>
      </c>
      <c r="N84" s="1" t="s">
        <v>163</v>
      </c>
      <c r="O84" s="38">
        <v>246.75</v>
      </c>
      <c r="P84" s="37">
        <v>98.05983623013806</v>
      </c>
      <c r="Q84" s="1" t="s">
        <v>163</v>
      </c>
      <c r="R84" s="38">
        <v>611.16666666666674</v>
      </c>
      <c r="S84" s="37">
        <v>126.32189921871067</v>
      </c>
      <c r="T84" s="1" t="s">
        <v>163</v>
      </c>
      <c r="U84" s="38">
        <v>455.25</v>
      </c>
      <c r="V84" s="37">
        <v>100.47272524679771</v>
      </c>
      <c r="W84" s="1" t="s">
        <v>163</v>
      </c>
      <c r="X84" s="38">
        <v>356.83333333333337</v>
      </c>
      <c r="Y84" s="37">
        <v>83.490740227307057</v>
      </c>
      <c r="Z84" s="1" t="s">
        <v>163</v>
      </c>
      <c r="AA84" s="38">
        <v>397.83333333333337</v>
      </c>
      <c r="AB84" s="37">
        <v>110.65880159467811</v>
      </c>
      <c r="AC84" s="1" t="s">
        <v>163</v>
      </c>
      <c r="AD84" s="38">
        <v>333.08333333333337</v>
      </c>
      <c r="AE84" s="37">
        <v>96.365190810790182</v>
      </c>
      <c r="AF84" s="1" t="s">
        <v>163</v>
      </c>
      <c r="AG84" s="38">
        <v>234.75</v>
      </c>
      <c r="AH84" s="37">
        <v>89.713690684846441</v>
      </c>
      <c r="AI84" s="1" t="s">
        <v>163</v>
      </c>
      <c r="AJ84" s="38">
        <v>473.33333333333326</v>
      </c>
      <c r="AK84" s="37">
        <v>92.760943249800249</v>
      </c>
      <c r="AL84" s="1" t="s">
        <v>163</v>
      </c>
      <c r="AM84" s="38">
        <v>398.16666666666669</v>
      </c>
      <c r="AN84" s="37">
        <v>59.201163652226903</v>
      </c>
      <c r="AO84" s="1" t="s">
        <v>163</v>
      </c>
      <c r="AP84" s="38">
        <v>255.58333333333331</v>
      </c>
      <c r="AQ84" s="37">
        <v>94.830990012056105</v>
      </c>
      <c r="AR84" s="1" t="s">
        <v>163</v>
      </c>
      <c r="AS84" s="38">
        <v>679.08333333333337</v>
      </c>
      <c r="AT84" s="37">
        <v>119.20768524815071</v>
      </c>
      <c r="AU84" s="1" t="s">
        <v>163</v>
      </c>
      <c r="AV84" s="38">
        <v>466.25</v>
      </c>
      <c r="AW84" s="37">
        <v>96.301753762731806</v>
      </c>
      <c r="AX84" s="1" t="s">
        <v>163</v>
      </c>
      <c r="AY84" s="38">
        <v>378.33333333333331</v>
      </c>
      <c r="AZ84" s="37">
        <v>105.62512327408999</v>
      </c>
      <c r="BA84" s="1" t="s">
        <v>163</v>
      </c>
      <c r="BB84" s="38">
        <v>570.33333333333337</v>
      </c>
      <c r="BC84" s="37">
        <v>110.81349028719161</v>
      </c>
      <c r="BD84" s="1" t="s">
        <v>163</v>
      </c>
      <c r="BE84" s="38">
        <v>370.33333333333331</v>
      </c>
      <c r="BF84" s="37">
        <v>120.08885599144232</v>
      </c>
      <c r="BG84" s="1" t="s">
        <v>163</v>
      </c>
      <c r="BH84" s="38">
        <v>187.83333333333331</v>
      </c>
      <c r="BI84" s="37">
        <v>65.625480597887574</v>
      </c>
      <c r="BJ84" s="1" t="s">
        <v>163</v>
      </c>
      <c r="BK84" s="38">
        <v>256.83333333333331</v>
      </c>
      <c r="BL84" s="37">
        <v>44.071070548141776</v>
      </c>
      <c r="BM84" s="1" t="s">
        <v>163</v>
      </c>
      <c r="BN84" s="38">
        <v>394.75</v>
      </c>
      <c r="BO84" s="37">
        <v>138.3089335911138</v>
      </c>
      <c r="BP84" s="1" t="s">
        <v>163</v>
      </c>
      <c r="BQ84" s="38">
        <v>452.58333333333337</v>
      </c>
      <c r="BR84" s="37">
        <v>91.684796187000146</v>
      </c>
      <c r="BS84" s="1" t="s">
        <v>163</v>
      </c>
      <c r="BT84" s="38">
        <v>414.41666666666663</v>
      </c>
      <c r="BU84" s="37">
        <v>116.36226160541051</v>
      </c>
      <c r="BV84" s="1" t="s">
        <v>163</v>
      </c>
      <c r="BW84" s="38">
        <v>569.33333333333326</v>
      </c>
      <c r="BX84" s="37">
        <v>120.45254175323504</v>
      </c>
      <c r="BY84" s="1" t="s">
        <v>163</v>
      </c>
      <c r="BZ84" s="38">
        <v>275.16666666666669</v>
      </c>
      <c r="CA84" s="37">
        <v>84.46805225558272</v>
      </c>
      <c r="CB84" s="1" t="s">
        <v>163</v>
      </c>
      <c r="CC84" s="38">
        <v>376.08333333333331</v>
      </c>
      <c r="CD84" s="37">
        <v>129.46739186202672</v>
      </c>
      <c r="CE84" s="1" t="s">
        <v>163</v>
      </c>
      <c r="CF84" s="38">
        <v>659</v>
      </c>
      <c r="CG84" s="37">
        <v>81.744407442638945</v>
      </c>
      <c r="CH84" s="1" t="s">
        <v>163</v>
      </c>
      <c r="CI84" s="38">
        <v>353.58333333333337</v>
      </c>
      <c r="CJ84" s="37">
        <v>85.704650031588145</v>
      </c>
      <c r="CK84" s="1" t="s">
        <v>163</v>
      </c>
      <c r="CL84" s="38">
        <v>285.08333333333331</v>
      </c>
      <c r="CM84" s="37">
        <v>94.401967572087699</v>
      </c>
      <c r="CN84" s="1" t="s">
        <v>163</v>
      </c>
      <c r="CO84" s="38">
        <v>291.66666666666669</v>
      </c>
      <c r="CP84" s="37">
        <v>92.048698866214067</v>
      </c>
    </row>
    <row r="85" spans="1:94">
      <c r="A85" s="37">
        <v>88</v>
      </c>
      <c r="B85" s="2" t="str">
        <f>VLOOKUP(A85,'Peptide List'!A:B,2,TRUE)</f>
        <v>H4K12ac + K16ac</v>
      </c>
      <c r="C85" s="38">
        <v>419.75</v>
      </c>
      <c r="D85" s="37">
        <v>74.334765805828809</v>
      </c>
      <c r="E85" s="1" t="s">
        <v>164</v>
      </c>
      <c r="F85" s="38">
        <v>477.41666666666669</v>
      </c>
      <c r="G85" s="37">
        <v>40.188790587536822</v>
      </c>
      <c r="H85" s="1" t="s">
        <v>164</v>
      </c>
      <c r="I85" s="38">
        <v>362.58333333333337</v>
      </c>
      <c r="J85" s="37">
        <v>78.592891488941817</v>
      </c>
      <c r="K85" s="1" t="s">
        <v>164</v>
      </c>
      <c r="L85" s="38">
        <v>307.16666666666663</v>
      </c>
      <c r="M85" s="37">
        <v>88.470752647833194</v>
      </c>
      <c r="N85" s="1" t="s">
        <v>164</v>
      </c>
      <c r="O85" s="38">
        <v>239.41666666666669</v>
      </c>
      <c r="P85" s="37">
        <v>94.003299784477491</v>
      </c>
      <c r="Q85" s="1" t="s">
        <v>164</v>
      </c>
      <c r="R85" s="38">
        <v>579.33333333333326</v>
      </c>
      <c r="S85" s="37">
        <v>76.744405031922838</v>
      </c>
      <c r="T85" s="1" t="s">
        <v>164</v>
      </c>
      <c r="U85" s="38">
        <v>453.33333333333337</v>
      </c>
      <c r="V85" s="37">
        <v>118.42985109181546</v>
      </c>
      <c r="W85" s="1" t="s">
        <v>164</v>
      </c>
      <c r="X85" s="38">
        <v>361.25</v>
      </c>
      <c r="Y85" s="37">
        <v>77.381869347436336</v>
      </c>
      <c r="Z85" s="1" t="s">
        <v>164</v>
      </c>
      <c r="AA85" s="38">
        <v>405</v>
      </c>
      <c r="AB85" s="37">
        <v>90.45154217304146</v>
      </c>
      <c r="AC85" s="1" t="s">
        <v>164</v>
      </c>
      <c r="AD85" s="38">
        <v>325.41666666666663</v>
      </c>
      <c r="AE85" s="37">
        <v>84.507450909723275</v>
      </c>
      <c r="AF85" s="1" t="s">
        <v>164</v>
      </c>
      <c r="AG85" s="38">
        <v>233.66666666666666</v>
      </c>
      <c r="AH85" s="37">
        <v>84.799109009994297</v>
      </c>
      <c r="AI85" s="1" t="s">
        <v>164</v>
      </c>
      <c r="AJ85" s="38">
        <v>439.33333333333337</v>
      </c>
      <c r="AK85" s="37">
        <v>71.97633355897328</v>
      </c>
      <c r="AL85" s="1" t="s">
        <v>164</v>
      </c>
      <c r="AM85" s="38">
        <v>411.25000000000006</v>
      </c>
      <c r="AN85" s="37">
        <v>93.130881618886477</v>
      </c>
      <c r="AO85" s="1" t="s">
        <v>164</v>
      </c>
      <c r="AP85" s="38">
        <v>257.41666666666669</v>
      </c>
      <c r="AQ85" s="37">
        <v>93.343799016403935</v>
      </c>
      <c r="AR85" s="1" t="s">
        <v>164</v>
      </c>
      <c r="AS85" s="38">
        <v>656.5</v>
      </c>
      <c r="AT85" s="37">
        <v>129.3351947174186</v>
      </c>
      <c r="AU85" s="1" t="s">
        <v>164</v>
      </c>
      <c r="AV85" s="38">
        <v>439.58333333333337</v>
      </c>
      <c r="AW85" s="37">
        <v>90.464388327980089</v>
      </c>
      <c r="AX85" s="1" t="s">
        <v>164</v>
      </c>
      <c r="AY85" s="38">
        <v>388.24999999999994</v>
      </c>
      <c r="AZ85" s="37">
        <v>106.81669137150627</v>
      </c>
      <c r="BA85" s="1" t="s">
        <v>164</v>
      </c>
      <c r="BB85" s="38">
        <v>544.33333333333326</v>
      </c>
      <c r="BC85" s="37">
        <v>91.828745600267126</v>
      </c>
      <c r="BD85" s="1" t="s">
        <v>164</v>
      </c>
      <c r="BE85" s="38">
        <v>365.5</v>
      </c>
      <c r="BF85" s="37">
        <v>78.71208669951892</v>
      </c>
      <c r="BG85" s="1" t="s">
        <v>164</v>
      </c>
      <c r="BH85" s="38">
        <v>187.66666666666666</v>
      </c>
      <c r="BI85" s="37">
        <v>66.972631225996665</v>
      </c>
      <c r="BJ85" s="1" t="s">
        <v>164</v>
      </c>
      <c r="BK85" s="38">
        <v>264.16666666666669</v>
      </c>
      <c r="BL85" s="37">
        <v>80.636587596817677</v>
      </c>
      <c r="BM85" s="1" t="s">
        <v>164</v>
      </c>
      <c r="BN85" s="38">
        <v>421.83333333333331</v>
      </c>
      <c r="BO85" s="37">
        <v>90.952775699301526</v>
      </c>
      <c r="BP85" s="1" t="s">
        <v>164</v>
      </c>
      <c r="BQ85" s="38">
        <v>472.49999999999994</v>
      </c>
      <c r="BR85" s="37">
        <v>70.97913099663225</v>
      </c>
      <c r="BS85" s="1" t="s">
        <v>164</v>
      </c>
      <c r="BT85" s="38">
        <v>431.58333333333337</v>
      </c>
      <c r="BU85" s="37">
        <v>68.223149649866841</v>
      </c>
      <c r="BV85" s="1" t="s">
        <v>164</v>
      </c>
      <c r="BW85" s="38">
        <v>563.33333333333326</v>
      </c>
      <c r="BX85" s="37">
        <v>94.787481592596095</v>
      </c>
      <c r="BY85" s="1" t="s">
        <v>164</v>
      </c>
      <c r="BZ85" s="38">
        <v>283.41666666666669</v>
      </c>
      <c r="CA85" s="37">
        <v>80.423589224205159</v>
      </c>
      <c r="CB85" s="1" t="s">
        <v>164</v>
      </c>
      <c r="CC85" s="38">
        <v>375.83333333333337</v>
      </c>
      <c r="CD85" s="37">
        <v>101.63496773584703</v>
      </c>
      <c r="CE85" s="1" t="s">
        <v>164</v>
      </c>
      <c r="CF85" s="38">
        <v>683.58333333333326</v>
      </c>
      <c r="CG85" s="37">
        <v>68.416683583703431</v>
      </c>
      <c r="CH85" s="1" t="s">
        <v>164</v>
      </c>
      <c r="CI85" s="38">
        <v>364.33333333333331</v>
      </c>
      <c r="CJ85" s="37">
        <v>62.835470049139687</v>
      </c>
      <c r="CK85" s="1" t="s">
        <v>164</v>
      </c>
      <c r="CL85" s="38">
        <v>286.41666666666669</v>
      </c>
      <c r="CM85" s="37">
        <v>91.78976582991757</v>
      </c>
      <c r="CN85" s="1" t="s">
        <v>164</v>
      </c>
      <c r="CO85" s="38">
        <v>288.5</v>
      </c>
      <c r="CP85" s="37">
        <v>87.783614433235542</v>
      </c>
    </row>
    <row r="86" spans="1:94">
      <c r="A86" s="37">
        <v>89</v>
      </c>
      <c r="B86" s="2" t="str">
        <f>VLOOKUP(A86,'Peptide List'!A:B,2,TRUE)</f>
        <v>H3K4me3 + R8me2s + K9me3</v>
      </c>
      <c r="C86" s="38">
        <v>579.66666666666663</v>
      </c>
      <c r="D86" s="37">
        <v>97.326483777256101</v>
      </c>
      <c r="E86" s="1" t="s">
        <v>113</v>
      </c>
      <c r="F86" s="38">
        <v>634.75</v>
      </c>
      <c r="G86" s="37">
        <v>71.90187500774671</v>
      </c>
      <c r="H86" s="1" t="s">
        <v>113</v>
      </c>
      <c r="I86" s="38">
        <v>417.08333333333331</v>
      </c>
      <c r="J86" s="37">
        <v>78.782577036070975</v>
      </c>
      <c r="K86" s="1" t="s">
        <v>113</v>
      </c>
      <c r="L86" s="38">
        <v>316.83333333333331</v>
      </c>
      <c r="M86" s="37">
        <v>93.22473841128155</v>
      </c>
      <c r="N86" s="1" t="s">
        <v>113</v>
      </c>
      <c r="O86" s="38">
        <v>281.66666666666669</v>
      </c>
      <c r="P86" s="37">
        <v>105.54023280598129</v>
      </c>
      <c r="Q86" s="1" t="s">
        <v>113</v>
      </c>
      <c r="R86" s="38">
        <v>682</v>
      </c>
      <c r="S86" s="37">
        <v>163.36439613920163</v>
      </c>
      <c r="T86" s="1" t="s">
        <v>113</v>
      </c>
      <c r="U86" s="38">
        <v>691.41666666666663</v>
      </c>
      <c r="V86" s="37">
        <v>99.160317257048845</v>
      </c>
      <c r="W86" s="1" t="s">
        <v>113</v>
      </c>
      <c r="X86" s="38">
        <v>702.66666666666674</v>
      </c>
      <c r="Y86" s="37">
        <v>99.473800756968174</v>
      </c>
      <c r="Z86" s="1" t="s">
        <v>113</v>
      </c>
      <c r="AA86" s="38">
        <v>668.33333333333337</v>
      </c>
      <c r="AB86" s="37">
        <v>12.701705922171767</v>
      </c>
      <c r="AC86" s="1" t="s">
        <v>113</v>
      </c>
      <c r="AD86" s="38">
        <v>392.25</v>
      </c>
      <c r="AE86" s="37">
        <v>95.967345912458669</v>
      </c>
      <c r="AF86" s="1" t="s">
        <v>113</v>
      </c>
      <c r="AG86" s="38">
        <v>266.5</v>
      </c>
      <c r="AH86" s="37">
        <v>100.10161503858633</v>
      </c>
      <c r="AI86" s="1" t="s">
        <v>113</v>
      </c>
      <c r="AJ86" s="38">
        <v>750.5</v>
      </c>
      <c r="AK86" s="37">
        <v>43.686170368681729</v>
      </c>
      <c r="AL86" s="1" t="s">
        <v>113</v>
      </c>
      <c r="AM86" s="38">
        <v>538.5</v>
      </c>
      <c r="AN86" s="37">
        <v>112.11188194867698</v>
      </c>
      <c r="AO86" s="1" t="s">
        <v>113</v>
      </c>
      <c r="AP86" s="38">
        <v>316.25</v>
      </c>
      <c r="AQ86" s="37">
        <v>132.36352160565929</v>
      </c>
      <c r="AR86" s="1" t="s">
        <v>113</v>
      </c>
      <c r="AS86" s="38">
        <v>1075.8333333333333</v>
      </c>
      <c r="AT86" s="37">
        <v>165.62396051385903</v>
      </c>
      <c r="AU86" s="1" t="s">
        <v>113</v>
      </c>
      <c r="AV86" s="38">
        <v>588.83333333333337</v>
      </c>
      <c r="AW86" s="37">
        <v>116.49209160886132</v>
      </c>
      <c r="AX86" s="1" t="s">
        <v>113</v>
      </c>
      <c r="AY86" s="38">
        <v>422.25</v>
      </c>
      <c r="AZ86" s="37">
        <v>93.903565585283431</v>
      </c>
      <c r="BA86" s="1" t="s">
        <v>113</v>
      </c>
      <c r="BB86" s="38">
        <v>715.16666666666674</v>
      </c>
      <c r="BC86" s="37">
        <v>39.214982019820098</v>
      </c>
      <c r="BD86" s="1" t="s">
        <v>113</v>
      </c>
      <c r="BE86" s="38">
        <v>558.33333333333326</v>
      </c>
      <c r="BF86" s="37">
        <v>15.396007178389999</v>
      </c>
      <c r="BG86" s="1" t="s">
        <v>113</v>
      </c>
      <c r="BH86" s="38">
        <v>193</v>
      </c>
      <c r="BI86" s="37">
        <v>63.508529610858837</v>
      </c>
      <c r="BJ86" s="1" t="s">
        <v>113</v>
      </c>
      <c r="BK86" s="38">
        <v>273.16666666666669</v>
      </c>
      <c r="BL86" s="37">
        <v>67.549981495186216</v>
      </c>
      <c r="BM86" s="1" t="s">
        <v>113</v>
      </c>
      <c r="BN86" s="38">
        <v>395.83333333333331</v>
      </c>
      <c r="BO86" s="37">
        <v>126.07478674125082</v>
      </c>
      <c r="BP86" s="1" t="s">
        <v>113</v>
      </c>
      <c r="BQ86" s="38">
        <v>430.58333333333337</v>
      </c>
      <c r="BR86" s="37">
        <v>93.719982848830952</v>
      </c>
      <c r="BS86" s="1" t="s">
        <v>113</v>
      </c>
      <c r="BT86" s="38">
        <v>437.58333333333331</v>
      </c>
      <c r="BU86" s="37">
        <v>172.91731592916923</v>
      </c>
      <c r="BV86" s="1" t="s">
        <v>113</v>
      </c>
      <c r="BW86" s="38">
        <v>564.16666666666663</v>
      </c>
      <c r="BX86" s="37">
        <v>109.56530269914641</v>
      </c>
      <c r="BY86" s="1" t="s">
        <v>113</v>
      </c>
      <c r="BZ86" s="38">
        <v>270.83333333333331</v>
      </c>
      <c r="CA86" s="37">
        <v>102.0930947713899</v>
      </c>
      <c r="CB86" s="1" t="s">
        <v>113</v>
      </c>
      <c r="CC86" s="38">
        <v>404.08333333333331</v>
      </c>
      <c r="CD86" s="37">
        <v>83.782069592396951</v>
      </c>
      <c r="CE86" s="1" t="s">
        <v>113</v>
      </c>
      <c r="CF86" s="38">
        <v>739.33333333333337</v>
      </c>
      <c r="CG86" s="37">
        <v>191.63758233437105</v>
      </c>
      <c r="CH86" s="1" t="s">
        <v>113</v>
      </c>
      <c r="CI86" s="38">
        <v>326.33333333333331</v>
      </c>
      <c r="CJ86" s="37">
        <v>75.317599143498654</v>
      </c>
      <c r="CK86" s="1" t="s">
        <v>113</v>
      </c>
      <c r="CL86" s="38">
        <v>287.41666666666669</v>
      </c>
      <c r="CM86" s="37">
        <v>100.30449013249959</v>
      </c>
      <c r="CN86" s="1" t="s">
        <v>113</v>
      </c>
      <c r="CO86" s="38">
        <v>297.33333333333331</v>
      </c>
      <c r="CP86" s="37">
        <v>121.36812687943342</v>
      </c>
    </row>
    <row r="87" spans="1:94">
      <c r="A87" s="37">
        <v>90</v>
      </c>
      <c r="B87" s="2" t="str">
        <f>VLOOKUP(A87,'Peptide List'!A:B,2,TRUE)</f>
        <v>H3.3 (15-41)</v>
      </c>
      <c r="C87" s="38">
        <v>446.91666666666663</v>
      </c>
      <c r="D87" s="37">
        <v>54.843464109733091</v>
      </c>
      <c r="E87" s="1" t="s">
        <v>165</v>
      </c>
      <c r="F87" s="38">
        <v>483.5</v>
      </c>
      <c r="G87" s="37">
        <v>38.909676983534098</v>
      </c>
      <c r="H87" s="1" t="s">
        <v>165</v>
      </c>
      <c r="I87" s="38">
        <v>391.08333333333337</v>
      </c>
      <c r="J87" s="37">
        <v>50.046922427302341</v>
      </c>
      <c r="K87" s="1" t="s">
        <v>165</v>
      </c>
      <c r="L87" s="38">
        <v>327.41666666666669</v>
      </c>
      <c r="M87" s="37">
        <v>59.388473130235553</v>
      </c>
      <c r="N87" s="1" t="s">
        <v>165</v>
      </c>
      <c r="O87" s="38">
        <v>268.33333333333331</v>
      </c>
      <c r="P87" s="37">
        <v>65.86574448297317</v>
      </c>
      <c r="Q87" s="1" t="s">
        <v>165</v>
      </c>
      <c r="R87" s="38">
        <v>674.08333333333337</v>
      </c>
      <c r="S87" s="37">
        <v>69.931911329679963</v>
      </c>
      <c r="T87" s="1" t="s">
        <v>165</v>
      </c>
      <c r="U87" s="38">
        <v>518.41666666666663</v>
      </c>
      <c r="V87" s="37">
        <v>111.47408767162999</v>
      </c>
      <c r="W87" s="1" t="s">
        <v>165</v>
      </c>
      <c r="X87" s="38">
        <v>435.16666666666669</v>
      </c>
      <c r="Y87" s="37">
        <v>63.590413906033909</v>
      </c>
      <c r="Z87" s="1" t="s">
        <v>165</v>
      </c>
      <c r="AA87" s="38">
        <v>457.16666666666663</v>
      </c>
      <c r="AB87" s="37">
        <v>45.225771086520673</v>
      </c>
      <c r="AC87" s="1" t="s">
        <v>165</v>
      </c>
      <c r="AD87" s="38">
        <v>375.08333333333337</v>
      </c>
      <c r="AE87" s="37">
        <v>56.95181524112477</v>
      </c>
      <c r="AF87" s="1" t="s">
        <v>165</v>
      </c>
      <c r="AG87" s="38">
        <v>268.08333333333331</v>
      </c>
      <c r="AH87" s="37">
        <v>49.411630809550189</v>
      </c>
      <c r="AI87" s="1" t="s">
        <v>165</v>
      </c>
      <c r="AJ87" s="38">
        <v>478.66666666666663</v>
      </c>
      <c r="AK87" s="37">
        <v>70.821633020594405</v>
      </c>
      <c r="AL87" s="1" t="s">
        <v>165</v>
      </c>
      <c r="AM87" s="38">
        <v>485.5</v>
      </c>
      <c r="AN87" s="37">
        <v>77.272245987806002</v>
      </c>
      <c r="AO87" s="1" t="s">
        <v>165</v>
      </c>
      <c r="AP87" s="38">
        <v>289.66666666666663</v>
      </c>
      <c r="AQ87" s="37">
        <v>57.64321938216834</v>
      </c>
      <c r="AR87" s="1" t="s">
        <v>165</v>
      </c>
      <c r="AS87" s="38">
        <v>739.33333333333326</v>
      </c>
      <c r="AT87" s="37">
        <v>137.46730250957674</v>
      </c>
      <c r="AU87" s="1" t="s">
        <v>165</v>
      </c>
      <c r="AV87" s="38">
        <v>485.25</v>
      </c>
      <c r="AW87" s="37">
        <v>52.360838490301191</v>
      </c>
      <c r="AX87" s="1" t="s">
        <v>165</v>
      </c>
      <c r="AY87" s="38">
        <v>427.33333333333337</v>
      </c>
      <c r="AZ87" s="37">
        <v>55.4436651025161</v>
      </c>
      <c r="BA87" s="1" t="s">
        <v>165</v>
      </c>
      <c r="BB87" s="38">
        <v>578.66666666666663</v>
      </c>
      <c r="BC87" s="37">
        <v>59.811432079556553</v>
      </c>
      <c r="BD87" s="1" t="s">
        <v>165</v>
      </c>
      <c r="BE87" s="38">
        <v>398.33333333333337</v>
      </c>
      <c r="BF87" s="37">
        <v>48.882322791388091</v>
      </c>
      <c r="BG87" s="1" t="s">
        <v>165</v>
      </c>
      <c r="BH87" s="38">
        <v>210</v>
      </c>
      <c r="BI87" s="37">
        <v>39.644718484354357</v>
      </c>
      <c r="BJ87" s="1" t="s">
        <v>165</v>
      </c>
      <c r="BK87" s="38">
        <v>286.83333333333337</v>
      </c>
      <c r="BL87" s="37">
        <v>11.354555294062651</v>
      </c>
      <c r="BM87" s="1" t="s">
        <v>165</v>
      </c>
      <c r="BN87" s="38">
        <v>450.25000000000006</v>
      </c>
      <c r="BO87" s="37">
        <v>65.018159856389417</v>
      </c>
      <c r="BP87" s="1" t="s">
        <v>165</v>
      </c>
      <c r="BQ87" s="38">
        <v>498.83333333333337</v>
      </c>
      <c r="BR87" s="37">
        <v>59.983022289335501</v>
      </c>
      <c r="BS87" s="1" t="s">
        <v>165</v>
      </c>
      <c r="BT87" s="38">
        <v>478.08333333333331</v>
      </c>
      <c r="BU87" s="37">
        <v>37.373366432775619</v>
      </c>
      <c r="BV87" s="1" t="s">
        <v>165</v>
      </c>
      <c r="BW87" s="38">
        <v>622.08333333333326</v>
      </c>
      <c r="BX87" s="37">
        <v>71.977041092590355</v>
      </c>
      <c r="BY87" s="1" t="s">
        <v>165</v>
      </c>
      <c r="BZ87" s="38">
        <v>300.16666666666669</v>
      </c>
      <c r="CA87" s="37">
        <v>69.84082431315305</v>
      </c>
      <c r="CB87" s="1" t="s">
        <v>165</v>
      </c>
      <c r="CC87" s="38">
        <v>413.25</v>
      </c>
      <c r="CD87" s="37">
        <v>65.651365955719726</v>
      </c>
      <c r="CE87" s="1" t="s">
        <v>165</v>
      </c>
      <c r="CF87" s="38">
        <v>757.58333333333337</v>
      </c>
      <c r="CG87" s="37">
        <v>63.853057585075447</v>
      </c>
      <c r="CH87" s="1" t="s">
        <v>165</v>
      </c>
      <c r="CI87" s="38">
        <v>381.33333333333331</v>
      </c>
      <c r="CJ87" s="37">
        <v>50.341794726611525</v>
      </c>
      <c r="CK87" s="1" t="s">
        <v>165</v>
      </c>
      <c r="CL87" s="38">
        <v>312.08333333333331</v>
      </c>
      <c r="CM87" s="37">
        <v>58.677003508536032</v>
      </c>
      <c r="CN87" s="1" t="s">
        <v>165</v>
      </c>
      <c r="CO87" s="38">
        <v>312.41666666666669</v>
      </c>
      <c r="CP87" s="37">
        <v>61.988275474449942</v>
      </c>
    </row>
    <row r="88" spans="1:94">
      <c r="A88" s="37">
        <v>91</v>
      </c>
      <c r="B88" s="2" t="str">
        <f>VLOOKUP(A88,'Peptide List'!A:B,2,TRUE)</f>
        <v>H3.3K18me3</v>
      </c>
      <c r="C88" s="38">
        <v>446.75</v>
      </c>
      <c r="D88" s="37">
        <v>102.83153248918389</v>
      </c>
      <c r="E88" s="1" t="s">
        <v>16</v>
      </c>
      <c r="F88" s="38">
        <v>499.66666666666674</v>
      </c>
      <c r="G88" s="37">
        <v>24.586958301475981</v>
      </c>
      <c r="H88" s="1" t="s">
        <v>16</v>
      </c>
      <c r="I88" s="38">
        <v>370.16666666666669</v>
      </c>
      <c r="J88" s="37">
        <v>82.93884404699547</v>
      </c>
      <c r="K88" s="1" t="s">
        <v>16</v>
      </c>
      <c r="L88" s="38">
        <v>320</v>
      </c>
      <c r="M88" s="37">
        <v>63.182275995725256</v>
      </c>
      <c r="N88" s="1" t="s">
        <v>16</v>
      </c>
      <c r="O88" s="38">
        <v>271.33333333333331</v>
      </c>
      <c r="P88" s="37">
        <v>62.060305199712793</v>
      </c>
      <c r="Q88" s="1" t="s">
        <v>16</v>
      </c>
      <c r="R88" s="38">
        <v>685</v>
      </c>
      <c r="S88" s="37">
        <v>79.268414147638182</v>
      </c>
      <c r="T88" s="1" t="s">
        <v>16</v>
      </c>
      <c r="U88" s="38">
        <v>519.58333333333337</v>
      </c>
      <c r="V88" s="37">
        <v>105.4708578321606</v>
      </c>
      <c r="W88" s="1" t="s">
        <v>16</v>
      </c>
      <c r="X88" s="38">
        <v>423.58333333333337</v>
      </c>
      <c r="Y88" s="37">
        <v>71.385948923465804</v>
      </c>
      <c r="Z88" s="1" t="s">
        <v>16</v>
      </c>
      <c r="AA88" s="38">
        <v>493.66666666666663</v>
      </c>
      <c r="AB88" s="37">
        <v>96.225044864937786</v>
      </c>
      <c r="AC88" s="1" t="s">
        <v>16</v>
      </c>
      <c r="AD88" s="38">
        <v>368.16666666666669</v>
      </c>
      <c r="AE88" s="37">
        <v>69.753268873354614</v>
      </c>
      <c r="AF88" s="1" t="s">
        <v>16</v>
      </c>
      <c r="AG88" s="38">
        <v>269.83333333333331</v>
      </c>
      <c r="AH88" s="37">
        <v>51.100844379484684</v>
      </c>
      <c r="AI88" s="1" t="s">
        <v>16</v>
      </c>
      <c r="AJ88" s="38">
        <v>531.16666666666663</v>
      </c>
      <c r="AK88" s="37">
        <v>89.48929172439199</v>
      </c>
      <c r="AL88" s="1" t="s">
        <v>16</v>
      </c>
      <c r="AM88" s="38">
        <v>439.5</v>
      </c>
      <c r="AN88" s="37">
        <v>48.07440221311284</v>
      </c>
      <c r="AO88" s="1" t="s">
        <v>16</v>
      </c>
      <c r="AP88" s="38">
        <v>286.91666666666663</v>
      </c>
      <c r="AQ88" s="37">
        <v>53.649324320069674</v>
      </c>
      <c r="AR88" s="1" t="s">
        <v>16</v>
      </c>
      <c r="AS88" s="38">
        <v>730.16666666666674</v>
      </c>
      <c r="AT88" s="37">
        <v>205.65243963037659</v>
      </c>
      <c r="AU88" s="1" t="s">
        <v>16</v>
      </c>
      <c r="AV88" s="38">
        <v>472.91666666666663</v>
      </c>
      <c r="AW88" s="37">
        <v>58.991760253257326</v>
      </c>
      <c r="AX88" s="1" t="s">
        <v>16</v>
      </c>
      <c r="AY88" s="38">
        <v>408</v>
      </c>
      <c r="AZ88" s="37">
        <v>69.232833144290495</v>
      </c>
      <c r="BA88" s="1" t="s">
        <v>16</v>
      </c>
      <c r="BB88" s="38">
        <v>589.25</v>
      </c>
      <c r="BC88" s="37">
        <v>108.67190682661888</v>
      </c>
      <c r="BD88" s="1" t="s">
        <v>16</v>
      </c>
      <c r="BE88" s="38">
        <v>404.83333333333337</v>
      </c>
      <c r="BF88" s="37">
        <v>72.553683828162733</v>
      </c>
      <c r="BG88" s="1" t="s">
        <v>16</v>
      </c>
      <c r="BH88" s="38">
        <v>207.33333333333331</v>
      </c>
      <c r="BI88" s="37">
        <v>28.097713100561922</v>
      </c>
      <c r="BJ88" s="1" t="s">
        <v>16</v>
      </c>
      <c r="BK88" s="38">
        <v>311</v>
      </c>
      <c r="BL88" s="37">
        <v>46.572921714629857</v>
      </c>
      <c r="BM88" s="1" t="s">
        <v>16</v>
      </c>
      <c r="BN88" s="38">
        <v>449.5</v>
      </c>
      <c r="BO88" s="37">
        <v>95.239853158379361</v>
      </c>
      <c r="BP88" s="1" t="s">
        <v>16</v>
      </c>
      <c r="BQ88" s="38">
        <v>492.5</v>
      </c>
      <c r="BR88" s="37">
        <v>91.85677256831238</v>
      </c>
      <c r="BS88" s="1" t="s">
        <v>16</v>
      </c>
      <c r="BT88" s="38">
        <v>489.50000000000006</v>
      </c>
      <c r="BU88" s="37">
        <v>100.82823678579952</v>
      </c>
      <c r="BV88" s="1" t="s">
        <v>16</v>
      </c>
      <c r="BW88" s="38">
        <v>618.66666666666663</v>
      </c>
      <c r="BX88" s="37">
        <v>91.975842238903468</v>
      </c>
      <c r="BY88" s="1" t="s">
        <v>16</v>
      </c>
      <c r="BZ88" s="38">
        <v>322.50000000000006</v>
      </c>
      <c r="CA88" s="37">
        <v>47.207579429107611</v>
      </c>
      <c r="CB88" s="1" t="s">
        <v>16</v>
      </c>
      <c r="CC88" s="38">
        <v>444.16666666666663</v>
      </c>
      <c r="CD88" s="37">
        <v>136.26567188156133</v>
      </c>
      <c r="CE88" s="1" t="s">
        <v>16</v>
      </c>
      <c r="CF88" s="38">
        <v>739.16666666666663</v>
      </c>
      <c r="CG88" s="37">
        <v>104.34930655149552</v>
      </c>
      <c r="CH88" s="1" t="s">
        <v>16</v>
      </c>
      <c r="CI88" s="38">
        <v>370.08333333333331</v>
      </c>
      <c r="CJ88" s="37">
        <v>68.67064443710585</v>
      </c>
      <c r="CK88" s="1" t="s">
        <v>16</v>
      </c>
      <c r="CL88" s="38">
        <v>310.83333333333331</v>
      </c>
      <c r="CM88" s="37">
        <v>66.98396712536406</v>
      </c>
      <c r="CN88" s="1" t="s">
        <v>16</v>
      </c>
      <c r="CO88" s="38">
        <v>321.41666666666669</v>
      </c>
      <c r="CP88" s="37">
        <v>64.393682114756345</v>
      </c>
    </row>
    <row r="89" spans="1:94">
      <c r="A89" s="37">
        <v>93</v>
      </c>
      <c r="B89" s="2" t="str">
        <f>VLOOKUP(A89,'Peptide List'!A:B,2,TRUE)</f>
        <v>H3.3K36me3</v>
      </c>
      <c r="C89" s="38">
        <v>414.75</v>
      </c>
      <c r="D89" s="37">
        <v>52.137549559545683</v>
      </c>
      <c r="E89" s="1" t="s">
        <v>17</v>
      </c>
      <c r="F89" s="38">
        <v>506</v>
      </c>
      <c r="G89" s="37">
        <v>35.678606516552222</v>
      </c>
      <c r="H89" s="1" t="s">
        <v>17</v>
      </c>
      <c r="I89" s="38">
        <v>385.08333333333331</v>
      </c>
      <c r="J89" s="37">
        <v>89.573629965437974</v>
      </c>
      <c r="K89" s="1" t="s">
        <v>17</v>
      </c>
      <c r="L89" s="38">
        <v>322.33333333333337</v>
      </c>
      <c r="M89" s="37">
        <v>66.701657483986892</v>
      </c>
      <c r="N89" s="1" t="s">
        <v>17</v>
      </c>
      <c r="O89" s="38">
        <v>270.08333333333331</v>
      </c>
      <c r="P89" s="37">
        <v>62.658022453455956</v>
      </c>
      <c r="Q89" s="1" t="s">
        <v>17</v>
      </c>
      <c r="R89" s="38">
        <v>630.33333333333337</v>
      </c>
      <c r="S89" s="37">
        <v>65.547833820184437</v>
      </c>
      <c r="T89" s="1" t="s">
        <v>17</v>
      </c>
      <c r="U89" s="38">
        <v>520.66666666666663</v>
      </c>
      <c r="V89" s="37">
        <v>108.56129860846202</v>
      </c>
      <c r="W89" s="1" t="s">
        <v>17</v>
      </c>
      <c r="X89" s="38">
        <v>417</v>
      </c>
      <c r="Y89" s="37">
        <v>90.313445945321675</v>
      </c>
      <c r="Z89" s="1" t="s">
        <v>17</v>
      </c>
      <c r="AA89" s="38">
        <v>451.16666666666663</v>
      </c>
      <c r="AB89" s="37">
        <v>64.855680238968489</v>
      </c>
      <c r="AC89" s="1" t="s">
        <v>17</v>
      </c>
      <c r="AD89" s="38">
        <v>359.50000000000006</v>
      </c>
      <c r="AE89" s="37">
        <v>69.462219947248599</v>
      </c>
      <c r="AF89" s="1" t="s">
        <v>17</v>
      </c>
      <c r="AG89" s="38">
        <v>274.66666666666669</v>
      </c>
      <c r="AH89" s="37">
        <v>45.395382372447642</v>
      </c>
      <c r="AI89" s="1" t="s">
        <v>17</v>
      </c>
      <c r="AJ89" s="38">
        <v>474.49999999999994</v>
      </c>
      <c r="AK89" s="37">
        <v>60.236878085451742</v>
      </c>
      <c r="AL89" s="1" t="s">
        <v>17</v>
      </c>
      <c r="AM89" s="38">
        <v>459.16666666666669</v>
      </c>
      <c r="AN89" s="37">
        <v>77.049527121388778</v>
      </c>
      <c r="AO89" s="1" t="s">
        <v>17</v>
      </c>
      <c r="AP89" s="38">
        <v>303.91666666666663</v>
      </c>
      <c r="AQ89" s="37">
        <v>40.661543393126678</v>
      </c>
      <c r="AR89" s="1" t="s">
        <v>17</v>
      </c>
      <c r="AS89" s="38">
        <v>672.66666666666663</v>
      </c>
      <c r="AT89" s="37">
        <v>208.80311477739221</v>
      </c>
      <c r="AU89" s="1" t="s">
        <v>17</v>
      </c>
      <c r="AV89" s="38">
        <v>458.74999999999994</v>
      </c>
      <c r="AW89" s="37">
        <v>49.958779304839183</v>
      </c>
      <c r="AX89" s="1" t="s">
        <v>17</v>
      </c>
      <c r="AY89" s="38">
        <v>426.83333333333331</v>
      </c>
      <c r="AZ89" s="37">
        <v>87.436114243910012</v>
      </c>
      <c r="BA89" s="1" t="s">
        <v>17</v>
      </c>
      <c r="BB89" s="38">
        <v>573.41666666666663</v>
      </c>
      <c r="BC89" s="37">
        <v>79.165730988622826</v>
      </c>
      <c r="BD89" s="1" t="s">
        <v>17</v>
      </c>
      <c r="BE89" s="38">
        <v>392.5</v>
      </c>
      <c r="BF89" s="37">
        <v>24.826061575153908</v>
      </c>
      <c r="BG89" s="1" t="s">
        <v>17</v>
      </c>
      <c r="BH89" s="38">
        <v>223.33333333333334</v>
      </c>
      <c r="BI89" s="37">
        <v>32.331615074619194</v>
      </c>
      <c r="BJ89" s="1" t="s">
        <v>17</v>
      </c>
      <c r="BK89" s="38">
        <v>330.16666666666663</v>
      </c>
      <c r="BL89" s="37">
        <v>11.354555294062651</v>
      </c>
      <c r="BM89" s="1" t="s">
        <v>17</v>
      </c>
      <c r="BN89" s="38">
        <v>440.25</v>
      </c>
      <c r="BO89" s="37">
        <v>58.900025152481547</v>
      </c>
      <c r="BP89" s="1" t="s">
        <v>17</v>
      </c>
      <c r="BQ89" s="38">
        <v>488.50000000000006</v>
      </c>
      <c r="BR89" s="37">
        <v>66.816221139835037</v>
      </c>
      <c r="BS89" s="1" t="s">
        <v>17</v>
      </c>
      <c r="BT89" s="38">
        <v>514.66666666666663</v>
      </c>
      <c r="BU89" s="37">
        <v>65.212473244515635</v>
      </c>
      <c r="BV89" s="1" t="s">
        <v>17</v>
      </c>
      <c r="BW89" s="38">
        <v>602.08333333333326</v>
      </c>
      <c r="BX89" s="37">
        <v>41.691437081562974</v>
      </c>
      <c r="BY89" s="1" t="s">
        <v>17</v>
      </c>
      <c r="BZ89" s="38">
        <v>327.5</v>
      </c>
      <c r="CA89" s="37">
        <v>53.336458241785905</v>
      </c>
      <c r="CB89" s="1" t="s">
        <v>17</v>
      </c>
      <c r="CC89" s="38">
        <v>422.33333333333331</v>
      </c>
      <c r="CD89" s="37">
        <v>94.16101261295087</v>
      </c>
      <c r="CE89" s="1" t="s">
        <v>17</v>
      </c>
      <c r="CF89" s="38">
        <v>769.91666666666674</v>
      </c>
      <c r="CG89" s="37">
        <v>130.04112597345633</v>
      </c>
      <c r="CH89" s="1" t="s">
        <v>17</v>
      </c>
      <c r="CI89" s="38">
        <v>352.5</v>
      </c>
      <c r="CJ89" s="37">
        <v>67.818111860300945</v>
      </c>
      <c r="CK89" s="1" t="s">
        <v>17</v>
      </c>
      <c r="CL89" s="38">
        <v>313.16666666666663</v>
      </c>
      <c r="CM89" s="37">
        <v>66.058055274634796</v>
      </c>
      <c r="CN89" s="1" t="s">
        <v>17</v>
      </c>
      <c r="CO89" s="38">
        <v>329.58333333333331</v>
      </c>
      <c r="CP89" s="37">
        <v>65.524309879503548</v>
      </c>
    </row>
    <row r="90" spans="1:94">
      <c r="A90" s="37">
        <v>95</v>
      </c>
      <c r="B90" s="2" t="str">
        <f>VLOOKUP(A90,'Peptide List'!A:B,2,TRUE)</f>
        <v>H3.3K18me3 + K36me3</v>
      </c>
      <c r="C90" s="38">
        <v>440.83333333333331</v>
      </c>
      <c r="D90" s="37">
        <v>89.718283367273443</v>
      </c>
      <c r="E90" s="1" t="s">
        <v>18</v>
      </c>
      <c r="F90" s="38">
        <v>494</v>
      </c>
      <c r="G90" s="37">
        <v>45.534683565469159</v>
      </c>
      <c r="H90" s="1" t="s">
        <v>18</v>
      </c>
      <c r="I90" s="38">
        <v>385.08333333333331</v>
      </c>
      <c r="J90" s="37">
        <v>84.411854091182732</v>
      </c>
      <c r="K90" s="1" t="s">
        <v>18</v>
      </c>
      <c r="L90" s="38">
        <v>317.83333333333331</v>
      </c>
      <c r="M90" s="37">
        <v>58.94787402317283</v>
      </c>
      <c r="N90" s="1" t="s">
        <v>18</v>
      </c>
      <c r="O90" s="38">
        <v>272.16666666666669</v>
      </c>
      <c r="P90" s="37">
        <v>59.529326728434697</v>
      </c>
      <c r="Q90" s="1" t="s">
        <v>18</v>
      </c>
      <c r="R90" s="38">
        <v>643.16666666666663</v>
      </c>
      <c r="S90" s="37">
        <v>178.69330232635002</v>
      </c>
      <c r="T90" s="1" t="s">
        <v>18</v>
      </c>
      <c r="U90" s="38">
        <v>528.5</v>
      </c>
      <c r="V90" s="37">
        <v>130.34157405036169</v>
      </c>
      <c r="W90" s="1" t="s">
        <v>18</v>
      </c>
      <c r="X90" s="38">
        <v>399.5</v>
      </c>
      <c r="Y90" s="37">
        <v>77.005290823519601</v>
      </c>
      <c r="Z90" s="1" t="s">
        <v>18</v>
      </c>
      <c r="AA90" s="38">
        <v>455.33333333333331</v>
      </c>
      <c r="AB90" s="37">
        <v>58.889727457341827</v>
      </c>
      <c r="AC90" s="1" t="s">
        <v>18</v>
      </c>
      <c r="AD90" s="38">
        <v>365.75</v>
      </c>
      <c r="AE90" s="37">
        <v>68.148190921886666</v>
      </c>
      <c r="AF90" s="1" t="s">
        <v>18</v>
      </c>
      <c r="AG90" s="38">
        <v>270.75</v>
      </c>
      <c r="AH90" s="37">
        <v>49.594186487262128</v>
      </c>
      <c r="AI90" s="1" t="s">
        <v>18</v>
      </c>
      <c r="AJ90" s="38">
        <v>467.66666666666669</v>
      </c>
      <c r="AK90" s="37">
        <v>61.968928893019971</v>
      </c>
      <c r="AL90" s="1" t="s">
        <v>18</v>
      </c>
      <c r="AM90" s="38">
        <v>493.33333333333331</v>
      </c>
      <c r="AN90" s="37">
        <v>120.76392642642055</v>
      </c>
      <c r="AO90" s="1" t="s">
        <v>18</v>
      </c>
      <c r="AP90" s="38">
        <v>313.58333333333331</v>
      </c>
      <c r="AQ90" s="37">
        <v>38.87908606607585</v>
      </c>
      <c r="AR90" s="1" t="s">
        <v>18</v>
      </c>
      <c r="AS90" s="38">
        <v>672.99999999999989</v>
      </c>
      <c r="AT90" s="37">
        <v>226.21572791376761</v>
      </c>
      <c r="AU90" s="1" t="s">
        <v>18</v>
      </c>
      <c r="AV90" s="38">
        <v>481.33333333333331</v>
      </c>
      <c r="AW90" s="37">
        <v>61.449768706432756</v>
      </c>
      <c r="AX90" s="1" t="s">
        <v>18</v>
      </c>
      <c r="AY90" s="38">
        <v>420.58333333333331</v>
      </c>
      <c r="AZ90" s="37">
        <v>70.550415385815853</v>
      </c>
      <c r="BA90" s="1" t="s">
        <v>18</v>
      </c>
      <c r="BB90" s="38">
        <v>617.5</v>
      </c>
      <c r="BC90" s="37">
        <v>125.72058966878394</v>
      </c>
      <c r="BD90" s="1" t="s">
        <v>18</v>
      </c>
      <c r="BE90" s="38">
        <v>373.66666666666669</v>
      </c>
      <c r="BF90" s="37">
        <v>45.033320996790806</v>
      </c>
      <c r="BG90" s="1" t="s">
        <v>18</v>
      </c>
      <c r="BH90" s="38">
        <v>211</v>
      </c>
      <c r="BI90" s="37">
        <v>36.180616869216607</v>
      </c>
      <c r="BJ90" s="1" t="s">
        <v>18</v>
      </c>
      <c r="BK90" s="38">
        <v>311.5</v>
      </c>
      <c r="BL90" s="37">
        <v>12.894156011901664</v>
      </c>
      <c r="BM90" s="1" t="s">
        <v>18</v>
      </c>
      <c r="BN90" s="38">
        <v>453</v>
      </c>
      <c r="BO90" s="37">
        <v>63.22622521988437</v>
      </c>
      <c r="BP90" s="1" t="s">
        <v>18</v>
      </c>
      <c r="BQ90" s="38">
        <v>492.41666666666669</v>
      </c>
      <c r="BR90" s="37">
        <v>89.398141914570857</v>
      </c>
      <c r="BS90" s="1" t="s">
        <v>18</v>
      </c>
      <c r="BT90" s="38">
        <v>523.66666666666663</v>
      </c>
      <c r="BU90" s="37">
        <v>93.817000749489239</v>
      </c>
      <c r="BV90" s="1" t="s">
        <v>18</v>
      </c>
      <c r="BW90" s="38">
        <v>619.75</v>
      </c>
      <c r="BX90" s="37">
        <v>101.80532438961177</v>
      </c>
      <c r="BY90" s="1" t="s">
        <v>18</v>
      </c>
      <c r="BZ90" s="38">
        <v>334.08333333333337</v>
      </c>
      <c r="CA90" s="37">
        <v>51.820470000870174</v>
      </c>
      <c r="CB90" s="1" t="s">
        <v>18</v>
      </c>
      <c r="CC90" s="38">
        <v>442.99999999999994</v>
      </c>
      <c r="CD90" s="37">
        <v>106.53012093613123</v>
      </c>
      <c r="CE90" s="1" t="s">
        <v>18</v>
      </c>
      <c r="CF90" s="38">
        <v>807.75</v>
      </c>
      <c r="CG90" s="37">
        <v>207.48447063709492</v>
      </c>
      <c r="CH90" s="1" t="s">
        <v>18</v>
      </c>
      <c r="CI90" s="38">
        <v>346.33333333333331</v>
      </c>
      <c r="CJ90" s="37">
        <v>45.263017362309704</v>
      </c>
      <c r="CK90" s="1" t="s">
        <v>18</v>
      </c>
      <c r="CL90" s="38">
        <v>314.16666666666669</v>
      </c>
      <c r="CM90" s="37">
        <v>70.381236977752252</v>
      </c>
      <c r="CN90" s="1" t="s">
        <v>18</v>
      </c>
      <c r="CO90" s="38">
        <v>334.66666666666669</v>
      </c>
      <c r="CP90" s="37">
        <v>90.834811404895532</v>
      </c>
    </row>
    <row r="91" spans="1:94">
      <c r="A91" s="37">
        <v>96</v>
      </c>
      <c r="B91" s="2" t="str">
        <f>VLOOKUP(A91,'Peptide List'!A:B,2,TRUE)</f>
        <v>H3.3K4me3 + R8me2a + K9me3</v>
      </c>
      <c r="C91" s="38">
        <v>595.58333333333337</v>
      </c>
      <c r="D91" s="37">
        <v>85.496534476008662</v>
      </c>
      <c r="E91" s="1" t="s">
        <v>114</v>
      </c>
      <c r="F91" s="38">
        <v>612.75</v>
      </c>
      <c r="G91" s="37">
        <v>65.25015964220573</v>
      </c>
      <c r="H91" s="1" t="s">
        <v>114</v>
      </c>
      <c r="I91" s="38">
        <v>431.25</v>
      </c>
      <c r="J91" s="37">
        <v>74.377602662211103</v>
      </c>
      <c r="K91" s="1" t="s">
        <v>114</v>
      </c>
      <c r="L91" s="38">
        <v>326.41666666666669</v>
      </c>
      <c r="M91" s="37">
        <v>94.846611060330488</v>
      </c>
      <c r="N91" s="1" t="s">
        <v>114</v>
      </c>
      <c r="O91" s="38">
        <v>275.25</v>
      </c>
      <c r="P91" s="37">
        <v>100.32885741216046</v>
      </c>
      <c r="Q91" s="1" t="s">
        <v>114</v>
      </c>
      <c r="R91" s="38">
        <v>724.33333333333326</v>
      </c>
      <c r="S91" s="37">
        <v>66.375475167441948</v>
      </c>
      <c r="T91" s="1" t="s">
        <v>114</v>
      </c>
      <c r="U91" s="38">
        <v>823.75</v>
      </c>
      <c r="V91" s="37">
        <v>121.92783992242364</v>
      </c>
      <c r="W91" s="1" t="s">
        <v>114</v>
      </c>
      <c r="X91" s="38">
        <v>755.83333333333326</v>
      </c>
      <c r="Y91" s="37">
        <v>187.99300617408747</v>
      </c>
      <c r="Z91" s="1" t="s">
        <v>114</v>
      </c>
      <c r="AA91" s="38">
        <v>772.33333333333326</v>
      </c>
      <c r="AB91" s="37">
        <v>110.08145132548967</v>
      </c>
      <c r="AC91" s="1" t="s">
        <v>114</v>
      </c>
      <c r="AD91" s="38">
        <v>393.41666666666669</v>
      </c>
      <c r="AE91" s="37">
        <v>85.060055037384956</v>
      </c>
      <c r="AF91" s="1" t="s">
        <v>114</v>
      </c>
      <c r="AG91" s="38">
        <v>267.58333333333331</v>
      </c>
      <c r="AH91" s="37">
        <v>94.056080591827197</v>
      </c>
      <c r="AI91" s="1" t="s">
        <v>114</v>
      </c>
      <c r="AJ91" s="38">
        <v>832.5</v>
      </c>
      <c r="AK91" s="37">
        <v>22.901560677855198</v>
      </c>
      <c r="AL91" s="1" t="s">
        <v>114</v>
      </c>
      <c r="AM91" s="38">
        <v>526.41666666666674</v>
      </c>
      <c r="AN91" s="37">
        <v>105.77277357443921</v>
      </c>
      <c r="AO91" s="1" t="s">
        <v>114</v>
      </c>
      <c r="AP91" s="38">
        <v>309.16666666666669</v>
      </c>
      <c r="AQ91" s="37">
        <v>112.82680926485892</v>
      </c>
      <c r="AR91" s="1" t="s">
        <v>114</v>
      </c>
      <c r="AS91" s="38">
        <v>1130</v>
      </c>
      <c r="AT91" s="37">
        <v>93.440811132958288</v>
      </c>
      <c r="AU91" s="1" t="s">
        <v>114</v>
      </c>
      <c r="AV91" s="38">
        <v>650.91666666666674</v>
      </c>
      <c r="AW91" s="37">
        <v>110.82731813250892</v>
      </c>
      <c r="AX91" s="1" t="s">
        <v>114</v>
      </c>
      <c r="AY91" s="38">
        <v>409.58333333333331</v>
      </c>
      <c r="AZ91" s="37">
        <v>110.49564261561196</v>
      </c>
      <c r="BA91" s="1" t="s">
        <v>114</v>
      </c>
      <c r="BB91" s="38">
        <v>701.91666666666663</v>
      </c>
      <c r="BC91" s="37">
        <v>75.829426028764416</v>
      </c>
      <c r="BD91" s="1" t="s">
        <v>114</v>
      </c>
      <c r="BE91" s="38">
        <v>608.5</v>
      </c>
      <c r="BF91" s="37">
        <v>56.0029761113937</v>
      </c>
      <c r="BG91" s="1" t="s">
        <v>114</v>
      </c>
      <c r="BH91" s="38">
        <v>188.16666666666666</v>
      </c>
      <c r="BI91" s="37">
        <v>61.776478803289955</v>
      </c>
      <c r="BJ91" s="1" t="s">
        <v>114</v>
      </c>
      <c r="BK91" s="38">
        <v>278</v>
      </c>
      <c r="BL91" s="37">
        <v>59.274627636801398</v>
      </c>
      <c r="BM91" s="1" t="s">
        <v>114</v>
      </c>
      <c r="BN91" s="38">
        <v>389.58333333333337</v>
      </c>
      <c r="BO91" s="37">
        <v>147.13923237431828</v>
      </c>
      <c r="BP91" s="1" t="s">
        <v>114</v>
      </c>
      <c r="BQ91" s="38">
        <v>450.83333333333331</v>
      </c>
      <c r="BR91" s="37">
        <v>113.34983539990328</v>
      </c>
      <c r="BS91" s="1" t="s">
        <v>114</v>
      </c>
      <c r="BT91" s="38">
        <v>436.41666666666663</v>
      </c>
      <c r="BU91" s="37">
        <v>114.50097039860513</v>
      </c>
      <c r="BV91" s="1" t="s">
        <v>114</v>
      </c>
      <c r="BW91" s="38">
        <v>512.16666666666674</v>
      </c>
      <c r="BX91" s="37">
        <v>79.336367822450583</v>
      </c>
      <c r="BY91" s="1" t="s">
        <v>114</v>
      </c>
      <c r="BZ91" s="38">
        <v>277.66666666666663</v>
      </c>
      <c r="CA91" s="37">
        <v>69.745569353504294</v>
      </c>
      <c r="CB91" s="1" t="s">
        <v>114</v>
      </c>
      <c r="CC91" s="38">
        <v>402.08333333333337</v>
      </c>
      <c r="CD91" s="37">
        <v>79.706115291204554</v>
      </c>
      <c r="CE91" s="1" t="s">
        <v>114</v>
      </c>
      <c r="CF91" s="38">
        <v>778.16666666666663</v>
      </c>
      <c r="CG91" s="37">
        <v>159.05612799213989</v>
      </c>
      <c r="CH91" s="1" t="s">
        <v>114</v>
      </c>
      <c r="CI91" s="38">
        <v>321.25</v>
      </c>
      <c r="CJ91" s="37">
        <v>89.601328941864168</v>
      </c>
      <c r="CK91" s="1" t="s">
        <v>114</v>
      </c>
      <c r="CL91" s="38">
        <v>286.5</v>
      </c>
      <c r="CM91" s="37">
        <v>94.725529430697392</v>
      </c>
      <c r="CN91" s="1" t="s">
        <v>114</v>
      </c>
      <c r="CO91" s="38">
        <v>302.75</v>
      </c>
      <c r="CP91" s="37">
        <v>109.92164717888156</v>
      </c>
    </row>
    <row r="92" spans="1:94">
      <c r="A92" s="37">
        <v>99</v>
      </c>
      <c r="B92" s="2" t="str">
        <f>VLOOKUP(A92,'Peptide List'!A:B,2,TRUE)</f>
        <v>H4 (11-27)</v>
      </c>
      <c r="C92" s="38">
        <v>429</v>
      </c>
      <c r="D92" s="37">
        <v>88.793142878390384</v>
      </c>
      <c r="E92" s="1" t="s">
        <v>166</v>
      </c>
      <c r="F92" s="38">
        <v>487.74999999999994</v>
      </c>
      <c r="G92" s="37">
        <v>43.635166755471197</v>
      </c>
      <c r="H92" s="1" t="s">
        <v>166</v>
      </c>
      <c r="I92" s="38">
        <v>387.08333333333337</v>
      </c>
      <c r="J92" s="37">
        <v>93.710102621506579</v>
      </c>
      <c r="K92" s="1" t="s">
        <v>166</v>
      </c>
      <c r="L92" s="38">
        <v>320.58333333333337</v>
      </c>
      <c r="M92" s="37">
        <v>54.369364331190702</v>
      </c>
      <c r="N92" s="1" t="s">
        <v>166</v>
      </c>
      <c r="O92" s="38">
        <v>268.75</v>
      </c>
      <c r="P92" s="37">
        <v>62.575214002090448</v>
      </c>
      <c r="Q92" s="1" t="s">
        <v>166</v>
      </c>
      <c r="R92" s="38">
        <v>628.75</v>
      </c>
      <c r="S92" s="37">
        <v>182.39910960633873</v>
      </c>
      <c r="T92" s="1" t="s">
        <v>166</v>
      </c>
      <c r="U92" s="38">
        <v>512.5</v>
      </c>
      <c r="V92" s="37">
        <v>108.80240329589691</v>
      </c>
      <c r="W92" s="1" t="s">
        <v>166</v>
      </c>
      <c r="X92" s="38">
        <v>395.83333333333331</v>
      </c>
      <c r="Y92" s="37">
        <v>75.006419478355298</v>
      </c>
      <c r="Z92" s="1" t="s">
        <v>166</v>
      </c>
      <c r="AA92" s="38">
        <v>436.66666666666669</v>
      </c>
      <c r="AB92" s="37">
        <v>63.508529610859142</v>
      </c>
      <c r="AC92" s="1" t="s">
        <v>166</v>
      </c>
      <c r="AD92" s="38">
        <v>356.91666666666669</v>
      </c>
      <c r="AE92" s="37">
        <v>66.825574501140025</v>
      </c>
      <c r="AF92" s="1" t="s">
        <v>166</v>
      </c>
      <c r="AG92" s="38">
        <v>269.16666666666663</v>
      </c>
      <c r="AH92" s="37">
        <v>52.3701215353721</v>
      </c>
      <c r="AI92" s="1" t="s">
        <v>166</v>
      </c>
      <c r="AJ92" s="38">
        <v>443.16666666666669</v>
      </c>
      <c r="AK92" s="37">
        <v>67.549981495186216</v>
      </c>
      <c r="AL92" s="1" t="s">
        <v>166</v>
      </c>
      <c r="AM92" s="38">
        <v>459.08333333333337</v>
      </c>
      <c r="AN92" s="37">
        <v>92.692792080634334</v>
      </c>
      <c r="AO92" s="1" t="s">
        <v>166</v>
      </c>
      <c r="AP92" s="38">
        <v>315.5</v>
      </c>
      <c r="AQ92" s="37">
        <v>36.214893600817327</v>
      </c>
      <c r="AR92" s="1" t="s">
        <v>166</v>
      </c>
      <c r="AS92" s="38">
        <v>671.08333333333337</v>
      </c>
      <c r="AT92" s="37">
        <v>222.63146345141448</v>
      </c>
      <c r="AU92" s="1" t="s">
        <v>166</v>
      </c>
      <c r="AV92" s="38">
        <v>481.25000000000006</v>
      </c>
      <c r="AW92" s="37">
        <v>68.123186350305872</v>
      </c>
      <c r="AX92" s="1" t="s">
        <v>166</v>
      </c>
      <c r="AY92" s="38">
        <v>420.33333333333331</v>
      </c>
      <c r="AZ92" s="37">
        <v>70.345180676748967</v>
      </c>
      <c r="BA92" s="1" t="s">
        <v>166</v>
      </c>
      <c r="BB92" s="38">
        <v>608.75</v>
      </c>
      <c r="BC92" s="37">
        <v>117.92727671150836</v>
      </c>
      <c r="BD92" s="1" t="s">
        <v>166</v>
      </c>
      <c r="BE92" s="38">
        <v>376.83333333333337</v>
      </c>
      <c r="BF92" s="37">
        <v>45.225771086520304</v>
      </c>
      <c r="BG92" s="1" t="s">
        <v>166</v>
      </c>
      <c r="BH92" s="38">
        <v>212.5</v>
      </c>
      <c r="BI92" s="37">
        <v>35.98816677948664</v>
      </c>
      <c r="BJ92" s="1" t="s">
        <v>166</v>
      </c>
      <c r="BK92" s="38">
        <v>306.66666666666663</v>
      </c>
      <c r="BL92" s="37">
        <v>16.550707716769281</v>
      </c>
      <c r="BM92" s="1" t="s">
        <v>166</v>
      </c>
      <c r="BN92" s="38">
        <v>454.5</v>
      </c>
      <c r="BO92" s="37">
        <v>66.110177397701648</v>
      </c>
      <c r="BP92" s="1" t="s">
        <v>166</v>
      </c>
      <c r="BQ92" s="38">
        <v>498.66666666666669</v>
      </c>
      <c r="BR92" s="37">
        <v>111.7606569614031</v>
      </c>
      <c r="BS92" s="1" t="s">
        <v>166</v>
      </c>
      <c r="BT92" s="38">
        <v>510.58333333333337</v>
      </c>
      <c r="BU92" s="37">
        <v>79.612196627475583</v>
      </c>
      <c r="BV92" s="1" t="s">
        <v>166</v>
      </c>
      <c r="BW92" s="38">
        <v>605.91666666666663</v>
      </c>
      <c r="BX92" s="37">
        <v>107.17634309174136</v>
      </c>
      <c r="BY92" s="1" t="s">
        <v>166</v>
      </c>
      <c r="BZ92" s="38">
        <v>330.41666666666669</v>
      </c>
      <c r="CA92" s="37">
        <v>54.616762452023188</v>
      </c>
      <c r="CB92" s="1" t="s">
        <v>166</v>
      </c>
      <c r="CC92" s="38">
        <v>399.58333333333337</v>
      </c>
      <c r="CD92" s="37">
        <v>99.414722436050695</v>
      </c>
      <c r="CE92" s="1" t="s">
        <v>166</v>
      </c>
      <c r="CF92" s="38">
        <v>776</v>
      </c>
      <c r="CG92" s="37">
        <v>194.61205474443722</v>
      </c>
      <c r="CH92" s="1" t="s">
        <v>166</v>
      </c>
      <c r="CI92" s="38">
        <v>350.24999999999994</v>
      </c>
      <c r="CJ92" s="37">
        <v>40.5548325658539</v>
      </c>
      <c r="CK92" s="1" t="s">
        <v>166</v>
      </c>
      <c r="CL92" s="38">
        <v>313</v>
      </c>
      <c r="CM92" s="37">
        <v>69.558927855771742</v>
      </c>
      <c r="CN92" s="1" t="s">
        <v>166</v>
      </c>
      <c r="CO92" s="38">
        <v>337.08333333333331</v>
      </c>
      <c r="CP92" s="37">
        <v>86.231546603488823</v>
      </c>
    </row>
    <row r="93" spans="1:94">
      <c r="A93" s="37">
        <v>100</v>
      </c>
      <c r="B93" s="2" t="str">
        <f>VLOOKUP(A93,'Peptide List'!A:B,2,TRUE)</f>
        <v>H3 (74-84) N-ac</v>
      </c>
      <c r="C93" s="38">
        <v>432.33333333333331</v>
      </c>
      <c r="D93" s="37">
        <v>67.298670946097616</v>
      </c>
      <c r="E93" s="1" t="s">
        <v>167</v>
      </c>
      <c r="F93" s="38">
        <v>519.66666666666663</v>
      </c>
      <c r="G93" s="37">
        <v>50.321190588282214</v>
      </c>
      <c r="H93" s="1" t="s">
        <v>167</v>
      </c>
      <c r="I93" s="38">
        <v>389.16666666666663</v>
      </c>
      <c r="J93" s="37">
        <v>95.793953261578778</v>
      </c>
      <c r="K93" s="1" t="s">
        <v>167</v>
      </c>
      <c r="L93" s="38">
        <v>322.58333333333331</v>
      </c>
      <c r="M93" s="37">
        <v>66.428672412735452</v>
      </c>
      <c r="N93" s="1" t="s">
        <v>167</v>
      </c>
      <c r="O93" s="38">
        <v>270.58333333333337</v>
      </c>
      <c r="P93" s="37">
        <v>65.930027442118515</v>
      </c>
      <c r="Q93" s="1" t="s">
        <v>167</v>
      </c>
      <c r="R93" s="38">
        <v>603.91666666666674</v>
      </c>
      <c r="S93" s="37">
        <v>148.49476234683948</v>
      </c>
      <c r="T93" s="1" t="s">
        <v>167</v>
      </c>
      <c r="U93" s="38">
        <v>515.66666666666674</v>
      </c>
      <c r="V93" s="37">
        <v>116.1183942426063</v>
      </c>
      <c r="W93" s="1" t="s">
        <v>167</v>
      </c>
      <c r="X93" s="38">
        <v>415.58333333333331</v>
      </c>
      <c r="Y93" s="37">
        <v>111.85452688731559</v>
      </c>
      <c r="Z93" s="1" t="s">
        <v>167</v>
      </c>
      <c r="AA93" s="38">
        <v>482.16666666666669</v>
      </c>
      <c r="AB93" s="37">
        <v>92.953393339529541</v>
      </c>
      <c r="AC93" s="1" t="s">
        <v>167</v>
      </c>
      <c r="AD93" s="38">
        <v>360.08333333333331</v>
      </c>
      <c r="AE93" s="37">
        <v>76.23131222117955</v>
      </c>
      <c r="AF93" s="1" t="s">
        <v>167</v>
      </c>
      <c r="AG93" s="38">
        <v>272.16666666666669</v>
      </c>
      <c r="AH93" s="37">
        <v>45.876242540443798</v>
      </c>
      <c r="AI93" s="1" t="s">
        <v>167</v>
      </c>
      <c r="AJ93" s="38">
        <v>506.16666666666663</v>
      </c>
      <c r="AK93" s="37">
        <v>89.874191903852193</v>
      </c>
      <c r="AL93" s="1" t="s">
        <v>167</v>
      </c>
      <c r="AM93" s="38">
        <v>464.16666666666669</v>
      </c>
      <c r="AN93" s="37">
        <v>101.78026440436382</v>
      </c>
      <c r="AO93" s="1" t="s">
        <v>167</v>
      </c>
      <c r="AP93" s="38">
        <v>296.83333333333331</v>
      </c>
      <c r="AQ93" s="37">
        <v>46.247722666655207</v>
      </c>
      <c r="AR93" s="1" t="s">
        <v>167</v>
      </c>
      <c r="AS93" s="38">
        <v>656.08333333333326</v>
      </c>
      <c r="AT93" s="37">
        <v>217.15182860539477</v>
      </c>
      <c r="AU93" s="1" t="s">
        <v>167</v>
      </c>
      <c r="AV93" s="38">
        <v>447.91666666666669</v>
      </c>
      <c r="AW93" s="37">
        <v>74.586949012297026</v>
      </c>
      <c r="AX93" s="1" t="s">
        <v>167</v>
      </c>
      <c r="AY93" s="38">
        <v>412.25000000000006</v>
      </c>
      <c r="AZ93" s="37">
        <v>84.082135769469502</v>
      </c>
      <c r="BA93" s="1" t="s">
        <v>167</v>
      </c>
      <c r="BB93" s="38">
        <v>582.83333333333337</v>
      </c>
      <c r="BC93" s="37">
        <v>101.40111037451793</v>
      </c>
      <c r="BD93" s="1" t="s">
        <v>167</v>
      </c>
      <c r="BE93" s="38">
        <v>398.16666666666663</v>
      </c>
      <c r="BF93" s="37">
        <v>33.29386552326843</v>
      </c>
      <c r="BG93" s="1" t="s">
        <v>167</v>
      </c>
      <c r="BH93" s="38">
        <v>221</v>
      </c>
      <c r="BI93" s="37">
        <v>30.02221399786054</v>
      </c>
      <c r="BJ93" s="1" t="s">
        <v>167</v>
      </c>
      <c r="BK93" s="38">
        <v>329.66666666666669</v>
      </c>
      <c r="BL93" s="37">
        <v>11.547005383792516</v>
      </c>
      <c r="BM93" s="1" t="s">
        <v>167</v>
      </c>
      <c r="BN93" s="38">
        <v>439.25</v>
      </c>
      <c r="BO93" s="37">
        <v>59.329197733525</v>
      </c>
      <c r="BP93" s="1" t="s">
        <v>167</v>
      </c>
      <c r="BQ93" s="38">
        <v>497.66666666666669</v>
      </c>
      <c r="BR93" s="37">
        <v>94.254187449958067</v>
      </c>
      <c r="BS93" s="1" t="s">
        <v>167</v>
      </c>
      <c r="BT93" s="38">
        <v>501.99999999999994</v>
      </c>
      <c r="BU93" s="37">
        <v>65.250514401264795</v>
      </c>
      <c r="BV93" s="1" t="s">
        <v>167</v>
      </c>
      <c r="BW93" s="38">
        <v>574.58333333333337</v>
      </c>
      <c r="BX93" s="37">
        <v>35.204560941888047</v>
      </c>
      <c r="BY93" s="1" t="s">
        <v>167</v>
      </c>
      <c r="BZ93" s="38">
        <v>334</v>
      </c>
      <c r="CA93" s="37">
        <v>63.611669090226187</v>
      </c>
      <c r="CB93" s="1" t="s">
        <v>167</v>
      </c>
      <c r="CC93" s="38">
        <v>389.33333333333331</v>
      </c>
      <c r="CD93" s="37">
        <v>66.7421794558621</v>
      </c>
      <c r="CE93" s="1" t="s">
        <v>167</v>
      </c>
      <c r="CF93" s="38">
        <v>736.58333333333337</v>
      </c>
      <c r="CG93" s="37">
        <v>141.87354176114616</v>
      </c>
      <c r="CH93" s="1" t="s">
        <v>167</v>
      </c>
      <c r="CI93" s="38">
        <v>362.33333333333337</v>
      </c>
      <c r="CJ93" s="37">
        <v>58.877776729361521</v>
      </c>
      <c r="CK93" s="1" t="s">
        <v>167</v>
      </c>
      <c r="CL93" s="38">
        <v>311.16666666666669</v>
      </c>
      <c r="CM93" s="37">
        <v>67.857421330533967</v>
      </c>
      <c r="CN93" s="1" t="s">
        <v>167</v>
      </c>
      <c r="CO93" s="38">
        <v>325.41666666666669</v>
      </c>
      <c r="CP93" s="37">
        <v>70.050973504219726</v>
      </c>
    </row>
    <row r="94" spans="1:94">
      <c r="A94" s="37">
        <v>101</v>
      </c>
      <c r="B94" s="2" t="str">
        <f>VLOOKUP(A94,'Peptide List'!A:B,2,TRUE)</f>
        <v>H3K79me3</v>
      </c>
      <c r="C94" s="38">
        <v>454.91666666666663</v>
      </c>
      <c r="D94" s="37">
        <v>106.91269369945798</v>
      </c>
      <c r="E94" s="1" t="s">
        <v>168</v>
      </c>
      <c r="F94" s="38">
        <v>492.75</v>
      </c>
      <c r="G94" s="37">
        <v>25.617376914898976</v>
      </c>
      <c r="H94" s="1" t="s">
        <v>168</v>
      </c>
      <c r="I94" s="38">
        <v>368.58333333333331</v>
      </c>
      <c r="J94" s="37">
        <v>83.92473479917065</v>
      </c>
      <c r="K94" s="1" t="s">
        <v>168</v>
      </c>
      <c r="L94" s="38">
        <v>315.33333333333337</v>
      </c>
      <c r="M94" s="37">
        <v>67.663108828195831</v>
      </c>
      <c r="N94" s="1" t="s">
        <v>168</v>
      </c>
      <c r="O94" s="38">
        <v>269.66666666666663</v>
      </c>
      <c r="P94" s="37">
        <v>62.447014577397091</v>
      </c>
      <c r="Q94" s="1" t="s">
        <v>168</v>
      </c>
      <c r="R94" s="38">
        <v>625.75</v>
      </c>
      <c r="S94" s="37">
        <v>145.36298754548272</v>
      </c>
      <c r="T94" s="1" t="s">
        <v>168</v>
      </c>
      <c r="U94" s="38">
        <v>470.16666666666674</v>
      </c>
      <c r="V94" s="37">
        <v>92.763538494787738</v>
      </c>
      <c r="W94" s="1" t="s">
        <v>168</v>
      </c>
      <c r="X94" s="38">
        <v>385.08333333333331</v>
      </c>
      <c r="Y94" s="37">
        <v>81.168035580516786</v>
      </c>
      <c r="Z94" s="1" t="s">
        <v>168</v>
      </c>
      <c r="AA94" s="38">
        <v>463.5</v>
      </c>
      <c r="AB94" s="37">
        <v>106.80979980008077</v>
      </c>
      <c r="AC94" s="1" t="s">
        <v>168</v>
      </c>
      <c r="AD94" s="38">
        <v>361.91666666666669</v>
      </c>
      <c r="AE94" s="37">
        <v>72.517367013140387</v>
      </c>
      <c r="AF94" s="1" t="s">
        <v>168</v>
      </c>
      <c r="AG94" s="38">
        <v>268.16666666666669</v>
      </c>
      <c r="AH94" s="37">
        <v>55.371138357116514</v>
      </c>
      <c r="AI94" s="1" t="s">
        <v>168</v>
      </c>
      <c r="AJ94" s="38">
        <v>498.16666666666663</v>
      </c>
      <c r="AK94" s="37">
        <v>99.111796210885842</v>
      </c>
      <c r="AL94" s="1" t="s">
        <v>168</v>
      </c>
      <c r="AM94" s="38">
        <v>422.25000000000006</v>
      </c>
      <c r="AN94" s="37">
        <v>57.856383494918227</v>
      </c>
      <c r="AO94" s="1" t="s">
        <v>168</v>
      </c>
      <c r="AP94" s="38">
        <v>284.33333333333331</v>
      </c>
      <c r="AQ94" s="37">
        <v>54.41200847852123</v>
      </c>
      <c r="AR94" s="1" t="s">
        <v>168</v>
      </c>
      <c r="AS94" s="38">
        <v>715.5</v>
      </c>
      <c r="AT94" s="37">
        <v>181.75736777567141</v>
      </c>
      <c r="AU94" s="1" t="s">
        <v>168</v>
      </c>
      <c r="AV94" s="38">
        <v>450.58333333333337</v>
      </c>
      <c r="AW94" s="37">
        <v>76.073733725661967</v>
      </c>
      <c r="AX94" s="1" t="s">
        <v>168</v>
      </c>
      <c r="AY94" s="38">
        <v>403.08333333333331</v>
      </c>
      <c r="AZ94" s="37">
        <v>72.940551643609624</v>
      </c>
      <c r="BA94" s="1" t="s">
        <v>168</v>
      </c>
      <c r="BB94" s="38">
        <v>573.25</v>
      </c>
      <c r="BC94" s="37">
        <v>121.46189007561487</v>
      </c>
      <c r="BD94" s="1" t="s">
        <v>168</v>
      </c>
      <c r="BE94" s="38">
        <v>400</v>
      </c>
      <c r="BF94" s="37">
        <v>87.372340737363317</v>
      </c>
      <c r="BG94" s="1" t="s">
        <v>168</v>
      </c>
      <c r="BH94" s="38">
        <v>204.16666666666669</v>
      </c>
      <c r="BI94" s="37">
        <v>25.210961754613297</v>
      </c>
      <c r="BJ94" s="1" t="s">
        <v>168</v>
      </c>
      <c r="BK94" s="38">
        <v>300.16666666666669</v>
      </c>
      <c r="BL94" s="37">
        <v>37.527767497325414</v>
      </c>
      <c r="BM94" s="1" t="s">
        <v>168</v>
      </c>
      <c r="BN94" s="38">
        <v>443.66666666666669</v>
      </c>
      <c r="BO94" s="37">
        <v>90.683821906421329</v>
      </c>
      <c r="BP94" s="1" t="s">
        <v>168</v>
      </c>
      <c r="BQ94" s="38">
        <v>486.58333333333337</v>
      </c>
      <c r="BR94" s="37">
        <v>96.528397280186013</v>
      </c>
      <c r="BS94" s="1" t="s">
        <v>168</v>
      </c>
      <c r="BT94" s="38">
        <v>469.83333333333331</v>
      </c>
      <c r="BU94" s="37">
        <v>99.258174399820618</v>
      </c>
      <c r="BV94" s="1" t="s">
        <v>168</v>
      </c>
      <c r="BW94" s="38">
        <v>601.41666666666663</v>
      </c>
      <c r="BX94" s="37">
        <v>84.094468484137906</v>
      </c>
      <c r="BY94" s="1" t="s">
        <v>168</v>
      </c>
      <c r="BZ94" s="38">
        <v>324.25</v>
      </c>
      <c r="CA94" s="37">
        <v>45.466613717792512</v>
      </c>
      <c r="CB94" s="1" t="s">
        <v>168</v>
      </c>
      <c r="CC94" s="38">
        <v>421.08333333333337</v>
      </c>
      <c r="CD94" s="37">
        <v>109.14936249622943</v>
      </c>
      <c r="CE94" s="1" t="s">
        <v>168</v>
      </c>
      <c r="CF94" s="38">
        <v>678.91666666666674</v>
      </c>
      <c r="CG94" s="37">
        <v>96.734219691168093</v>
      </c>
      <c r="CH94" s="1" t="s">
        <v>168</v>
      </c>
      <c r="CI94" s="38">
        <v>366.08333333333331</v>
      </c>
      <c r="CJ94" s="37">
        <v>67.252633157867265</v>
      </c>
      <c r="CK94" s="1" t="s">
        <v>168</v>
      </c>
      <c r="CL94" s="38">
        <v>307.33333333333337</v>
      </c>
      <c r="CM94" s="37">
        <v>66.021881894481439</v>
      </c>
      <c r="CN94" s="1" t="s">
        <v>168</v>
      </c>
      <c r="CO94" s="38">
        <v>317.25</v>
      </c>
      <c r="CP94" s="37">
        <v>60.439363552792862</v>
      </c>
    </row>
    <row r="95" spans="1:94">
      <c r="A95" s="37">
        <v>102</v>
      </c>
      <c r="B95" s="2" t="str">
        <f>VLOOKUP(A95,'Peptide List'!A:B,2,TRUE)</f>
        <v>H3K79me2</v>
      </c>
      <c r="C95" s="38">
        <v>448.91666666666663</v>
      </c>
      <c r="D95" s="37">
        <v>68.060090551849811</v>
      </c>
      <c r="E95" s="1" t="s">
        <v>169</v>
      </c>
      <c r="F95" s="38">
        <v>470.5</v>
      </c>
      <c r="G95" s="37">
        <v>45.330473766020255</v>
      </c>
      <c r="H95" s="1" t="s">
        <v>169</v>
      </c>
      <c r="I95" s="38">
        <v>402.33333333333331</v>
      </c>
      <c r="J95" s="37">
        <v>45.701932854822083</v>
      </c>
      <c r="K95" s="1" t="s">
        <v>169</v>
      </c>
      <c r="L95" s="38">
        <v>324</v>
      </c>
      <c r="M95" s="37">
        <v>62.394800353163276</v>
      </c>
      <c r="N95" s="1" t="s">
        <v>169</v>
      </c>
      <c r="O95" s="38">
        <v>265.66666666666669</v>
      </c>
      <c r="P95" s="37">
        <v>66.109897281107024</v>
      </c>
      <c r="Q95" s="1" t="s">
        <v>169</v>
      </c>
      <c r="R95" s="38">
        <v>608.16666666666674</v>
      </c>
      <c r="S95" s="37">
        <v>71.322688717727402</v>
      </c>
      <c r="T95" s="1" t="s">
        <v>169</v>
      </c>
      <c r="U95" s="38">
        <v>482.33333333333326</v>
      </c>
      <c r="V95" s="37">
        <v>77.301238550759962</v>
      </c>
      <c r="W95" s="1" t="s">
        <v>169</v>
      </c>
      <c r="X95" s="38">
        <v>398.5</v>
      </c>
      <c r="Y95" s="37">
        <v>49.603240634876855</v>
      </c>
      <c r="Z95" s="1" t="s">
        <v>169</v>
      </c>
      <c r="AA95" s="38">
        <v>454.66666666666663</v>
      </c>
      <c r="AB95" s="37">
        <v>40.799419022733566</v>
      </c>
      <c r="AC95" s="1" t="s">
        <v>169</v>
      </c>
      <c r="AD95" s="38">
        <v>369.16666666666669</v>
      </c>
      <c r="AE95" s="37">
        <v>57</v>
      </c>
      <c r="AF95" s="1" t="s">
        <v>169</v>
      </c>
      <c r="AG95" s="38">
        <v>266</v>
      </c>
      <c r="AH95" s="37">
        <v>49.291273361819592</v>
      </c>
      <c r="AI95" s="1" t="s">
        <v>169</v>
      </c>
      <c r="AJ95" s="38">
        <v>474.83333333333337</v>
      </c>
      <c r="AK95" s="37">
        <v>67.165081315726312</v>
      </c>
      <c r="AL95" s="1" t="s">
        <v>169</v>
      </c>
      <c r="AM95" s="38">
        <v>448.33333333333337</v>
      </c>
      <c r="AN95" s="37">
        <v>62.075223183918204</v>
      </c>
      <c r="AO95" s="1" t="s">
        <v>169</v>
      </c>
      <c r="AP95" s="38">
        <v>286.25</v>
      </c>
      <c r="AQ95" s="37">
        <v>59.093381844143856</v>
      </c>
      <c r="AR95" s="1" t="s">
        <v>169</v>
      </c>
      <c r="AS95" s="38">
        <v>714.33333333333326</v>
      </c>
      <c r="AT95" s="37">
        <v>110.46534566366351</v>
      </c>
      <c r="AU95" s="1" t="s">
        <v>169</v>
      </c>
      <c r="AV95" s="38">
        <v>461.25</v>
      </c>
      <c r="AW95" s="37">
        <v>60.540390557783113</v>
      </c>
      <c r="AX95" s="1" t="s">
        <v>169</v>
      </c>
      <c r="AY95" s="38">
        <v>427.16666666666669</v>
      </c>
      <c r="AZ95" s="37">
        <v>53.91110653109817</v>
      </c>
      <c r="BA95" s="1" t="s">
        <v>169</v>
      </c>
      <c r="BB95" s="38">
        <v>574.08333333333326</v>
      </c>
      <c r="BC95" s="37">
        <v>56.701541555894345</v>
      </c>
      <c r="BD95" s="1" t="s">
        <v>169</v>
      </c>
      <c r="BE95" s="38">
        <v>401.33333333333331</v>
      </c>
      <c r="BF95" s="37">
        <v>47.342722073549311</v>
      </c>
      <c r="BG95" s="1" t="s">
        <v>169</v>
      </c>
      <c r="BH95" s="38">
        <v>206.83333333333331</v>
      </c>
      <c r="BI95" s="37">
        <v>41.761669471383101</v>
      </c>
      <c r="BJ95" s="1" t="s">
        <v>169</v>
      </c>
      <c r="BK95" s="38">
        <v>284</v>
      </c>
      <c r="BL95" s="37">
        <v>8.0829037686547611</v>
      </c>
      <c r="BM95" s="1" t="s">
        <v>169</v>
      </c>
      <c r="BN95" s="38">
        <v>436.16666666666669</v>
      </c>
      <c r="BO95" s="37">
        <v>66.981755393207948</v>
      </c>
      <c r="BP95" s="1" t="s">
        <v>169</v>
      </c>
      <c r="BQ95" s="38">
        <v>494.25</v>
      </c>
      <c r="BR95" s="37">
        <v>48.742995698147539</v>
      </c>
      <c r="BS95" s="1" t="s">
        <v>169</v>
      </c>
      <c r="BT95" s="38">
        <v>480.33333333333337</v>
      </c>
      <c r="BU95" s="37">
        <v>46.631732956416286</v>
      </c>
      <c r="BV95" s="1" t="s">
        <v>169</v>
      </c>
      <c r="BW95" s="38">
        <v>603.25</v>
      </c>
      <c r="BX95" s="37">
        <v>67.508229950955695</v>
      </c>
      <c r="BY95" s="1" t="s">
        <v>169</v>
      </c>
      <c r="BZ95" s="38">
        <v>303.83333333333331</v>
      </c>
      <c r="CA95" s="37">
        <v>67.08452379896076</v>
      </c>
      <c r="CB95" s="1" t="s">
        <v>169</v>
      </c>
      <c r="CC95" s="38">
        <v>414.25</v>
      </c>
      <c r="CD95" s="37">
        <v>62.924042981877506</v>
      </c>
      <c r="CE95" s="1" t="s">
        <v>169</v>
      </c>
      <c r="CF95" s="38">
        <v>734.83333333333326</v>
      </c>
      <c r="CG95" s="37">
        <v>81.472785731278506</v>
      </c>
      <c r="CH95" s="1" t="s">
        <v>169</v>
      </c>
      <c r="CI95" s="38">
        <v>373.08333333333331</v>
      </c>
      <c r="CJ95" s="37">
        <v>49.641958805773193</v>
      </c>
      <c r="CK95" s="1" t="s">
        <v>169</v>
      </c>
      <c r="CL95" s="38">
        <v>308.66666666666669</v>
      </c>
      <c r="CM95" s="37">
        <v>60.296182546075052</v>
      </c>
      <c r="CN95" s="1" t="s">
        <v>169</v>
      </c>
      <c r="CO95" s="38">
        <v>309.75</v>
      </c>
      <c r="CP95" s="37">
        <v>61.040590623811205</v>
      </c>
    </row>
    <row r="96" spans="1:94">
      <c r="A96" s="37">
        <v>103</v>
      </c>
      <c r="B96" s="2" t="str">
        <f>VLOOKUP(A96,'Peptide List'!A:B,2,TRUE)</f>
        <v>H3K79me1</v>
      </c>
      <c r="C96" s="38">
        <v>405.75</v>
      </c>
      <c r="D96" s="37">
        <v>23.777323463987926</v>
      </c>
      <c r="E96" s="1" t="s">
        <v>170</v>
      </c>
      <c r="F96" s="38">
        <v>495.25</v>
      </c>
      <c r="G96" s="37">
        <v>28.4232234208161</v>
      </c>
      <c r="H96" s="1" t="s">
        <v>170</v>
      </c>
      <c r="I96" s="38">
        <v>407.75000000000006</v>
      </c>
      <c r="J96" s="37">
        <v>46.157038707246187</v>
      </c>
      <c r="K96" s="1" t="s">
        <v>170</v>
      </c>
      <c r="L96" s="38">
        <v>323.5</v>
      </c>
      <c r="M96" s="37">
        <v>18.754752484123607</v>
      </c>
      <c r="N96" s="1" t="s">
        <v>170</v>
      </c>
      <c r="O96" s="38">
        <v>295.41666666666669</v>
      </c>
      <c r="P96" s="37">
        <v>23.5723865445866</v>
      </c>
      <c r="Q96" s="1" t="s">
        <v>170</v>
      </c>
      <c r="R96" s="38">
        <v>665</v>
      </c>
      <c r="S96" s="37">
        <v>176.15712683094412</v>
      </c>
      <c r="T96" s="1" t="s">
        <v>170</v>
      </c>
      <c r="U96" s="38">
        <v>529.91666666666663</v>
      </c>
      <c r="V96" s="37">
        <v>16.533635749922354</v>
      </c>
      <c r="W96" s="1" t="s">
        <v>170</v>
      </c>
      <c r="X96" s="38">
        <v>439.91666666666663</v>
      </c>
      <c r="Y96" s="37">
        <v>35.987008972889306</v>
      </c>
      <c r="Z96" s="1" t="s">
        <v>170</v>
      </c>
      <c r="AA96" s="38">
        <v>517</v>
      </c>
      <c r="AB96" s="37">
        <v>69.282032302755098</v>
      </c>
      <c r="AC96" s="1" t="s">
        <v>170</v>
      </c>
      <c r="AD96" s="38">
        <v>389.16666666666663</v>
      </c>
      <c r="AE96" s="37">
        <v>33.005611195225129</v>
      </c>
      <c r="AF96" s="1" t="s">
        <v>170</v>
      </c>
      <c r="AG96" s="38">
        <v>298.25</v>
      </c>
      <c r="AH96" s="37">
        <v>4.8179832879497475</v>
      </c>
      <c r="AI96" s="1" t="s">
        <v>170</v>
      </c>
      <c r="AJ96" s="38">
        <v>601.66666666666663</v>
      </c>
      <c r="AK96" s="37">
        <v>195.52929116555336</v>
      </c>
      <c r="AL96" s="1" t="s">
        <v>170</v>
      </c>
      <c r="AM96" s="38">
        <v>491.41666666666663</v>
      </c>
      <c r="AN96" s="37">
        <v>56.151498116619635</v>
      </c>
      <c r="AO96" s="1" t="s">
        <v>170</v>
      </c>
      <c r="AP96" s="38">
        <v>355.75</v>
      </c>
      <c r="AQ96" s="37">
        <v>58.220764400747925</v>
      </c>
      <c r="AR96" s="1" t="s">
        <v>170</v>
      </c>
      <c r="AS96" s="38">
        <v>541.99999999999989</v>
      </c>
      <c r="AT96" s="37">
        <v>61.800755119442755</v>
      </c>
      <c r="AU96" s="1" t="s">
        <v>170</v>
      </c>
      <c r="AV96" s="38">
        <v>509</v>
      </c>
      <c r="AW96" s="37">
        <v>68.530069096494685</v>
      </c>
      <c r="AX96" s="1" t="s">
        <v>170</v>
      </c>
      <c r="AY96" s="38">
        <v>441</v>
      </c>
      <c r="AZ96" s="37">
        <v>35.307118157569768</v>
      </c>
      <c r="BA96" s="1" t="s">
        <v>170</v>
      </c>
      <c r="BB96" s="38">
        <v>604.58333333333337</v>
      </c>
      <c r="BC96" s="37">
        <v>30.971163409903763</v>
      </c>
      <c r="BD96" s="1" t="s">
        <v>170</v>
      </c>
      <c r="BE96" s="38">
        <v>443.16666666666669</v>
      </c>
      <c r="BF96" s="37">
        <v>56.0029761113937</v>
      </c>
      <c r="BG96" s="1" t="s">
        <v>170</v>
      </c>
      <c r="BH96" s="38">
        <v>228.66666666666669</v>
      </c>
      <c r="BI96" s="37">
        <v>0.38490017945974503</v>
      </c>
      <c r="BJ96" s="1" t="s">
        <v>170</v>
      </c>
      <c r="BK96" s="38">
        <v>326.5</v>
      </c>
      <c r="BL96" s="37">
        <v>7.8904536789248638</v>
      </c>
      <c r="BM96" s="1" t="s">
        <v>170</v>
      </c>
      <c r="BN96" s="38">
        <v>457.66666666666669</v>
      </c>
      <c r="BO96" s="37">
        <v>32.115532183157221</v>
      </c>
      <c r="BP96" s="1" t="s">
        <v>170</v>
      </c>
      <c r="BQ96" s="38">
        <v>479.25</v>
      </c>
      <c r="BR96" s="37">
        <v>40.707970827454517</v>
      </c>
      <c r="BS96" s="1" t="s">
        <v>170</v>
      </c>
      <c r="BT96" s="38">
        <v>505.58333333333331</v>
      </c>
      <c r="BU96" s="37">
        <v>35.616657567720992</v>
      </c>
      <c r="BV96" s="1" t="s">
        <v>170</v>
      </c>
      <c r="BW96" s="38">
        <v>558.66666666666663</v>
      </c>
      <c r="BX96" s="37">
        <v>64.320954479743108</v>
      </c>
      <c r="BY96" s="1" t="s">
        <v>170</v>
      </c>
      <c r="BZ96" s="38">
        <v>360.33333333333337</v>
      </c>
      <c r="CA96" s="37">
        <v>48.711547037789842</v>
      </c>
      <c r="CB96" s="1" t="s">
        <v>170</v>
      </c>
      <c r="CC96" s="38">
        <v>392</v>
      </c>
      <c r="CD96" s="37">
        <v>10.890022616716307</v>
      </c>
      <c r="CE96" s="1" t="s">
        <v>170</v>
      </c>
      <c r="CF96" s="38">
        <v>739.25</v>
      </c>
      <c r="CG96" s="37">
        <v>131.76870167357905</v>
      </c>
      <c r="CH96" s="1" t="s">
        <v>170</v>
      </c>
      <c r="CI96" s="38">
        <v>363.66666666666669</v>
      </c>
      <c r="CJ96" s="37">
        <v>31.149579391964458</v>
      </c>
      <c r="CK96" s="1" t="s">
        <v>170</v>
      </c>
      <c r="CL96" s="38">
        <v>334.33333333333337</v>
      </c>
      <c r="CM96" s="37">
        <v>27.449617146355273</v>
      </c>
      <c r="CN96" s="1" t="s">
        <v>170</v>
      </c>
      <c r="CO96" s="38">
        <v>343.41666666666669</v>
      </c>
      <c r="CP96" s="37">
        <v>19.930202281034738</v>
      </c>
    </row>
    <row r="97" spans="1:94">
      <c r="A97" s="37">
        <v>104</v>
      </c>
      <c r="B97" s="2" t="str">
        <f>VLOOKUP(A97,'Peptide List'!A:B,2,TRUE)</f>
        <v>H3 (74-84)</v>
      </c>
      <c r="C97" s="38">
        <v>407.91666666666663</v>
      </c>
      <c r="D97" s="37">
        <v>59.628091192484852</v>
      </c>
      <c r="E97" s="1" t="s">
        <v>171</v>
      </c>
      <c r="F97" s="38">
        <v>484.75000000000006</v>
      </c>
      <c r="G97" s="37">
        <v>18.050084641229677</v>
      </c>
      <c r="H97" s="1" t="s">
        <v>171</v>
      </c>
      <c r="I97" s="38">
        <v>378.66666666666663</v>
      </c>
      <c r="J97" s="37">
        <v>34.627114188696645</v>
      </c>
      <c r="K97" s="1" t="s">
        <v>171</v>
      </c>
      <c r="L97" s="38">
        <v>346.41666666666663</v>
      </c>
      <c r="M97" s="37">
        <v>31.657162316384685</v>
      </c>
      <c r="N97" s="1" t="s">
        <v>171</v>
      </c>
      <c r="O97" s="38">
        <v>293.33333333333331</v>
      </c>
      <c r="P97" s="37">
        <v>21.062517172209741</v>
      </c>
      <c r="Q97" s="1" t="s">
        <v>171</v>
      </c>
      <c r="R97" s="38">
        <v>577.91666666666663</v>
      </c>
      <c r="S97" s="37">
        <v>129.00599325727626</v>
      </c>
      <c r="T97" s="1" t="s">
        <v>171</v>
      </c>
      <c r="U97" s="38">
        <v>497.74999999999994</v>
      </c>
      <c r="V97" s="37">
        <v>28.570089254323314</v>
      </c>
      <c r="W97" s="1" t="s">
        <v>171</v>
      </c>
      <c r="X97" s="38">
        <v>404.08333333333331</v>
      </c>
      <c r="Y97" s="37">
        <v>25.418533629063894</v>
      </c>
      <c r="Z97" s="1" t="s">
        <v>171</v>
      </c>
      <c r="AA97" s="38">
        <v>476.66666666666669</v>
      </c>
      <c r="AB97" s="37">
        <v>52.731324585985838</v>
      </c>
      <c r="AC97" s="1" t="s">
        <v>171</v>
      </c>
      <c r="AD97" s="38">
        <v>368.41666666666669</v>
      </c>
      <c r="AE97" s="37">
        <v>32.868283710502361</v>
      </c>
      <c r="AF97" s="1" t="s">
        <v>171</v>
      </c>
      <c r="AG97" s="38">
        <v>301.58333333333337</v>
      </c>
      <c r="AH97" s="37">
        <v>8.8918397879637237</v>
      </c>
      <c r="AI97" s="1" t="s">
        <v>171</v>
      </c>
      <c r="AJ97" s="38">
        <v>446.66666666666663</v>
      </c>
      <c r="AK97" s="37">
        <v>23.863811126504519</v>
      </c>
      <c r="AL97" s="1" t="s">
        <v>171</v>
      </c>
      <c r="AM97" s="38">
        <v>493.25</v>
      </c>
      <c r="AN97" s="37">
        <v>60.250941286638145</v>
      </c>
      <c r="AO97" s="1" t="s">
        <v>171</v>
      </c>
      <c r="AP97" s="38">
        <v>380.25</v>
      </c>
      <c r="AQ97" s="37">
        <v>40.169432823147162</v>
      </c>
      <c r="AR97" s="1" t="s">
        <v>171</v>
      </c>
      <c r="AS97" s="38">
        <v>595.75000000000011</v>
      </c>
      <c r="AT97" s="37">
        <v>158.05563366527997</v>
      </c>
      <c r="AU97" s="1" t="s">
        <v>171</v>
      </c>
      <c r="AV97" s="38">
        <v>474.75</v>
      </c>
      <c r="AW97" s="37">
        <v>40.430438661611987</v>
      </c>
      <c r="AX97" s="1" t="s">
        <v>171</v>
      </c>
      <c r="AY97" s="38">
        <v>439.24999999999994</v>
      </c>
      <c r="AZ97" s="37">
        <v>27.427176303804956</v>
      </c>
      <c r="BA97" s="1" t="s">
        <v>171</v>
      </c>
      <c r="BB97" s="38">
        <v>561.75</v>
      </c>
      <c r="BC97" s="37">
        <v>66.18793388974052</v>
      </c>
      <c r="BD97" s="1" t="s">
        <v>171</v>
      </c>
      <c r="BE97" s="38">
        <v>396.5</v>
      </c>
      <c r="BF97" s="37">
        <v>99.496696390345463</v>
      </c>
      <c r="BG97" s="1" t="s">
        <v>171</v>
      </c>
      <c r="BH97" s="38">
        <v>227.5</v>
      </c>
      <c r="BI97" s="37">
        <v>9.0451542173041481</v>
      </c>
      <c r="BJ97" s="1" t="s">
        <v>171</v>
      </c>
      <c r="BK97" s="38">
        <v>294.16666666666663</v>
      </c>
      <c r="BL97" s="37">
        <v>26.365662292992919</v>
      </c>
      <c r="BM97" s="1" t="s">
        <v>171</v>
      </c>
      <c r="BN97" s="38">
        <v>469.00000000000006</v>
      </c>
      <c r="BO97" s="37">
        <v>31.001792062897117</v>
      </c>
      <c r="BP97" s="1" t="s">
        <v>171</v>
      </c>
      <c r="BQ97" s="38">
        <v>504.58333333333331</v>
      </c>
      <c r="BR97" s="37">
        <v>43.405388810351397</v>
      </c>
      <c r="BS97" s="1" t="s">
        <v>171</v>
      </c>
      <c r="BT97" s="38">
        <v>522.91666666666674</v>
      </c>
      <c r="BU97" s="37">
        <v>36.380066784700389</v>
      </c>
      <c r="BV97" s="1" t="s">
        <v>171</v>
      </c>
      <c r="BW97" s="38">
        <v>590.75</v>
      </c>
      <c r="BX97" s="37">
        <v>32.111351402407351</v>
      </c>
      <c r="BY97" s="1" t="s">
        <v>171</v>
      </c>
      <c r="BZ97" s="38">
        <v>418.16666666666669</v>
      </c>
      <c r="CA97" s="37">
        <v>42.299198836647285</v>
      </c>
      <c r="CB97" s="1" t="s">
        <v>171</v>
      </c>
      <c r="CC97" s="38">
        <v>381.5</v>
      </c>
      <c r="CD97" s="37">
        <v>38.542424917466171</v>
      </c>
      <c r="CE97" s="1" t="s">
        <v>171</v>
      </c>
      <c r="CF97" s="38">
        <v>778.58333333333337</v>
      </c>
      <c r="CG97" s="37">
        <v>165.53087996570963</v>
      </c>
      <c r="CH97" s="1" t="s">
        <v>171</v>
      </c>
      <c r="CI97" s="38">
        <v>371.91666666666669</v>
      </c>
      <c r="CJ97" s="37">
        <v>28.625778333264325</v>
      </c>
      <c r="CK97" s="1" t="s">
        <v>171</v>
      </c>
      <c r="CL97" s="38">
        <v>335</v>
      </c>
      <c r="CM97" s="37">
        <v>19.407902170679517</v>
      </c>
      <c r="CN97" s="1" t="s">
        <v>171</v>
      </c>
      <c r="CO97" s="38">
        <v>368.08333333333331</v>
      </c>
      <c r="CP97" s="37">
        <v>9.3941471140279624</v>
      </c>
    </row>
    <row r="98" spans="1:94">
      <c r="A98" s="37">
        <v>125</v>
      </c>
      <c r="B98" s="2" t="str">
        <f>VLOOKUP(A98,'Peptide List'!A:B,2,TRUE)</f>
        <v>H3T3p</v>
      </c>
      <c r="C98" s="38">
        <v>458.91666666666669</v>
      </c>
      <c r="D98" s="37">
        <v>57.453604470621578</v>
      </c>
      <c r="E98" s="1" t="s">
        <v>15</v>
      </c>
      <c r="F98" s="38">
        <v>501.58333333333337</v>
      </c>
      <c r="G98" s="37">
        <v>17.787584100943789</v>
      </c>
      <c r="H98" s="1" t="s">
        <v>15</v>
      </c>
      <c r="I98" s="38">
        <v>410.75</v>
      </c>
      <c r="J98" s="37">
        <v>34.053742928016099</v>
      </c>
      <c r="K98" s="1" t="s">
        <v>15</v>
      </c>
      <c r="L98" s="38">
        <v>367.91666666666669</v>
      </c>
      <c r="M98" s="37">
        <v>24.901844346390323</v>
      </c>
      <c r="N98" s="1" t="s">
        <v>15</v>
      </c>
      <c r="O98" s="38">
        <v>306.66666666666669</v>
      </c>
      <c r="P98" s="37">
        <v>20.326957105902125</v>
      </c>
      <c r="Q98" s="1" t="s">
        <v>15</v>
      </c>
      <c r="R98" s="38">
        <v>664</v>
      </c>
      <c r="S98" s="37">
        <v>103.77611228737324</v>
      </c>
      <c r="T98" s="1" t="s">
        <v>15</v>
      </c>
      <c r="U98" s="38">
        <v>564.25</v>
      </c>
      <c r="V98" s="37">
        <v>34.373089172479943</v>
      </c>
      <c r="W98" s="1" t="s">
        <v>15</v>
      </c>
      <c r="X98" s="38">
        <v>431.25</v>
      </c>
      <c r="Y98" s="37">
        <v>16.296727687892847</v>
      </c>
      <c r="Z98" s="1" t="s">
        <v>15</v>
      </c>
      <c r="AA98" s="38">
        <v>587.33333333333337</v>
      </c>
      <c r="AB98" s="37">
        <v>83.138438763306112</v>
      </c>
      <c r="AC98" s="1" t="s">
        <v>15</v>
      </c>
      <c r="AD98" s="38">
        <v>393.5</v>
      </c>
      <c r="AE98" s="37">
        <v>30.008023618383824</v>
      </c>
      <c r="AF98" s="1" t="s">
        <v>15</v>
      </c>
      <c r="AG98" s="38">
        <v>310.41666666666669</v>
      </c>
      <c r="AH98" s="37">
        <v>3.2475061657056545</v>
      </c>
      <c r="AI98" s="1" t="s">
        <v>15</v>
      </c>
      <c r="AJ98" s="38">
        <v>516.83333333333337</v>
      </c>
      <c r="AK98" s="37">
        <v>40.991869112463462</v>
      </c>
      <c r="AL98" s="1" t="s">
        <v>15</v>
      </c>
      <c r="AM98" s="38">
        <v>540.16666666666663</v>
      </c>
      <c r="AN98" s="37">
        <v>117.14141501241602</v>
      </c>
      <c r="AO98" s="1" t="s">
        <v>15</v>
      </c>
      <c r="AP98" s="38">
        <v>358.75</v>
      </c>
      <c r="AQ98" s="37">
        <v>45.851915425073862</v>
      </c>
      <c r="AR98" s="1" t="s">
        <v>15</v>
      </c>
      <c r="AS98" s="38">
        <v>683.41666666666663</v>
      </c>
      <c r="AT98" s="37">
        <v>113.35044805413874</v>
      </c>
      <c r="AU98" s="1" t="s">
        <v>15</v>
      </c>
      <c r="AV98" s="38">
        <v>492.66666666666663</v>
      </c>
      <c r="AW98" s="37">
        <v>52.921325254255152</v>
      </c>
      <c r="AX98" s="1" t="s">
        <v>15</v>
      </c>
      <c r="AY98" s="38">
        <v>449.66666666666669</v>
      </c>
      <c r="AZ98" s="37">
        <v>27.249192988389932</v>
      </c>
      <c r="BA98" s="1" t="s">
        <v>15</v>
      </c>
      <c r="BB98" s="38">
        <v>619.75</v>
      </c>
      <c r="BC98" s="37">
        <v>66.930242845872044</v>
      </c>
      <c r="BD98" s="1" t="s">
        <v>15</v>
      </c>
      <c r="BE98" s="38">
        <v>464.5</v>
      </c>
      <c r="BF98" s="37">
        <v>11.354555294062619</v>
      </c>
      <c r="BG98" s="1" t="s">
        <v>15</v>
      </c>
      <c r="BH98" s="38">
        <v>240.66666666666669</v>
      </c>
      <c r="BI98" s="37">
        <v>6.5433030508157639</v>
      </c>
      <c r="BJ98" s="1" t="s">
        <v>15</v>
      </c>
      <c r="BK98" s="38">
        <v>322.16666666666669</v>
      </c>
      <c r="BL98" s="37">
        <v>1.7320508075688772</v>
      </c>
      <c r="BM98" s="1" t="s">
        <v>15</v>
      </c>
      <c r="BN98" s="38">
        <v>485.83333333333337</v>
      </c>
      <c r="BO98" s="37">
        <v>38.646067309863746</v>
      </c>
      <c r="BP98" s="1" t="s">
        <v>15</v>
      </c>
      <c r="BQ98" s="38">
        <v>544.5</v>
      </c>
      <c r="BR98" s="37">
        <v>26.918945551964491</v>
      </c>
      <c r="BS98" s="1" t="s">
        <v>15</v>
      </c>
      <c r="BT98" s="38">
        <v>516</v>
      </c>
      <c r="BU98" s="37">
        <v>54.625323119647767</v>
      </c>
      <c r="BV98" s="1" t="s">
        <v>15</v>
      </c>
      <c r="BW98" s="38">
        <v>618.41666666666674</v>
      </c>
      <c r="BX98" s="37">
        <v>63.250457471629169</v>
      </c>
      <c r="BY98" s="1" t="s">
        <v>15</v>
      </c>
      <c r="BZ98" s="38">
        <v>392.66666666666663</v>
      </c>
      <c r="CA98" s="37">
        <v>51.30013356418975</v>
      </c>
      <c r="CB98" s="1" t="s">
        <v>15</v>
      </c>
      <c r="CC98" s="38">
        <v>474.83333333333331</v>
      </c>
      <c r="CD98" s="37">
        <v>17.285189549952225</v>
      </c>
      <c r="CE98" s="1" t="s">
        <v>15</v>
      </c>
      <c r="CF98" s="38">
        <v>799.24999999999989</v>
      </c>
      <c r="CG98" s="37">
        <v>60.501836519416692</v>
      </c>
      <c r="CH98" s="1" t="s">
        <v>15</v>
      </c>
      <c r="CI98" s="38">
        <v>396.75</v>
      </c>
      <c r="CJ98" s="37">
        <v>33.949172247586496</v>
      </c>
      <c r="CK98" s="1" t="s">
        <v>15</v>
      </c>
      <c r="CL98" s="38">
        <v>346.16666666666669</v>
      </c>
      <c r="CM98" s="37">
        <v>23.451289153540433</v>
      </c>
      <c r="CN98" s="1" t="s">
        <v>15</v>
      </c>
      <c r="CO98" s="38">
        <v>363.83333333333331</v>
      </c>
      <c r="CP98" s="37">
        <v>9.3670027618625422</v>
      </c>
    </row>
    <row r="99" spans="1:94">
      <c r="A99" s="37">
        <v>126</v>
      </c>
      <c r="B99" s="2" t="str">
        <f>VLOOKUP(A99,'Peptide List'!A:B,2,TRUE)</f>
        <v>H3.3K36me1</v>
      </c>
      <c r="C99" s="38">
        <v>375.33333333333331</v>
      </c>
      <c r="D99" s="37">
        <v>33.266599866332399</v>
      </c>
      <c r="E99" s="1" t="s">
        <v>19</v>
      </c>
      <c r="F99" s="38">
        <v>479.99999999999994</v>
      </c>
      <c r="G99" s="37">
        <v>29.15475947422652</v>
      </c>
      <c r="H99" s="1" t="s">
        <v>19</v>
      </c>
      <c r="I99" s="38">
        <v>288.5</v>
      </c>
      <c r="J99" s="37">
        <v>40.479990484554527</v>
      </c>
      <c r="K99" s="1" t="s">
        <v>19</v>
      </c>
      <c r="L99" s="38">
        <v>246.16666666666663</v>
      </c>
      <c r="M99" s="37">
        <v>31.644436641697137</v>
      </c>
      <c r="N99" s="1" t="s">
        <v>19</v>
      </c>
      <c r="O99" s="38">
        <v>190.91666666666669</v>
      </c>
      <c r="P99" s="37">
        <v>35.671728612757455</v>
      </c>
      <c r="Q99" s="1" t="s">
        <v>19</v>
      </c>
      <c r="R99" s="38">
        <v>511.75000000000006</v>
      </c>
      <c r="S99" s="37">
        <v>32.625115297085905</v>
      </c>
      <c r="T99" s="1" t="s">
        <v>19</v>
      </c>
      <c r="U99" s="38">
        <v>408.83333333333331</v>
      </c>
      <c r="V99" s="37">
        <v>43.545208521549021</v>
      </c>
      <c r="W99" s="1" t="s">
        <v>19</v>
      </c>
      <c r="X99" s="38">
        <v>318.58333333333331</v>
      </c>
      <c r="Y99" s="37">
        <v>24.641691560502974</v>
      </c>
      <c r="Z99" s="1" t="s">
        <v>19</v>
      </c>
      <c r="AA99" s="38">
        <v>360.66666666666663</v>
      </c>
      <c r="AB99" s="37">
        <v>41.954119561113245</v>
      </c>
      <c r="AC99" s="1" t="s">
        <v>19</v>
      </c>
      <c r="AD99" s="38">
        <v>272.08333333333331</v>
      </c>
      <c r="AE99" s="37">
        <v>28.590823443636339</v>
      </c>
      <c r="AF99" s="1" t="s">
        <v>19</v>
      </c>
      <c r="AG99" s="38">
        <v>203.58333333333334</v>
      </c>
      <c r="AH99" s="37">
        <v>53.844340120043803</v>
      </c>
      <c r="AI99" s="1" t="s">
        <v>19</v>
      </c>
      <c r="AJ99" s="38">
        <v>389.5</v>
      </c>
      <c r="AK99" s="37">
        <v>19.822359242177171</v>
      </c>
      <c r="AL99" s="1" t="s">
        <v>19</v>
      </c>
      <c r="AM99" s="38">
        <v>400.33333333333331</v>
      </c>
      <c r="AN99" s="37">
        <v>61.764786803557534</v>
      </c>
      <c r="AO99" s="1" t="s">
        <v>19</v>
      </c>
      <c r="AP99" s="38">
        <v>243.41666666666669</v>
      </c>
      <c r="AQ99" s="37">
        <v>68.919370496469398</v>
      </c>
      <c r="AR99" s="1" t="s">
        <v>19</v>
      </c>
      <c r="AS99" s="38">
        <v>568.58333333333337</v>
      </c>
      <c r="AT99" s="37">
        <v>138.64673334293408</v>
      </c>
      <c r="AU99" s="1" t="s">
        <v>19</v>
      </c>
      <c r="AV99" s="38">
        <v>399.33333333333331</v>
      </c>
      <c r="AW99" s="37">
        <v>24.623084621880672</v>
      </c>
      <c r="AX99" s="1" t="s">
        <v>19</v>
      </c>
      <c r="AY99" s="38">
        <v>325.58333333333331</v>
      </c>
      <c r="AZ99" s="37">
        <v>46.244419082698961</v>
      </c>
      <c r="BA99" s="1" t="s">
        <v>19</v>
      </c>
      <c r="BB99" s="38">
        <v>486.75</v>
      </c>
      <c r="BC99" s="37">
        <v>99.716774843479413</v>
      </c>
      <c r="BD99" s="1" t="s">
        <v>19</v>
      </c>
      <c r="BE99" s="38">
        <v>307</v>
      </c>
      <c r="BF99" s="37">
        <v>43.108820099492107</v>
      </c>
      <c r="BG99" s="1" t="s">
        <v>19</v>
      </c>
      <c r="BH99" s="38">
        <v>158.66666666666666</v>
      </c>
      <c r="BI99" s="37">
        <v>34.641016151377549</v>
      </c>
      <c r="BJ99" s="1" t="s">
        <v>19</v>
      </c>
      <c r="BK99" s="38">
        <v>257.83333333333331</v>
      </c>
      <c r="BL99" s="37">
        <v>49.074772881118385</v>
      </c>
      <c r="BM99" s="1" t="s">
        <v>19</v>
      </c>
      <c r="BN99" s="38">
        <v>342.33333333333331</v>
      </c>
      <c r="BO99" s="37">
        <v>63.68847793928073</v>
      </c>
      <c r="BP99" s="1" t="s">
        <v>19</v>
      </c>
      <c r="BQ99" s="38">
        <v>416.99999999999994</v>
      </c>
      <c r="BR99" s="37">
        <v>35.191539387251083</v>
      </c>
      <c r="BS99" s="1" t="s">
        <v>19</v>
      </c>
      <c r="BT99" s="38">
        <v>380.16666666666669</v>
      </c>
      <c r="BU99" s="37">
        <v>70.132414442649434</v>
      </c>
      <c r="BV99" s="1" t="s">
        <v>19</v>
      </c>
      <c r="BW99" s="38">
        <v>514.16666666666663</v>
      </c>
      <c r="BX99" s="37">
        <v>72.30619050389285</v>
      </c>
      <c r="BY99" s="1" t="s">
        <v>19</v>
      </c>
      <c r="BZ99" s="38">
        <v>248.5</v>
      </c>
      <c r="CA99" s="37">
        <v>56.969452503236511</v>
      </c>
      <c r="CB99" s="1" t="s">
        <v>19</v>
      </c>
      <c r="CC99" s="38">
        <v>293.58333333333337</v>
      </c>
      <c r="CD99" s="37">
        <v>22.680347178739318</v>
      </c>
      <c r="CE99" s="1" t="s">
        <v>19</v>
      </c>
      <c r="CF99" s="38">
        <v>618.66666666666663</v>
      </c>
      <c r="CG99" s="37">
        <v>66.369895004911385</v>
      </c>
      <c r="CH99" s="1" t="s">
        <v>19</v>
      </c>
      <c r="CI99" s="38">
        <v>308.08333333333331</v>
      </c>
      <c r="CJ99" s="37">
        <v>45.152724375374518</v>
      </c>
      <c r="CK99" s="1" t="s">
        <v>19</v>
      </c>
      <c r="CL99" s="38">
        <v>234.41666666666669</v>
      </c>
      <c r="CM99" s="37">
        <v>36.493911212085123</v>
      </c>
      <c r="CN99" s="1" t="s">
        <v>19</v>
      </c>
      <c r="CO99" s="38">
        <v>248</v>
      </c>
      <c r="CP99" s="37">
        <v>41.496987842492857</v>
      </c>
    </row>
    <row r="100" spans="1:94">
      <c r="A100" s="37">
        <v>129</v>
      </c>
      <c r="B100" s="2" t="str">
        <f>VLOOKUP(A100,'Peptide List'!A:B,2,TRUE)</f>
        <v>H3K9me2 + K27me2</v>
      </c>
      <c r="C100" s="38">
        <v>404.25</v>
      </c>
      <c r="D100" s="37">
        <v>13.062173263679004</v>
      </c>
      <c r="E100" s="1" t="s">
        <v>20</v>
      </c>
      <c r="F100" s="38">
        <v>491.16666666666669</v>
      </c>
      <c r="G100" s="37">
        <v>6.408905840631002</v>
      </c>
      <c r="H100" s="1" t="s">
        <v>20</v>
      </c>
      <c r="I100" s="38">
        <v>403.33333333333337</v>
      </c>
      <c r="J100" s="37">
        <v>38.763289238564262</v>
      </c>
      <c r="K100" s="1" t="s">
        <v>20</v>
      </c>
      <c r="L100" s="38">
        <v>338</v>
      </c>
      <c r="M100" s="37">
        <v>19.072959334559954</v>
      </c>
      <c r="N100" s="1" t="s">
        <v>20</v>
      </c>
      <c r="O100" s="38">
        <v>285</v>
      </c>
      <c r="P100" s="37">
        <v>8.3931188746761087</v>
      </c>
      <c r="Q100" s="1" t="s">
        <v>20</v>
      </c>
      <c r="R100" s="38">
        <v>565.41666666666674</v>
      </c>
      <c r="S100" s="37">
        <v>52.008101220796306</v>
      </c>
      <c r="T100" s="1" t="s">
        <v>20</v>
      </c>
      <c r="U100" s="38">
        <v>499.83333333333331</v>
      </c>
      <c r="V100" s="37">
        <v>37.750153298683095</v>
      </c>
      <c r="W100" s="1" t="s">
        <v>20</v>
      </c>
      <c r="X100" s="38">
        <v>410.66666666666669</v>
      </c>
      <c r="Y100" s="37">
        <v>29.380013362576697</v>
      </c>
      <c r="Z100" s="1" t="s">
        <v>20</v>
      </c>
      <c r="AA100" s="38">
        <v>462.83333333333337</v>
      </c>
      <c r="AB100" s="37">
        <v>51.769074137336453</v>
      </c>
      <c r="AC100" s="1" t="s">
        <v>20</v>
      </c>
      <c r="AD100" s="38">
        <v>376.75</v>
      </c>
      <c r="AE100" s="37">
        <v>17.291348725323317</v>
      </c>
      <c r="AF100" s="1" t="s">
        <v>20</v>
      </c>
      <c r="AG100" s="38">
        <v>300.25</v>
      </c>
      <c r="AH100" s="37">
        <v>15.137334272879391</v>
      </c>
      <c r="AI100" s="1" t="s">
        <v>20</v>
      </c>
      <c r="AJ100" s="38">
        <v>486.5</v>
      </c>
      <c r="AK100" s="37">
        <v>78.712086699518437</v>
      </c>
      <c r="AL100" s="1" t="s">
        <v>20</v>
      </c>
      <c r="AM100" s="38">
        <v>475.16666666666669</v>
      </c>
      <c r="AN100" s="37">
        <v>43.401228861250772</v>
      </c>
      <c r="AO100" s="1" t="s">
        <v>20</v>
      </c>
      <c r="AP100" s="38">
        <v>326</v>
      </c>
      <c r="AQ100" s="37">
        <v>33.747427885527649</v>
      </c>
      <c r="AR100" s="1" t="s">
        <v>20</v>
      </c>
      <c r="AS100" s="38">
        <v>597.83333333333337</v>
      </c>
      <c r="AT100" s="37">
        <v>74.160236924787881</v>
      </c>
      <c r="AU100" s="1" t="s">
        <v>20</v>
      </c>
      <c r="AV100" s="38">
        <v>441.33333333333331</v>
      </c>
      <c r="AW100" s="37">
        <v>26.925136266376875</v>
      </c>
      <c r="AX100" s="1" t="s">
        <v>20</v>
      </c>
      <c r="AY100" s="38">
        <v>436.91666666666669</v>
      </c>
      <c r="AZ100" s="37">
        <v>27.942235388717879</v>
      </c>
      <c r="BA100" s="1" t="s">
        <v>20</v>
      </c>
      <c r="BB100" s="38">
        <v>591.91666666666663</v>
      </c>
      <c r="BC100" s="37">
        <v>65.725227694969263</v>
      </c>
      <c r="BD100" s="1" t="s">
        <v>20</v>
      </c>
      <c r="BE100" s="38">
        <v>404.33333333333331</v>
      </c>
      <c r="BF100" s="37">
        <v>1.1547005383792515</v>
      </c>
      <c r="BG100" s="1" t="s">
        <v>20</v>
      </c>
      <c r="BH100" s="38">
        <v>225.33333333333331</v>
      </c>
      <c r="BI100" s="37">
        <v>0.76980035891950649</v>
      </c>
      <c r="BJ100" s="1" t="s">
        <v>20</v>
      </c>
      <c r="BK100" s="38">
        <v>315.5</v>
      </c>
      <c r="BL100" s="37">
        <v>19.05255888325765</v>
      </c>
      <c r="BM100" s="1" t="s">
        <v>20</v>
      </c>
      <c r="BN100" s="38">
        <v>460.33333333333337</v>
      </c>
      <c r="BO100" s="37">
        <v>44.414712277202327</v>
      </c>
      <c r="BP100" s="1" t="s">
        <v>20</v>
      </c>
      <c r="BQ100" s="38">
        <v>508.41666666666663</v>
      </c>
      <c r="BR100" s="37">
        <v>75.526975803841907</v>
      </c>
      <c r="BS100" s="1" t="s">
        <v>20</v>
      </c>
      <c r="BT100" s="38">
        <v>508.75</v>
      </c>
      <c r="BU100" s="37">
        <v>104.61689368569695</v>
      </c>
      <c r="BV100" s="1" t="s">
        <v>20</v>
      </c>
      <c r="BW100" s="38">
        <v>539.08333333333337</v>
      </c>
      <c r="BX100" s="37">
        <v>81.913854930833196</v>
      </c>
      <c r="BY100" s="1" t="s">
        <v>20</v>
      </c>
      <c r="BZ100" s="38">
        <v>369.58333333333337</v>
      </c>
      <c r="CA100" s="37">
        <v>52.100597138825293</v>
      </c>
      <c r="CB100" s="1" t="s">
        <v>20</v>
      </c>
      <c r="CC100" s="38">
        <v>389.91666666666669</v>
      </c>
      <c r="CD100" s="37">
        <v>32.294220329134234</v>
      </c>
      <c r="CE100" s="1" t="s">
        <v>20</v>
      </c>
      <c r="CF100" s="38">
        <v>735.66666666666674</v>
      </c>
      <c r="CG100" s="37">
        <v>115.17008356404023</v>
      </c>
      <c r="CH100" s="1" t="s">
        <v>20</v>
      </c>
      <c r="CI100" s="38">
        <v>372.25</v>
      </c>
      <c r="CJ100" s="37">
        <v>14.156205287722692</v>
      </c>
      <c r="CK100" s="1" t="s">
        <v>20</v>
      </c>
      <c r="CL100" s="38">
        <v>336.16666666666669</v>
      </c>
      <c r="CM100" s="37">
        <v>14.195721838586381</v>
      </c>
      <c r="CN100" s="1" t="s">
        <v>20</v>
      </c>
      <c r="CO100" s="38">
        <v>342.83333333333331</v>
      </c>
      <c r="CP100" s="37">
        <v>30.315012782448235</v>
      </c>
    </row>
    <row r="101" spans="1:94">
      <c r="A101" s="37">
        <v>132</v>
      </c>
      <c r="B101" s="2" t="str">
        <f>VLOOKUP(A101,'Peptide List'!A:B,2,TRUE)</f>
        <v>H3K4me3 + K9me3</v>
      </c>
      <c r="C101" s="38">
        <v>516.83333333333337</v>
      </c>
      <c r="D101" s="37">
        <v>183.2748391532962</v>
      </c>
      <c r="E101" s="1" t="s">
        <v>115</v>
      </c>
      <c r="F101" s="38">
        <v>575.75</v>
      </c>
      <c r="G101" s="37">
        <v>116.46693220093131</v>
      </c>
      <c r="H101" s="1" t="s">
        <v>115</v>
      </c>
      <c r="I101" s="38">
        <v>416.83333333333337</v>
      </c>
      <c r="J101" s="37">
        <v>75.207121412211251</v>
      </c>
      <c r="K101" s="1" t="s">
        <v>115</v>
      </c>
      <c r="L101" s="38">
        <v>331.91666666666669</v>
      </c>
      <c r="M101" s="37">
        <v>74.73725581935301</v>
      </c>
      <c r="N101" s="1" t="s">
        <v>115</v>
      </c>
      <c r="O101" s="38">
        <v>301.75</v>
      </c>
      <c r="P101" s="37">
        <v>70.599745566638433</v>
      </c>
      <c r="Q101" s="1" t="s">
        <v>115</v>
      </c>
      <c r="R101" s="38">
        <v>642.58333333333337</v>
      </c>
      <c r="S101" s="37">
        <v>118.84455300003341</v>
      </c>
      <c r="T101" s="1" t="s">
        <v>115</v>
      </c>
      <c r="U101" s="38">
        <v>634.66666666666663</v>
      </c>
      <c r="V101" s="37">
        <v>241.51205782336021</v>
      </c>
      <c r="W101" s="1" t="s">
        <v>115</v>
      </c>
      <c r="X101" s="38">
        <v>558.58333333333337</v>
      </c>
      <c r="Y101" s="37">
        <v>242.49938907903186</v>
      </c>
      <c r="Z101" s="1" t="s">
        <v>115</v>
      </c>
      <c r="AA101" s="38">
        <v>623.83333333333326</v>
      </c>
      <c r="AB101" s="37">
        <v>280.39978073642834</v>
      </c>
      <c r="AC101" s="1" t="s">
        <v>115</v>
      </c>
      <c r="AD101" s="38">
        <v>386.16666666666663</v>
      </c>
      <c r="AE101" s="37">
        <v>76.064543742895552</v>
      </c>
      <c r="AF101" s="1" t="s">
        <v>115</v>
      </c>
      <c r="AG101" s="38">
        <v>309.5</v>
      </c>
      <c r="AH101" s="37">
        <v>57.651250347816969</v>
      </c>
      <c r="AI101" s="1" t="s">
        <v>115</v>
      </c>
      <c r="AJ101" s="38">
        <v>651.66666666666663</v>
      </c>
      <c r="AK101" s="37">
        <v>276.35832885210101</v>
      </c>
      <c r="AL101" s="1" t="s">
        <v>115</v>
      </c>
      <c r="AM101" s="38">
        <v>528.16666666666663</v>
      </c>
      <c r="AN101" s="37">
        <v>89.246018689081225</v>
      </c>
      <c r="AO101" s="1" t="s">
        <v>115</v>
      </c>
      <c r="AP101" s="38">
        <v>342.5</v>
      </c>
      <c r="AQ101" s="37">
        <v>74.702620312017572</v>
      </c>
      <c r="AR101" s="1" t="s">
        <v>115</v>
      </c>
      <c r="AS101" s="38">
        <v>800.33333333333337</v>
      </c>
      <c r="AT101" s="37">
        <v>281.89569912502242</v>
      </c>
      <c r="AU101" s="1" t="s">
        <v>115</v>
      </c>
      <c r="AV101" s="38">
        <v>561.33333333333326</v>
      </c>
      <c r="AW101" s="37">
        <v>179.35666927888383</v>
      </c>
      <c r="AX101" s="1" t="s">
        <v>115</v>
      </c>
      <c r="AY101" s="38">
        <v>437.66666666666663</v>
      </c>
      <c r="AZ101" s="37">
        <v>78.296681732819394</v>
      </c>
      <c r="BA101" s="1" t="s">
        <v>115</v>
      </c>
      <c r="BB101" s="38">
        <v>639.58333333333337</v>
      </c>
      <c r="BC101" s="37">
        <v>145.60229317485954</v>
      </c>
      <c r="BD101" s="1" t="s">
        <v>115</v>
      </c>
      <c r="BE101" s="38">
        <v>512</v>
      </c>
      <c r="BF101" s="37">
        <v>151.26577052768195</v>
      </c>
      <c r="BG101" s="1" t="s">
        <v>115</v>
      </c>
      <c r="BH101" s="38">
        <v>219</v>
      </c>
      <c r="BI101" s="37">
        <v>30.792014356780005</v>
      </c>
      <c r="BJ101" s="1" t="s">
        <v>115</v>
      </c>
      <c r="BK101" s="38">
        <v>299.5</v>
      </c>
      <c r="BL101" s="37">
        <v>16.358257627039418</v>
      </c>
      <c r="BM101" s="1" t="s">
        <v>115</v>
      </c>
      <c r="BN101" s="38">
        <v>457.08333333333337</v>
      </c>
      <c r="BO101" s="37">
        <v>84.530676000994632</v>
      </c>
      <c r="BP101" s="1" t="s">
        <v>115</v>
      </c>
      <c r="BQ101" s="38">
        <v>469.66666666666663</v>
      </c>
      <c r="BR101" s="37">
        <v>57.421766424059868</v>
      </c>
      <c r="BS101" s="1" t="s">
        <v>115</v>
      </c>
      <c r="BT101" s="38">
        <v>480.58333333333337</v>
      </c>
      <c r="BU101" s="37">
        <v>50.876302422131147</v>
      </c>
      <c r="BV101" s="1" t="s">
        <v>115</v>
      </c>
      <c r="BW101" s="38">
        <v>610.91666666666663</v>
      </c>
      <c r="BX101" s="37">
        <v>65.110376370522616</v>
      </c>
      <c r="BY101" s="1" t="s">
        <v>115</v>
      </c>
      <c r="BZ101" s="38">
        <v>342.16666666666669</v>
      </c>
      <c r="CA101" s="37">
        <v>40.137264480778718</v>
      </c>
      <c r="CB101" s="1" t="s">
        <v>115</v>
      </c>
      <c r="CC101" s="38">
        <v>440.66666666666669</v>
      </c>
      <c r="CD101" s="37">
        <v>97.808202337249909</v>
      </c>
      <c r="CE101" s="1" t="s">
        <v>115</v>
      </c>
      <c r="CF101" s="38">
        <v>694.91666666666663</v>
      </c>
      <c r="CG101" s="37">
        <v>37.846057576372139</v>
      </c>
      <c r="CH101" s="1" t="s">
        <v>115</v>
      </c>
      <c r="CI101" s="38">
        <v>387.91666666666663</v>
      </c>
      <c r="CJ101" s="37">
        <v>30.969967531285661</v>
      </c>
      <c r="CK101" s="1" t="s">
        <v>115</v>
      </c>
      <c r="CL101" s="38">
        <v>326.66666666666669</v>
      </c>
      <c r="CM101" s="37">
        <v>48.329884934456146</v>
      </c>
      <c r="CN101" s="1" t="s">
        <v>115</v>
      </c>
      <c r="CO101" s="38">
        <v>339.75</v>
      </c>
      <c r="CP101" s="37">
        <v>32.885181848139219</v>
      </c>
    </row>
    <row r="102" spans="1:94">
      <c r="A102" s="37">
        <v>133</v>
      </c>
      <c r="B102" s="2" t="str">
        <f>VLOOKUP(A102,'Peptide List'!A:B,2,TRUE)</f>
        <v>H3K9me2</v>
      </c>
      <c r="C102" s="38">
        <v>472.83333333333337</v>
      </c>
      <c r="D102" s="37">
        <v>119.95323162707102</v>
      </c>
      <c r="E102" s="1" t="s">
        <v>21</v>
      </c>
      <c r="F102" s="38">
        <v>575.83333333333337</v>
      </c>
      <c r="G102" s="37">
        <v>87.973270351262116</v>
      </c>
      <c r="H102" s="1" t="s">
        <v>21</v>
      </c>
      <c r="I102" s="38">
        <v>352.66666666666669</v>
      </c>
      <c r="J102" s="37">
        <v>36.764515903648572</v>
      </c>
      <c r="K102" s="1" t="s">
        <v>21</v>
      </c>
      <c r="L102" s="38">
        <v>274</v>
      </c>
      <c r="M102" s="37">
        <v>11.863420280034783</v>
      </c>
      <c r="N102" s="1" t="s">
        <v>21</v>
      </c>
      <c r="O102" s="38">
        <v>203.75</v>
      </c>
      <c r="P102" s="37">
        <v>24.145201194869749</v>
      </c>
      <c r="Q102" s="1" t="s">
        <v>21</v>
      </c>
      <c r="R102" s="38">
        <v>587.41666666666663</v>
      </c>
      <c r="S102" s="37">
        <v>86.210498200625196</v>
      </c>
      <c r="T102" s="1" t="s">
        <v>21</v>
      </c>
      <c r="U102" s="38">
        <v>544.5</v>
      </c>
      <c r="V102" s="37">
        <v>145.581210631348</v>
      </c>
      <c r="W102" s="1" t="s">
        <v>21</v>
      </c>
      <c r="X102" s="38">
        <v>515.91666666666663</v>
      </c>
      <c r="Y102" s="37">
        <v>150.5135345212322</v>
      </c>
      <c r="Z102" s="1" t="s">
        <v>21</v>
      </c>
      <c r="AA102" s="38">
        <v>595.66666666666674</v>
      </c>
      <c r="AB102" s="37">
        <v>59.659527816261352</v>
      </c>
      <c r="AC102" s="1" t="s">
        <v>21</v>
      </c>
      <c r="AD102" s="38">
        <v>310.25</v>
      </c>
      <c r="AE102" s="37">
        <v>16.346649900299539</v>
      </c>
      <c r="AF102" s="1" t="s">
        <v>21</v>
      </c>
      <c r="AG102" s="38">
        <v>227.33333333333334</v>
      </c>
      <c r="AH102" s="37">
        <v>38.208007692784165</v>
      </c>
      <c r="AI102" s="1" t="s">
        <v>21</v>
      </c>
      <c r="AJ102" s="38">
        <v>600.83333333333337</v>
      </c>
      <c r="AK102" s="37">
        <v>90.643992262771249</v>
      </c>
      <c r="AL102" s="1" t="s">
        <v>21</v>
      </c>
      <c r="AM102" s="38">
        <v>491.49999999999994</v>
      </c>
      <c r="AN102" s="37">
        <v>35.312887166019173</v>
      </c>
      <c r="AO102" s="1" t="s">
        <v>21</v>
      </c>
      <c r="AP102" s="38">
        <v>313.25</v>
      </c>
      <c r="AQ102" s="37">
        <v>88.138096610229127</v>
      </c>
      <c r="AR102" s="1" t="s">
        <v>21</v>
      </c>
      <c r="AS102" s="38">
        <v>736.41666666666663</v>
      </c>
      <c r="AT102" s="37">
        <v>248.14890616246865</v>
      </c>
      <c r="AU102" s="1" t="s">
        <v>21</v>
      </c>
      <c r="AV102" s="38">
        <v>463.5</v>
      </c>
      <c r="AW102" s="37">
        <v>55.821474694216398</v>
      </c>
      <c r="AX102" s="1" t="s">
        <v>21</v>
      </c>
      <c r="AY102" s="38">
        <v>360.16666666666669</v>
      </c>
      <c r="AZ102" s="37">
        <v>7.8998359101570781</v>
      </c>
      <c r="BA102" s="1" t="s">
        <v>21</v>
      </c>
      <c r="BB102" s="38">
        <v>667.33333333333326</v>
      </c>
      <c r="BC102" s="37">
        <v>172.8698932723685</v>
      </c>
      <c r="BD102" s="1" t="s">
        <v>21</v>
      </c>
      <c r="BE102" s="38">
        <v>425.5</v>
      </c>
      <c r="BF102" s="37">
        <v>58.697277367611989</v>
      </c>
      <c r="BG102" s="1" t="s">
        <v>21</v>
      </c>
      <c r="BH102" s="38">
        <v>168.66666666666666</v>
      </c>
      <c r="BI102" s="37">
        <v>43.878620458411554</v>
      </c>
      <c r="BJ102" s="1" t="s">
        <v>21</v>
      </c>
      <c r="BK102" s="38">
        <v>259.66666666666669</v>
      </c>
      <c r="BL102" s="37">
        <v>62.353829072479584</v>
      </c>
      <c r="BM102" s="1" t="s">
        <v>21</v>
      </c>
      <c r="BN102" s="38">
        <v>387.50000000000006</v>
      </c>
      <c r="BO102" s="37">
        <v>48.399954086295011</v>
      </c>
      <c r="BP102" s="1" t="s">
        <v>21</v>
      </c>
      <c r="BQ102" s="38">
        <v>475.58333333333331</v>
      </c>
      <c r="BR102" s="37">
        <v>48.626600706776713</v>
      </c>
      <c r="BS102" s="1" t="s">
        <v>21</v>
      </c>
      <c r="BT102" s="38">
        <v>454.58333333333331</v>
      </c>
      <c r="BU102" s="37">
        <v>40.10391594438223</v>
      </c>
      <c r="BV102" s="1" t="s">
        <v>21</v>
      </c>
      <c r="BW102" s="38">
        <v>537.08333333333337</v>
      </c>
      <c r="BX102" s="37">
        <v>52.63527545498571</v>
      </c>
      <c r="BY102" s="1" t="s">
        <v>21</v>
      </c>
      <c r="BZ102" s="38">
        <v>319.25</v>
      </c>
      <c r="CA102" s="37">
        <v>116.51049070553448</v>
      </c>
      <c r="CB102" s="1" t="s">
        <v>21</v>
      </c>
      <c r="CC102" s="38">
        <v>448.33333333333337</v>
      </c>
      <c r="CD102" s="37">
        <v>109.10239838488123</v>
      </c>
      <c r="CE102" s="1" t="s">
        <v>21</v>
      </c>
      <c r="CF102" s="38">
        <v>677.58333333333337</v>
      </c>
      <c r="CG102" s="37">
        <v>49.07015008770226</v>
      </c>
      <c r="CH102" s="1" t="s">
        <v>21</v>
      </c>
      <c r="CI102" s="38">
        <v>318.25</v>
      </c>
      <c r="CJ102" s="37">
        <v>28.049394262951878</v>
      </c>
      <c r="CK102" s="1" t="s">
        <v>21</v>
      </c>
      <c r="CL102" s="38">
        <v>237.41666666666666</v>
      </c>
      <c r="CM102" s="37">
        <v>38.051013516457417</v>
      </c>
      <c r="CN102" s="1" t="s">
        <v>21</v>
      </c>
      <c r="CO102" s="38">
        <v>245.41666666666663</v>
      </c>
      <c r="CP102" s="37">
        <v>37.026892129110152</v>
      </c>
    </row>
    <row r="103" spans="1:94">
      <c r="A103" s="37">
        <v>134</v>
      </c>
      <c r="B103" s="2" t="str">
        <f>VLOOKUP(A103,'Peptide List'!A:B,2,TRUE)</f>
        <v>H3K9me1</v>
      </c>
      <c r="C103" s="38">
        <v>381.91666666666663</v>
      </c>
      <c r="D103" s="37">
        <v>46.101638920011972</v>
      </c>
      <c r="E103" s="1" t="s">
        <v>22</v>
      </c>
      <c r="F103" s="38">
        <v>468.16666666666663</v>
      </c>
      <c r="G103" s="37">
        <v>39.579736678704101</v>
      </c>
      <c r="H103" s="1" t="s">
        <v>22</v>
      </c>
      <c r="I103" s="38">
        <v>377.41666666666663</v>
      </c>
      <c r="J103" s="37">
        <v>78.110735734834051</v>
      </c>
      <c r="K103" s="1" t="s">
        <v>22</v>
      </c>
      <c r="L103" s="38">
        <v>318.83333333333337</v>
      </c>
      <c r="M103" s="37">
        <v>54.271266526315152</v>
      </c>
      <c r="N103" s="1" t="s">
        <v>22</v>
      </c>
      <c r="O103" s="38">
        <v>253.49999999999997</v>
      </c>
      <c r="P103" s="37">
        <v>31.688881097085094</v>
      </c>
      <c r="Q103" s="1" t="s">
        <v>22</v>
      </c>
      <c r="R103" s="38">
        <v>545.58333333333337</v>
      </c>
      <c r="S103" s="37">
        <v>65.79281453505709</v>
      </c>
      <c r="T103" s="1" t="s">
        <v>22</v>
      </c>
      <c r="U103" s="38">
        <v>464.25</v>
      </c>
      <c r="V103" s="37">
        <v>40.777058728144191</v>
      </c>
      <c r="W103" s="1" t="s">
        <v>22</v>
      </c>
      <c r="X103" s="38">
        <v>393.08333333333331</v>
      </c>
      <c r="Y103" s="37">
        <v>63.290263132707992</v>
      </c>
      <c r="Z103" s="1" t="s">
        <v>22</v>
      </c>
      <c r="AA103" s="38">
        <v>539.83333333333337</v>
      </c>
      <c r="AB103" s="37">
        <v>103.34569818494302</v>
      </c>
      <c r="AC103" s="1" t="s">
        <v>22</v>
      </c>
      <c r="AD103" s="38">
        <v>350.91666666666663</v>
      </c>
      <c r="AE103" s="37">
        <v>52.505643435659586</v>
      </c>
      <c r="AF103" s="1" t="s">
        <v>22</v>
      </c>
      <c r="AG103" s="38">
        <v>278.25</v>
      </c>
      <c r="AH103" s="37">
        <v>25.28119635003236</v>
      </c>
      <c r="AI103" s="1" t="s">
        <v>22</v>
      </c>
      <c r="AJ103" s="38">
        <v>496.33333333333337</v>
      </c>
      <c r="AK103" s="37">
        <v>57.350126739502819</v>
      </c>
      <c r="AL103" s="1" t="s">
        <v>22</v>
      </c>
      <c r="AM103" s="38">
        <v>474.75</v>
      </c>
      <c r="AN103" s="37">
        <v>50.660361449778712</v>
      </c>
      <c r="AO103" s="1" t="s">
        <v>22</v>
      </c>
      <c r="AP103" s="38">
        <v>335.75000000000006</v>
      </c>
      <c r="AQ103" s="37">
        <v>42.601838770956924</v>
      </c>
      <c r="AR103" s="1" t="s">
        <v>22</v>
      </c>
      <c r="AS103" s="38">
        <v>562.5</v>
      </c>
      <c r="AT103" s="37">
        <v>122.97139083121326</v>
      </c>
      <c r="AU103" s="1" t="s">
        <v>22</v>
      </c>
      <c r="AV103" s="38">
        <v>452.41666666666669</v>
      </c>
      <c r="AW103" s="37">
        <v>42.955079896199564</v>
      </c>
      <c r="AX103" s="1" t="s">
        <v>22</v>
      </c>
      <c r="AY103" s="38">
        <v>396.25000000000006</v>
      </c>
      <c r="AZ103" s="37">
        <v>48.27266307134839</v>
      </c>
      <c r="BA103" s="1" t="s">
        <v>22</v>
      </c>
      <c r="BB103" s="38">
        <v>545.08333333333337</v>
      </c>
      <c r="BC103" s="37">
        <v>68.853238983496638</v>
      </c>
      <c r="BD103" s="1" t="s">
        <v>22</v>
      </c>
      <c r="BE103" s="38">
        <v>379.66666666666663</v>
      </c>
      <c r="BF103" s="37">
        <v>46.572921714630276</v>
      </c>
      <c r="BG103" s="1" t="s">
        <v>22</v>
      </c>
      <c r="BH103" s="38">
        <v>217.5</v>
      </c>
      <c r="BI103" s="37">
        <v>20.592159601096661</v>
      </c>
      <c r="BJ103" s="1" t="s">
        <v>22</v>
      </c>
      <c r="BK103" s="38">
        <v>319.83333333333331</v>
      </c>
      <c r="BL103" s="37">
        <v>1.7320508075688772</v>
      </c>
      <c r="BM103" s="1" t="s">
        <v>22</v>
      </c>
      <c r="BN103" s="38">
        <v>461.91666666666663</v>
      </c>
      <c r="BO103" s="37">
        <v>55.469961841222378</v>
      </c>
      <c r="BP103" s="1" t="s">
        <v>22</v>
      </c>
      <c r="BQ103" s="38">
        <v>510.16666666666663</v>
      </c>
      <c r="BR103" s="37">
        <v>46.629747300766404</v>
      </c>
      <c r="BS103" s="1" t="s">
        <v>22</v>
      </c>
      <c r="BT103" s="38">
        <v>524.25</v>
      </c>
      <c r="BU103" s="37">
        <v>54.314158170570728</v>
      </c>
      <c r="BV103" s="1" t="s">
        <v>22</v>
      </c>
      <c r="BW103" s="38">
        <v>590.5</v>
      </c>
      <c r="BX103" s="37">
        <v>49.380232962263428</v>
      </c>
      <c r="BY103" s="1" t="s">
        <v>22</v>
      </c>
      <c r="BZ103" s="38">
        <v>408</v>
      </c>
      <c r="CA103" s="37">
        <v>58.452259722500607</v>
      </c>
      <c r="CB103" s="1" t="s">
        <v>22</v>
      </c>
      <c r="CC103" s="38">
        <v>567.16666666666663</v>
      </c>
      <c r="CD103" s="37">
        <v>57.439501184257281</v>
      </c>
      <c r="CE103" s="1" t="s">
        <v>22</v>
      </c>
      <c r="CF103" s="38">
        <v>782.75</v>
      </c>
      <c r="CG103" s="37">
        <v>68.925818954282406</v>
      </c>
      <c r="CH103" s="1" t="s">
        <v>22</v>
      </c>
      <c r="CI103" s="38">
        <v>350.25</v>
      </c>
      <c r="CJ103" s="37">
        <v>38.004263893332748</v>
      </c>
      <c r="CK103" s="1" t="s">
        <v>22</v>
      </c>
      <c r="CL103" s="38">
        <v>309.58333333333337</v>
      </c>
      <c r="CM103" s="37">
        <v>43.256662942127846</v>
      </c>
      <c r="CN103" s="1" t="s">
        <v>22</v>
      </c>
      <c r="CO103" s="38">
        <v>328.74999999999994</v>
      </c>
      <c r="CP103" s="37">
        <v>51.876188072071507</v>
      </c>
    </row>
    <row r="104" spans="1:94">
      <c r="A104" s="37">
        <v>135</v>
      </c>
      <c r="B104" s="2" t="str">
        <f>VLOOKUP(A104,'Peptide List'!A:B,2,TRUE)</f>
        <v>H3K4me1 + K18ac</v>
      </c>
      <c r="C104" s="38">
        <v>403.33333333333337</v>
      </c>
      <c r="D104" s="37">
        <v>35.253578751877313</v>
      </c>
      <c r="E104" s="1" t="s">
        <v>80</v>
      </c>
      <c r="F104" s="38">
        <v>497.83333333333331</v>
      </c>
      <c r="G104" s="37">
        <v>25.234456161720189</v>
      </c>
      <c r="H104" s="1" t="s">
        <v>80</v>
      </c>
      <c r="I104" s="38">
        <v>356.33333333333331</v>
      </c>
      <c r="J104" s="37">
        <v>38.600518131237557</v>
      </c>
      <c r="K104" s="1" t="s">
        <v>80</v>
      </c>
      <c r="L104" s="38">
        <v>325.25</v>
      </c>
      <c r="M104" s="37">
        <v>54.63167918314771</v>
      </c>
      <c r="N104" s="1" t="s">
        <v>80</v>
      </c>
      <c r="O104" s="38">
        <v>265.66666666666663</v>
      </c>
      <c r="P104" s="37">
        <v>40.836621182826377</v>
      </c>
      <c r="Q104" s="1" t="s">
        <v>80</v>
      </c>
      <c r="R104" s="38">
        <v>599.50000000000011</v>
      </c>
      <c r="S104" s="37">
        <v>77.494802693111382</v>
      </c>
      <c r="T104" s="1" t="s">
        <v>80</v>
      </c>
      <c r="U104" s="38">
        <v>636.33333333333337</v>
      </c>
      <c r="V104" s="37">
        <v>155.18089802263358</v>
      </c>
      <c r="W104" s="1" t="s">
        <v>80</v>
      </c>
      <c r="X104" s="38">
        <v>446.58333333333331</v>
      </c>
      <c r="Y104" s="37">
        <v>76.172501599986859</v>
      </c>
      <c r="Z104" s="1" t="s">
        <v>80</v>
      </c>
      <c r="AA104" s="38">
        <v>642.83333333333326</v>
      </c>
      <c r="AB104" s="37">
        <v>62.54627916220948</v>
      </c>
      <c r="AC104" s="1" t="s">
        <v>80</v>
      </c>
      <c r="AD104" s="38">
        <v>352.74999999999994</v>
      </c>
      <c r="AE104" s="37">
        <v>44.432533126078447</v>
      </c>
      <c r="AF104" s="1" t="s">
        <v>80</v>
      </c>
      <c r="AG104" s="38">
        <v>290.25</v>
      </c>
      <c r="AH104" s="37">
        <v>31.368036338025743</v>
      </c>
      <c r="AI104" s="1" t="s">
        <v>80</v>
      </c>
      <c r="AJ104" s="38">
        <v>566.83333333333326</v>
      </c>
      <c r="AK104" s="37">
        <v>13.66395637082112</v>
      </c>
      <c r="AL104" s="1" t="s">
        <v>80</v>
      </c>
      <c r="AM104" s="38">
        <v>580.58333333333337</v>
      </c>
      <c r="AN104" s="37">
        <v>79.692638723200702</v>
      </c>
      <c r="AO104" s="1" t="s">
        <v>80</v>
      </c>
      <c r="AP104" s="38">
        <v>405.33333333333331</v>
      </c>
      <c r="AQ104" s="37">
        <v>80.662534329417497</v>
      </c>
      <c r="AR104" s="1" t="s">
        <v>80</v>
      </c>
      <c r="AS104" s="38">
        <v>577.50000000000011</v>
      </c>
      <c r="AT104" s="37">
        <v>131.09750400200389</v>
      </c>
      <c r="AU104" s="1" t="s">
        <v>80</v>
      </c>
      <c r="AV104" s="38">
        <v>508.99999999999994</v>
      </c>
      <c r="AW104" s="37">
        <v>77.040153070884045</v>
      </c>
      <c r="AX104" s="1" t="s">
        <v>80</v>
      </c>
      <c r="AY104" s="38">
        <v>406.25</v>
      </c>
      <c r="AZ104" s="37">
        <v>33.949172247586482</v>
      </c>
      <c r="BA104" s="1" t="s">
        <v>80</v>
      </c>
      <c r="BB104" s="38">
        <v>584.66666666666663</v>
      </c>
      <c r="BC104" s="37">
        <v>60.205204647660373</v>
      </c>
      <c r="BD104" s="1" t="s">
        <v>80</v>
      </c>
      <c r="BE104" s="38">
        <v>453.83333333333337</v>
      </c>
      <c r="BF104" s="37">
        <v>22.131760318935644</v>
      </c>
      <c r="BG104" s="1" t="s">
        <v>80</v>
      </c>
      <c r="BH104" s="38">
        <v>228.16666666666669</v>
      </c>
      <c r="BI104" s="37">
        <v>29.059963549210959</v>
      </c>
      <c r="BJ104" s="1" t="s">
        <v>80</v>
      </c>
      <c r="BK104" s="38">
        <v>333.33333333333331</v>
      </c>
      <c r="BL104" s="37">
        <v>3.4641016151377544</v>
      </c>
      <c r="BM104" s="1" t="s">
        <v>80</v>
      </c>
      <c r="BN104" s="38">
        <v>457.83333333333337</v>
      </c>
      <c r="BO104" s="37">
        <v>44.277324687490804</v>
      </c>
      <c r="BP104" s="1" t="s">
        <v>80</v>
      </c>
      <c r="BQ104" s="38">
        <v>504.75</v>
      </c>
      <c r="BR104" s="37">
        <v>70.7271098948207</v>
      </c>
      <c r="BS104" s="1" t="s">
        <v>80</v>
      </c>
      <c r="BT104" s="38">
        <v>514.91666666666663</v>
      </c>
      <c r="BU104" s="37">
        <v>24.810951882854731</v>
      </c>
      <c r="BV104" s="1" t="s">
        <v>80</v>
      </c>
      <c r="BW104" s="38">
        <v>602.75</v>
      </c>
      <c r="BX104" s="37">
        <v>17.727097901235823</v>
      </c>
      <c r="BY104" s="1" t="s">
        <v>80</v>
      </c>
      <c r="BZ104" s="38">
        <v>434.75</v>
      </c>
      <c r="CA104" s="37">
        <v>94.668378310034839</v>
      </c>
      <c r="CB104" s="1" t="s">
        <v>80</v>
      </c>
      <c r="CC104" s="38">
        <v>513.83333333333337</v>
      </c>
      <c r="CD104" s="37">
        <v>24.629852407792249</v>
      </c>
      <c r="CE104" s="1" t="s">
        <v>80</v>
      </c>
      <c r="CF104" s="38">
        <v>902.75</v>
      </c>
      <c r="CG104" s="37">
        <v>91.456273704978869</v>
      </c>
      <c r="CH104" s="1" t="s">
        <v>80</v>
      </c>
      <c r="CI104" s="38">
        <v>356.91666666666669</v>
      </c>
      <c r="CJ104" s="37">
        <v>43.374659780926294</v>
      </c>
      <c r="CK104" s="1" t="s">
        <v>80</v>
      </c>
      <c r="CL104" s="38">
        <v>306.25</v>
      </c>
      <c r="CM104" s="37">
        <v>42.056729764908034</v>
      </c>
      <c r="CN104" s="1" t="s">
        <v>80</v>
      </c>
      <c r="CO104" s="38">
        <v>334.83333333333331</v>
      </c>
      <c r="CP104" s="37">
        <v>49.05514659449522</v>
      </c>
    </row>
    <row r="105" spans="1:94">
      <c r="A105" s="37">
        <v>136</v>
      </c>
      <c r="B105" s="2" t="str">
        <f>VLOOKUP(A105,'Peptide List'!A:B,2,TRUE)</f>
        <v>H3T11p</v>
      </c>
      <c r="C105" s="38">
        <v>440.24999999999994</v>
      </c>
      <c r="D105" s="37">
        <v>28.390628344187416</v>
      </c>
      <c r="E105" s="1" t="s">
        <v>23</v>
      </c>
      <c r="F105" s="38">
        <v>504.5</v>
      </c>
      <c r="G105" s="37">
        <v>14.91829600040014</v>
      </c>
      <c r="H105" s="1" t="s">
        <v>23</v>
      </c>
      <c r="I105" s="38">
        <v>389.91666666666663</v>
      </c>
      <c r="J105" s="37">
        <v>7.22329051928038</v>
      </c>
      <c r="K105" s="1" t="s">
        <v>23</v>
      </c>
      <c r="L105" s="38">
        <v>354.41666666666669</v>
      </c>
      <c r="M105" s="37">
        <v>20.946802107207635</v>
      </c>
      <c r="N105" s="1" t="s">
        <v>23</v>
      </c>
      <c r="O105" s="38">
        <v>290.33333333333337</v>
      </c>
      <c r="P105" s="37">
        <v>8.4852813742385553</v>
      </c>
      <c r="Q105" s="1" t="s">
        <v>23</v>
      </c>
      <c r="R105" s="38">
        <v>566.91666666666663</v>
      </c>
      <c r="S105" s="37">
        <v>52.593743466802707</v>
      </c>
      <c r="T105" s="1" t="s">
        <v>23</v>
      </c>
      <c r="U105" s="38">
        <v>683.5</v>
      </c>
      <c r="V105" s="37">
        <v>85.589243007042072</v>
      </c>
      <c r="W105" s="1" t="s">
        <v>23</v>
      </c>
      <c r="X105" s="38">
        <v>427.75000000000006</v>
      </c>
      <c r="Y105" s="37">
        <v>10.78192932642391</v>
      </c>
      <c r="Z105" s="1" t="s">
        <v>23</v>
      </c>
      <c r="AA105" s="38">
        <v>811.5</v>
      </c>
      <c r="AB105" s="37">
        <v>20.207259421636902</v>
      </c>
      <c r="AC105" s="1" t="s">
        <v>23</v>
      </c>
      <c r="AD105" s="38">
        <v>381.58333333333331</v>
      </c>
      <c r="AE105" s="37">
        <v>9.8709262577118491</v>
      </c>
      <c r="AF105" s="1" t="s">
        <v>23</v>
      </c>
      <c r="AG105" s="38">
        <v>322.16666666666669</v>
      </c>
      <c r="AH105" s="37">
        <v>14.247806848775019</v>
      </c>
      <c r="AI105" s="1" t="s">
        <v>23</v>
      </c>
      <c r="AJ105" s="38">
        <v>651</v>
      </c>
      <c r="AK105" s="37">
        <v>6.1584028713560519</v>
      </c>
      <c r="AL105" s="1" t="s">
        <v>23</v>
      </c>
      <c r="AM105" s="38">
        <v>545.91666666666674</v>
      </c>
      <c r="AN105" s="37">
        <v>62.047995162645698</v>
      </c>
      <c r="AO105" s="1" t="s">
        <v>23</v>
      </c>
      <c r="AP105" s="38">
        <v>404.16666666666669</v>
      </c>
      <c r="AQ105" s="37">
        <v>36.8706447522205</v>
      </c>
      <c r="AR105" s="1" t="s">
        <v>23</v>
      </c>
      <c r="AS105" s="38">
        <v>579.58333333333337</v>
      </c>
      <c r="AT105" s="37">
        <v>143.08385912023994</v>
      </c>
      <c r="AU105" s="1" t="s">
        <v>23</v>
      </c>
      <c r="AV105" s="38">
        <v>452.08333333333331</v>
      </c>
      <c r="AW105" s="37">
        <v>27.049166482673886</v>
      </c>
      <c r="AX105" s="1" t="s">
        <v>23</v>
      </c>
      <c r="AY105" s="38">
        <v>429.25</v>
      </c>
      <c r="AZ105" s="37">
        <v>10.549267132698679</v>
      </c>
      <c r="BA105" s="1" t="s">
        <v>23</v>
      </c>
      <c r="BB105" s="38">
        <v>590.33333333333337</v>
      </c>
      <c r="BC105" s="37">
        <v>58.837503786716304</v>
      </c>
      <c r="BD105" s="1" t="s">
        <v>23</v>
      </c>
      <c r="BE105" s="38">
        <v>482</v>
      </c>
      <c r="BF105" s="37">
        <v>5.3886025124365293</v>
      </c>
      <c r="BG105" s="1" t="s">
        <v>23</v>
      </c>
      <c r="BH105" s="38">
        <v>249.33333333333331</v>
      </c>
      <c r="BI105" s="37">
        <v>6.1584028713560031</v>
      </c>
      <c r="BJ105" s="1" t="s">
        <v>23</v>
      </c>
      <c r="BK105" s="38">
        <v>329.16666666666663</v>
      </c>
      <c r="BL105" s="37">
        <v>15.973357447579657</v>
      </c>
      <c r="BM105" s="1" t="s">
        <v>23</v>
      </c>
      <c r="BN105" s="38">
        <v>492.16666666666663</v>
      </c>
      <c r="BO105" s="37">
        <v>33.801709358485958</v>
      </c>
      <c r="BP105" s="1" t="s">
        <v>23</v>
      </c>
      <c r="BQ105" s="38">
        <v>507.33333333333331</v>
      </c>
      <c r="BR105" s="37">
        <v>91.170576800161371</v>
      </c>
      <c r="BS105" s="1" t="s">
        <v>23</v>
      </c>
      <c r="BT105" s="38">
        <v>530.5</v>
      </c>
      <c r="BU105" s="37">
        <v>25.624785455289746</v>
      </c>
      <c r="BV105" s="1" t="s">
        <v>23</v>
      </c>
      <c r="BW105" s="38">
        <v>621.83333333333337</v>
      </c>
      <c r="BX105" s="37">
        <v>28.298017205765085</v>
      </c>
      <c r="BY105" s="1" t="s">
        <v>23</v>
      </c>
      <c r="BZ105" s="38">
        <v>498.25</v>
      </c>
      <c r="CA105" s="37">
        <v>84.876107967458935</v>
      </c>
      <c r="CB105" s="1" t="s">
        <v>23</v>
      </c>
      <c r="CC105" s="38">
        <v>489.33333333333337</v>
      </c>
      <c r="CD105" s="37">
        <v>45.91215444657248</v>
      </c>
      <c r="CE105" s="1" t="s">
        <v>23</v>
      </c>
      <c r="CF105" s="38">
        <v>824.83333333333337</v>
      </c>
      <c r="CG105" s="37">
        <v>145.1470518703934</v>
      </c>
      <c r="CH105" s="1" t="s">
        <v>23</v>
      </c>
      <c r="CI105" s="38">
        <v>386.25</v>
      </c>
      <c r="CJ105" s="37">
        <v>20.378592616690629</v>
      </c>
      <c r="CK105" s="1" t="s">
        <v>23</v>
      </c>
      <c r="CL105" s="38">
        <v>339.41666666666669</v>
      </c>
      <c r="CM105" s="37">
        <v>3.4142945695132112</v>
      </c>
      <c r="CN105" s="1" t="s">
        <v>23</v>
      </c>
      <c r="CO105" s="38">
        <v>361</v>
      </c>
      <c r="CP105" s="37">
        <v>8.9649523350863554</v>
      </c>
    </row>
    <row r="106" spans="1:94">
      <c r="A106" s="37">
        <v>137</v>
      </c>
      <c r="B106" s="2" t="str">
        <f>VLOOKUP(A106,'Peptide List'!A:B,2,TRUE)</f>
        <v>H3K18me3</v>
      </c>
      <c r="C106" s="38">
        <v>398</v>
      </c>
      <c r="D106" s="37">
        <v>36.257310884738708</v>
      </c>
      <c r="E106" s="1" t="s">
        <v>24</v>
      </c>
      <c r="F106" s="38">
        <v>478</v>
      </c>
      <c r="G106" s="37">
        <v>17.168015049525703</v>
      </c>
      <c r="H106" s="1" t="s">
        <v>24</v>
      </c>
      <c r="I106" s="38">
        <v>340.33333333333331</v>
      </c>
      <c r="J106" s="37">
        <v>45.841110451290511</v>
      </c>
      <c r="K106" s="1" t="s">
        <v>24</v>
      </c>
      <c r="L106" s="38">
        <v>315.41666666666663</v>
      </c>
      <c r="M106" s="37">
        <v>53.022269954342235</v>
      </c>
      <c r="N106" s="1" t="s">
        <v>24</v>
      </c>
      <c r="O106" s="38">
        <v>255.25</v>
      </c>
      <c r="P106" s="37">
        <v>30.302640149003519</v>
      </c>
      <c r="Q106" s="1" t="s">
        <v>24</v>
      </c>
      <c r="R106" s="38">
        <v>528.75</v>
      </c>
      <c r="S106" s="37">
        <v>61.791989772137939</v>
      </c>
      <c r="T106" s="1" t="s">
        <v>24</v>
      </c>
      <c r="U106" s="38">
        <v>500.58333333333337</v>
      </c>
      <c r="V106" s="37">
        <v>80.900659247416698</v>
      </c>
      <c r="W106" s="1" t="s">
        <v>24</v>
      </c>
      <c r="X106" s="38">
        <v>378.33333333333331</v>
      </c>
      <c r="Y106" s="37">
        <v>59.632827151445049</v>
      </c>
      <c r="Z106" s="1" t="s">
        <v>24</v>
      </c>
      <c r="AA106" s="38">
        <v>509.83333333333337</v>
      </c>
      <c r="AB106" s="37">
        <v>39.83716857408421</v>
      </c>
      <c r="AC106" s="1" t="s">
        <v>24</v>
      </c>
      <c r="AD106" s="38">
        <v>336.83333333333337</v>
      </c>
      <c r="AE106" s="37">
        <v>44.327484994367964</v>
      </c>
      <c r="AF106" s="1" t="s">
        <v>24</v>
      </c>
      <c r="AG106" s="38">
        <v>288.58333333333331</v>
      </c>
      <c r="AH106" s="37">
        <v>46.701078582199251</v>
      </c>
      <c r="AI106" s="1" t="s">
        <v>24</v>
      </c>
      <c r="AJ106" s="38">
        <v>529</v>
      </c>
      <c r="AK106" s="37">
        <v>117.39455473522365</v>
      </c>
      <c r="AL106" s="1" t="s">
        <v>24</v>
      </c>
      <c r="AM106" s="38">
        <v>464.83333333333337</v>
      </c>
      <c r="AN106" s="37">
        <v>105.91698356452254</v>
      </c>
      <c r="AO106" s="1" t="s">
        <v>24</v>
      </c>
      <c r="AP106" s="38">
        <v>357.08333333333331</v>
      </c>
      <c r="AQ106" s="37">
        <v>83.381930274468289</v>
      </c>
      <c r="AR106" s="1" t="s">
        <v>24</v>
      </c>
      <c r="AS106" s="38">
        <v>511.58333333333337</v>
      </c>
      <c r="AT106" s="37">
        <v>134.25442264595978</v>
      </c>
      <c r="AU106" s="1" t="s">
        <v>24</v>
      </c>
      <c r="AV106" s="38">
        <v>435.66666666666669</v>
      </c>
      <c r="AW106" s="37">
        <v>49.719211578624211</v>
      </c>
      <c r="AX106" s="1" t="s">
        <v>24</v>
      </c>
      <c r="AY106" s="38">
        <v>387.58333333333337</v>
      </c>
      <c r="AZ106" s="37">
        <v>50.145990571234464</v>
      </c>
      <c r="BA106" s="1" t="s">
        <v>24</v>
      </c>
      <c r="BB106" s="38">
        <v>535.16666666666663</v>
      </c>
      <c r="BC106" s="37">
        <v>70.558355150057011</v>
      </c>
      <c r="BD106" s="1" t="s">
        <v>24</v>
      </c>
      <c r="BE106" s="38">
        <v>401.66666666666663</v>
      </c>
      <c r="BF106" s="37">
        <v>61.584028713560322</v>
      </c>
      <c r="BG106" s="1" t="s">
        <v>24</v>
      </c>
      <c r="BH106" s="38">
        <v>222</v>
      </c>
      <c r="BI106" s="37">
        <v>27.712812921102035</v>
      </c>
      <c r="BJ106" s="1" t="s">
        <v>24</v>
      </c>
      <c r="BK106" s="38">
        <v>329.5</v>
      </c>
      <c r="BL106" s="37">
        <v>12.124355652982141</v>
      </c>
      <c r="BM106" s="1" t="s">
        <v>24</v>
      </c>
      <c r="BN106" s="38">
        <v>443.16666666666663</v>
      </c>
      <c r="BO106" s="37">
        <v>81.62493264701456</v>
      </c>
      <c r="BP106" s="1" t="s">
        <v>24</v>
      </c>
      <c r="BQ106" s="38">
        <v>438.5</v>
      </c>
      <c r="BR106" s="37">
        <v>37.854008056293424</v>
      </c>
      <c r="BS106" s="1" t="s">
        <v>24</v>
      </c>
      <c r="BT106" s="38">
        <v>504.08333333333337</v>
      </c>
      <c r="BU106" s="37">
        <v>47.353966551368721</v>
      </c>
      <c r="BV106" s="1" t="s">
        <v>24</v>
      </c>
      <c r="BW106" s="38">
        <v>598.91666666666674</v>
      </c>
      <c r="BX106" s="37">
        <v>55.545360175599157</v>
      </c>
      <c r="BY106" s="1" t="s">
        <v>24</v>
      </c>
      <c r="BZ106" s="38">
        <v>489.75</v>
      </c>
      <c r="CA106" s="37">
        <v>107.69792287965717</v>
      </c>
      <c r="CB106" s="1" t="s">
        <v>24</v>
      </c>
      <c r="CC106" s="38">
        <v>505.25</v>
      </c>
      <c r="CD106" s="37">
        <v>42.422369186637916</v>
      </c>
      <c r="CE106" s="1" t="s">
        <v>24</v>
      </c>
      <c r="CF106" s="38">
        <v>703.00000000000011</v>
      </c>
      <c r="CG106" s="37">
        <v>64.881087811129959</v>
      </c>
      <c r="CH106" s="1" t="s">
        <v>24</v>
      </c>
      <c r="CI106" s="38">
        <v>374.08333333333331</v>
      </c>
      <c r="CJ106" s="37">
        <v>65.251862468098039</v>
      </c>
      <c r="CK106" s="1" t="s">
        <v>24</v>
      </c>
      <c r="CL106" s="38">
        <v>306.41666666666669</v>
      </c>
      <c r="CM106" s="37">
        <v>45.894706384005374</v>
      </c>
      <c r="CN106" s="1" t="s">
        <v>24</v>
      </c>
      <c r="CO106" s="38">
        <v>334.58333333333337</v>
      </c>
      <c r="CP106" s="37">
        <v>42.115691630097444</v>
      </c>
    </row>
    <row r="107" spans="1:94">
      <c r="A107" s="37">
        <v>138</v>
      </c>
      <c r="B107" s="2" t="str">
        <f>VLOOKUP(A107,'Peptide List'!A:B,2,TRUE)</f>
        <v>H3K18me2</v>
      </c>
      <c r="C107" s="38">
        <v>394.49999999999994</v>
      </c>
      <c r="D107" s="37">
        <v>32.25075365183131</v>
      </c>
      <c r="E107" s="1" t="s">
        <v>25</v>
      </c>
      <c r="F107" s="38">
        <v>482.08333333333337</v>
      </c>
      <c r="G107" s="37">
        <v>19.883689574903141</v>
      </c>
      <c r="H107" s="1" t="s">
        <v>25</v>
      </c>
      <c r="I107" s="38">
        <v>346</v>
      </c>
      <c r="J107" s="37">
        <v>42.892630809706588</v>
      </c>
      <c r="K107" s="1" t="s">
        <v>25</v>
      </c>
      <c r="L107" s="38">
        <v>298.08333333333331</v>
      </c>
      <c r="M107" s="37">
        <v>50.023235341929677</v>
      </c>
      <c r="N107" s="1" t="s">
        <v>25</v>
      </c>
      <c r="O107" s="38">
        <v>262.91666666666669</v>
      </c>
      <c r="P107" s="37">
        <v>37.718621984961466</v>
      </c>
      <c r="Q107" s="1" t="s">
        <v>25</v>
      </c>
      <c r="R107" s="38">
        <v>521.41666666666663</v>
      </c>
      <c r="S107" s="37">
        <v>42.507842413684848</v>
      </c>
      <c r="T107" s="1" t="s">
        <v>25</v>
      </c>
      <c r="U107" s="38">
        <v>479</v>
      </c>
      <c r="V107" s="37">
        <v>48.048586521006669</v>
      </c>
      <c r="W107" s="1" t="s">
        <v>25</v>
      </c>
      <c r="X107" s="38">
        <v>373.83333333333331</v>
      </c>
      <c r="Y107" s="37">
        <v>57.072728130835763</v>
      </c>
      <c r="Z107" s="1" t="s">
        <v>25</v>
      </c>
      <c r="AA107" s="38">
        <v>519.33333333333337</v>
      </c>
      <c r="AB107" s="37">
        <v>97.764645582776595</v>
      </c>
      <c r="AC107" s="1" t="s">
        <v>25</v>
      </c>
      <c r="AD107" s="38">
        <v>338.83333333333331</v>
      </c>
      <c r="AE107" s="37">
        <v>42.873198050893336</v>
      </c>
      <c r="AF107" s="1" t="s">
        <v>25</v>
      </c>
      <c r="AG107" s="38">
        <v>279.08333333333337</v>
      </c>
      <c r="AH107" s="37">
        <v>42.402284180261674</v>
      </c>
      <c r="AI107" s="1" t="s">
        <v>25</v>
      </c>
      <c r="AJ107" s="38">
        <v>587.5</v>
      </c>
      <c r="AK107" s="37">
        <v>142.22061631037769</v>
      </c>
      <c r="AL107" s="1" t="s">
        <v>25</v>
      </c>
      <c r="AM107" s="38">
        <v>463.08333333333337</v>
      </c>
      <c r="AN107" s="37">
        <v>44.85976090159361</v>
      </c>
      <c r="AO107" s="1" t="s">
        <v>25</v>
      </c>
      <c r="AP107" s="38">
        <v>294.66666666666663</v>
      </c>
      <c r="AQ107" s="37">
        <v>23.464709514344989</v>
      </c>
      <c r="AR107" s="1" t="s">
        <v>25</v>
      </c>
      <c r="AS107" s="38">
        <v>519.83333333333337</v>
      </c>
      <c r="AT107" s="37">
        <v>90.102205341530563</v>
      </c>
      <c r="AU107" s="1" t="s">
        <v>25</v>
      </c>
      <c r="AV107" s="38">
        <v>427.83333333333331</v>
      </c>
      <c r="AW107" s="37">
        <v>48.596982073650068</v>
      </c>
      <c r="AX107" s="1" t="s">
        <v>25</v>
      </c>
      <c r="AY107" s="38">
        <v>387.91666666666663</v>
      </c>
      <c r="AZ107" s="37">
        <v>38.464389495470471</v>
      </c>
      <c r="BA107" s="1" t="s">
        <v>25</v>
      </c>
      <c r="BB107" s="38">
        <v>556.58333333333337</v>
      </c>
      <c r="BC107" s="37">
        <v>80.379366709327257</v>
      </c>
      <c r="BD107" s="1" t="s">
        <v>25</v>
      </c>
      <c r="BE107" s="38">
        <v>360.16666666666669</v>
      </c>
      <c r="BF107" s="37">
        <v>32.908965343808667</v>
      </c>
      <c r="BG107" s="1" t="s">
        <v>25</v>
      </c>
      <c r="BH107" s="38">
        <v>218.33333333333334</v>
      </c>
      <c r="BI107" s="37">
        <v>21.939310229205777</v>
      </c>
      <c r="BJ107" s="1" t="s">
        <v>25</v>
      </c>
      <c r="BK107" s="38">
        <v>343.83333333333337</v>
      </c>
      <c r="BL107" s="37">
        <v>3.2716515254078904</v>
      </c>
      <c r="BM107" s="1" t="s">
        <v>25</v>
      </c>
      <c r="BN107" s="38">
        <v>458.66666666666669</v>
      </c>
      <c r="BO107" s="37">
        <v>91.052284532122201</v>
      </c>
      <c r="BP107" s="1" t="s">
        <v>25</v>
      </c>
      <c r="BQ107" s="38">
        <v>438.75</v>
      </c>
      <c r="BR107" s="37">
        <v>47.478162621629828</v>
      </c>
      <c r="BS107" s="1" t="s">
        <v>25</v>
      </c>
      <c r="BT107" s="38">
        <v>463.25</v>
      </c>
      <c r="BU107" s="37">
        <v>18.55397531527947</v>
      </c>
      <c r="BV107" s="1" t="s">
        <v>25</v>
      </c>
      <c r="BW107" s="38">
        <v>612.75</v>
      </c>
      <c r="BX107" s="37">
        <v>84.835516234739984</v>
      </c>
      <c r="BY107" s="1" t="s">
        <v>25</v>
      </c>
      <c r="BZ107" s="38">
        <v>424.91666666666669</v>
      </c>
      <c r="CA107" s="37">
        <v>73.82279834546739</v>
      </c>
      <c r="CB107" s="1" t="s">
        <v>25</v>
      </c>
      <c r="CC107" s="38">
        <v>573.33333333333337</v>
      </c>
      <c r="CD107" s="37">
        <v>40.994127854102715</v>
      </c>
      <c r="CE107" s="1" t="s">
        <v>25</v>
      </c>
      <c r="CF107" s="38">
        <v>668.33333333333337</v>
      </c>
      <c r="CG107" s="37">
        <v>58.11164223254206</v>
      </c>
      <c r="CH107" s="1" t="s">
        <v>25</v>
      </c>
      <c r="CI107" s="38">
        <v>362.5</v>
      </c>
      <c r="CJ107" s="37">
        <v>37.862812792931685</v>
      </c>
      <c r="CK107" s="1" t="s">
        <v>25</v>
      </c>
      <c r="CL107" s="38">
        <v>303.75</v>
      </c>
      <c r="CM107" s="37">
        <v>39.369451402117463</v>
      </c>
      <c r="CN107" s="1" t="s">
        <v>25</v>
      </c>
      <c r="CO107" s="38">
        <v>334.08333333333331</v>
      </c>
      <c r="CP107" s="37">
        <v>25.605808079562877</v>
      </c>
    </row>
    <row r="108" spans="1:94">
      <c r="A108" s="37">
        <v>139</v>
      </c>
      <c r="B108" s="2" t="str">
        <f>VLOOKUP(A108,'Peptide List'!A:B,2,TRUE)</f>
        <v>H3K18me1</v>
      </c>
      <c r="C108" s="38">
        <v>393.91666666666669</v>
      </c>
      <c r="D108" s="37">
        <v>25.893478372405319</v>
      </c>
      <c r="E108" s="1" t="s">
        <v>26</v>
      </c>
      <c r="F108" s="38">
        <v>485.25</v>
      </c>
      <c r="G108" s="37">
        <v>19.621180921156125</v>
      </c>
      <c r="H108" s="1" t="s">
        <v>26</v>
      </c>
      <c r="I108" s="38">
        <v>353.25</v>
      </c>
      <c r="J108" s="37">
        <v>35.647840306511107</v>
      </c>
      <c r="K108" s="1" t="s">
        <v>26</v>
      </c>
      <c r="L108" s="38">
        <v>303.5</v>
      </c>
      <c r="M108" s="37">
        <v>46.56616161342285</v>
      </c>
      <c r="N108" s="1" t="s">
        <v>26</v>
      </c>
      <c r="O108" s="38">
        <v>263.08333333333337</v>
      </c>
      <c r="P108" s="37">
        <v>39.237524556644928</v>
      </c>
      <c r="Q108" s="1" t="s">
        <v>26</v>
      </c>
      <c r="R108" s="38">
        <v>536.75</v>
      </c>
      <c r="S108" s="37">
        <v>40.392862405793068</v>
      </c>
      <c r="T108" s="1" t="s">
        <v>26</v>
      </c>
      <c r="U108" s="38">
        <v>456.83333333333337</v>
      </c>
      <c r="V108" s="37">
        <v>61.98237503367222</v>
      </c>
      <c r="W108" s="1" t="s">
        <v>26</v>
      </c>
      <c r="X108" s="38">
        <v>388.08333333333331</v>
      </c>
      <c r="Y108" s="37">
        <v>44.15156974685172</v>
      </c>
      <c r="Z108" s="1" t="s">
        <v>26</v>
      </c>
      <c r="AA108" s="38">
        <v>546.66666666666663</v>
      </c>
      <c r="AB108" s="37">
        <v>78.5196366097896</v>
      </c>
      <c r="AC108" s="1" t="s">
        <v>26</v>
      </c>
      <c r="AD108" s="38">
        <v>344.66666666666669</v>
      </c>
      <c r="AE108" s="37">
        <v>41.80466038170416</v>
      </c>
      <c r="AF108" s="1" t="s">
        <v>26</v>
      </c>
      <c r="AG108" s="38">
        <v>277.66666666666669</v>
      </c>
      <c r="AH108" s="37">
        <v>45.933123689248859</v>
      </c>
      <c r="AI108" s="1" t="s">
        <v>26</v>
      </c>
      <c r="AJ108" s="38">
        <v>614.83333333333326</v>
      </c>
      <c r="AK108" s="37">
        <v>167.23912797526179</v>
      </c>
      <c r="AL108" s="1" t="s">
        <v>26</v>
      </c>
      <c r="AM108" s="38">
        <v>476.41666666666669</v>
      </c>
      <c r="AN108" s="37">
        <v>26.413205171039106</v>
      </c>
      <c r="AO108" s="1" t="s">
        <v>26</v>
      </c>
      <c r="AP108" s="38">
        <v>289.58333333333331</v>
      </c>
      <c r="AQ108" s="37">
        <v>34.971284516596604</v>
      </c>
      <c r="AR108" s="1" t="s">
        <v>26</v>
      </c>
      <c r="AS108" s="38">
        <v>600.91666666666674</v>
      </c>
      <c r="AT108" s="37">
        <v>77.289918368965957</v>
      </c>
      <c r="AU108" s="1" t="s">
        <v>26</v>
      </c>
      <c r="AV108" s="38">
        <v>430.5</v>
      </c>
      <c r="AW108" s="37">
        <v>35.387275386207094</v>
      </c>
      <c r="AX108" s="1" t="s">
        <v>26</v>
      </c>
      <c r="AY108" s="38">
        <v>396.5</v>
      </c>
      <c r="AZ108" s="37">
        <v>39.035121887099841</v>
      </c>
      <c r="BA108" s="1" t="s">
        <v>26</v>
      </c>
      <c r="BB108" s="38">
        <v>580.58333333333337</v>
      </c>
      <c r="BC108" s="37">
        <v>54.823876253028757</v>
      </c>
      <c r="BD108" s="1" t="s">
        <v>26</v>
      </c>
      <c r="BE108" s="38">
        <v>373</v>
      </c>
      <c r="BF108" s="37">
        <v>31.946714895159314</v>
      </c>
      <c r="BG108" s="1" t="s">
        <v>26</v>
      </c>
      <c r="BH108" s="38">
        <v>215.33333333333334</v>
      </c>
      <c r="BI108" s="37">
        <v>27.712812921102213</v>
      </c>
      <c r="BJ108" s="1" t="s">
        <v>26</v>
      </c>
      <c r="BK108" s="38">
        <v>319.66666666666663</v>
      </c>
      <c r="BL108" s="37">
        <v>25.018511664883771</v>
      </c>
      <c r="BM108" s="1" t="s">
        <v>26</v>
      </c>
      <c r="BN108" s="38">
        <v>424</v>
      </c>
      <c r="BO108" s="37">
        <v>26.232577992796436</v>
      </c>
      <c r="BP108" s="1" t="s">
        <v>26</v>
      </c>
      <c r="BQ108" s="38">
        <v>449.33333333333331</v>
      </c>
      <c r="BR108" s="37">
        <v>46.753094569791351</v>
      </c>
      <c r="BS108" s="1" t="s">
        <v>26</v>
      </c>
      <c r="BT108" s="38">
        <v>473.16666666666669</v>
      </c>
      <c r="BU108" s="37">
        <v>30.24651801202663</v>
      </c>
      <c r="BV108" s="1" t="s">
        <v>26</v>
      </c>
      <c r="BW108" s="38">
        <v>606.66666666666663</v>
      </c>
      <c r="BX108" s="37">
        <v>99.009539383278579</v>
      </c>
      <c r="BY108" s="1" t="s">
        <v>26</v>
      </c>
      <c r="BZ108" s="38">
        <v>356.41666666666669</v>
      </c>
      <c r="CA108" s="37">
        <v>93.130086239426092</v>
      </c>
      <c r="CB108" s="1" t="s">
        <v>26</v>
      </c>
      <c r="CC108" s="38">
        <v>583.66666666666663</v>
      </c>
      <c r="CD108" s="37">
        <v>50.767443635989146</v>
      </c>
      <c r="CE108" s="1" t="s">
        <v>26</v>
      </c>
      <c r="CF108" s="38">
        <v>674.50000000000011</v>
      </c>
      <c r="CG108" s="37">
        <v>67.681443378357244</v>
      </c>
      <c r="CH108" s="1" t="s">
        <v>26</v>
      </c>
      <c r="CI108" s="38">
        <v>360.58333333333337</v>
      </c>
      <c r="CJ108" s="37">
        <v>34.730043563547767</v>
      </c>
      <c r="CK108" s="1" t="s">
        <v>26</v>
      </c>
      <c r="CL108" s="38">
        <v>304.41666666666669</v>
      </c>
      <c r="CM108" s="37">
        <v>41.120757126622159</v>
      </c>
      <c r="CN108" s="1" t="s">
        <v>26</v>
      </c>
      <c r="CO108" s="38">
        <v>306.58333333333337</v>
      </c>
      <c r="CP108" s="37">
        <v>38.505771573160793</v>
      </c>
    </row>
    <row r="109" spans="1:94">
      <c r="A109" s="37">
        <v>140</v>
      </c>
      <c r="B109" s="2" t="str">
        <f>VLOOKUP(A109,'Peptide List'!A:B,2,TRUE)</f>
        <v>H3R8me1</v>
      </c>
      <c r="C109" s="38">
        <v>380.66666666666663</v>
      </c>
      <c r="D109" s="37">
        <v>45.057987329908656</v>
      </c>
      <c r="E109" s="1" t="s">
        <v>27</v>
      </c>
      <c r="F109" s="38">
        <v>486.33333333333331</v>
      </c>
      <c r="G109" s="37">
        <v>25.51833037612737</v>
      </c>
      <c r="H109" s="1" t="s">
        <v>27</v>
      </c>
      <c r="I109" s="38">
        <v>352.5</v>
      </c>
      <c r="J109" s="37">
        <v>44.032395481643661</v>
      </c>
      <c r="K109" s="1" t="s">
        <v>27</v>
      </c>
      <c r="L109" s="38">
        <v>306.83333333333337</v>
      </c>
      <c r="M109" s="37">
        <v>50.087700863363175</v>
      </c>
      <c r="N109" s="1" t="s">
        <v>27</v>
      </c>
      <c r="O109" s="38">
        <v>262.41666666666669</v>
      </c>
      <c r="P109" s="37">
        <v>36.817241331463862</v>
      </c>
      <c r="Q109" s="1" t="s">
        <v>27</v>
      </c>
      <c r="R109" s="38">
        <v>536.25</v>
      </c>
      <c r="S109" s="37">
        <v>41.86165486633498</v>
      </c>
      <c r="T109" s="1" t="s">
        <v>27</v>
      </c>
      <c r="U109" s="38">
        <v>470.33333333333337</v>
      </c>
      <c r="V109" s="37">
        <v>74.522181634433807</v>
      </c>
      <c r="W109" s="1" t="s">
        <v>27</v>
      </c>
      <c r="X109" s="38">
        <v>380.75</v>
      </c>
      <c r="Y109" s="37">
        <v>44.896898350348202</v>
      </c>
      <c r="Z109" s="1" t="s">
        <v>27</v>
      </c>
      <c r="AA109" s="38">
        <v>540</v>
      </c>
      <c r="AB109" s="37">
        <v>153.96007178390036</v>
      </c>
      <c r="AC109" s="1" t="s">
        <v>27</v>
      </c>
      <c r="AD109" s="38">
        <v>344.91666666666669</v>
      </c>
      <c r="AE109" s="37">
        <v>34.961751587614636</v>
      </c>
      <c r="AF109" s="1" t="s">
        <v>27</v>
      </c>
      <c r="AG109" s="38">
        <v>271.91666666666669</v>
      </c>
      <c r="AH109" s="37">
        <v>36.479700088110661</v>
      </c>
      <c r="AI109" s="1" t="s">
        <v>27</v>
      </c>
      <c r="AJ109" s="38">
        <v>535.33333333333326</v>
      </c>
      <c r="AK109" s="37">
        <v>74.28573463573214</v>
      </c>
      <c r="AL109" s="1" t="s">
        <v>27</v>
      </c>
      <c r="AM109" s="38">
        <v>464.58333333333331</v>
      </c>
      <c r="AN109" s="37">
        <v>37.880293909454643</v>
      </c>
      <c r="AO109" s="1" t="s">
        <v>27</v>
      </c>
      <c r="AP109" s="38">
        <v>283.16666666666663</v>
      </c>
      <c r="AQ109" s="37">
        <v>32.350510900997456</v>
      </c>
      <c r="AR109" s="1" t="s">
        <v>27</v>
      </c>
      <c r="AS109" s="38">
        <v>595</v>
      </c>
      <c r="AT109" s="37">
        <v>85.732573005095816</v>
      </c>
      <c r="AU109" s="1" t="s">
        <v>27</v>
      </c>
      <c r="AV109" s="38">
        <v>433.5</v>
      </c>
      <c r="AW109" s="37">
        <v>37.027017163147235</v>
      </c>
      <c r="AX109" s="1" t="s">
        <v>27</v>
      </c>
      <c r="AY109" s="38">
        <v>398.24999999999994</v>
      </c>
      <c r="AZ109" s="37">
        <v>45.563447825837073</v>
      </c>
      <c r="BA109" s="1" t="s">
        <v>27</v>
      </c>
      <c r="BB109" s="38">
        <v>581.75</v>
      </c>
      <c r="BC109" s="37">
        <v>71.336643225390603</v>
      </c>
      <c r="BD109" s="1" t="s">
        <v>27</v>
      </c>
      <c r="BE109" s="38">
        <v>364.5</v>
      </c>
      <c r="BF109" s="37">
        <v>36.757967138406151</v>
      </c>
      <c r="BG109" s="1" t="s">
        <v>27</v>
      </c>
      <c r="BH109" s="38">
        <v>209.66666666666669</v>
      </c>
      <c r="BI109" s="37">
        <v>26.173212203262931</v>
      </c>
      <c r="BJ109" s="1" t="s">
        <v>27</v>
      </c>
      <c r="BK109" s="38">
        <v>318.83333333333337</v>
      </c>
      <c r="BL109" s="37">
        <v>31.369364625969656</v>
      </c>
      <c r="BM109" s="1" t="s">
        <v>27</v>
      </c>
      <c r="BN109" s="38">
        <v>410.5</v>
      </c>
      <c r="BO109" s="37">
        <v>59.487004494290247</v>
      </c>
      <c r="BP109" s="1" t="s">
        <v>27</v>
      </c>
      <c r="BQ109" s="38">
        <v>463</v>
      </c>
      <c r="BR109" s="37">
        <v>47.73150213743849</v>
      </c>
      <c r="BS109" s="1" t="s">
        <v>27</v>
      </c>
      <c r="BT109" s="38">
        <v>454</v>
      </c>
      <c r="BU109" s="37">
        <v>31.84569277230673</v>
      </c>
      <c r="BV109" s="1" t="s">
        <v>27</v>
      </c>
      <c r="BW109" s="38">
        <v>578.91666666666663</v>
      </c>
      <c r="BX109" s="37">
        <v>79.480896842970992</v>
      </c>
      <c r="BY109" s="1" t="s">
        <v>27</v>
      </c>
      <c r="BZ109" s="38">
        <v>364.33333333333337</v>
      </c>
      <c r="CA109" s="37">
        <v>124.71448874811487</v>
      </c>
      <c r="CB109" s="1" t="s">
        <v>27</v>
      </c>
      <c r="CC109" s="38">
        <v>558.33333333333326</v>
      </c>
      <c r="CD109" s="37">
        <v>54.063063313271599</v>
      </c>
      <c r="CE109" s="1" t="s">
        <v>27</v>
      </c>
      <c r="CF109" s="38">
        <v>671.99999999999989</v>
      </c>
      <c r="CG109" s="37">
        <v>54.666666666666686</v>
      </c>
      <c r="CH109" s="1" t="s">
        <v>27</v>
      </c>
      <c r="CI109" s="38">
        <v>366.66666666666663</v>
      </c>
      <c r="CJ109" s="37">
        <v>32.529189171391103</v>
      </c>
      <c r="CK109" s="1" t="s">
        <v>27</v>
      </c>
      <c r="CL109" s="38">
        <v>302.08333333333331</v>
      </c>
      <c r="CM109" s="37">
        <v>40.997176957914071</v>
      </c>
      <c r="CN109" s="1" t="s">
        <v>27</v>
      </c>
      <c r="CO109" s="38">
        <v>308.00000000000006</v>
      </c>
      <c r="CP109" s="37">
        <v>29.469381473733797</v>
      </c>
    </row>
    <row r="110" spans="1:94">
      <c r="A110" s="37">
        <v>141</v>
      </c>
      <c r="B110" s="2" t="str">
        <f>VLOOKUP(A110,'Peptide List'!A:B,2,TRUE)</f>
        <v>H3R8me2a</v>
      </c>
      <c r="C110" s="38">
        <v>385.16666666666663</v>
      </c>
      <c r="D110" s="37">
        <v>26.792066266244088</v>
      </c>
      <c r="E110" s="1" t="s">
        <v>28</v>
      </c>
      <c r="F110" s="38">
        <v>489.33333333333337</v>
      </c>
      <c r="G110" s="37">
        <v>7.6545798442888096</v>
      </c>
      <c r="H110" s="1" t="s">
        <v>28</v>
      </c>
      <c r="I110" s="38">
        <v>346.33333333333331</v>
      </c>
      <c r="J110" s="37">
        <v>34.814854215895735</v>
      </c>
      <c r="K110" s="1" t="s">
        <v>28</v>
      </c>
      <c r="L110" s="38">
        <v>295.41666666666669</v>
      </c>
      <c r="M110" s="37">
        <v>38.515388939814279</v>
      </c>
      <c r="N110" s="1" t="s">
        <v>28</v>
      </c>
      <c r="O110" s="38">
        <v>256.75</v>
      </c>
      <c r="P110" s="37">
        <v>32.645543056924005</v>
      </c>
      <c r="Q110" s="1" t="s">
        <v>28</v>
      </c>
      <c r="R110" s="38">
        <v>549.83333333333337</v>
      </c>
      <c r="S110" s="37">
        <v>62.776204503393245</v>
      </c>
      <c r="T110" s="1" t="s">
        <v>28</v>
      </c>
      <c r="U110" s="38">
        <v>460.83333333333337</v>
      </c>
      <c r="V110" s="37">
        <v>74.847746694106746</v>
      </c>
      <c r="W110" s="1" t="s">
        <v>28</v>
      </c>
      <c r="X110" s="38">
        <v>371.25</v>
      </c>
      <c r="Y110" s="37">
        <v>41.860770108468785</v>
      </c>
      <c r="Z110" s="1" t="s">
        <v>28</v>
      </c>
      <c r="AA110" s="38">
        <v>548</v>
      </c>
      <c r="AB110" s="37">
        <v>129.32646029847618</v>
      </c>
      <c r="AC110" s="1" t="s">
        <v>28</v>
      </c>
      <c r="AD110" s="38">
        <v>333.58333333333331</v>
      </c>
      <c r="AE110" s="37">
        <v>35.86536036448085</v>
      </c>
      <c r="AF110" s="1" t="s">
        <v>28</v>
      </c>
      <c r="AG110" s="38">
        <v>272.83333333333337</v>
      </c>
      <c r="AH110" s="37">
        <v>40.05320535561706</v>
      </c>
      <c r="AI110" s="1" t="s">
        <v>28</v>
      </c>
      <c r="AJ110" s="38">
        <v>636.66666666666663</v>
      </c>
      <c r="AK110" s="37">
        <v>168.58627860337072</v>
      </c>
      <c r="AL110" s="1" t="s">
        <v>28</v>
      </c>
      <c r="AM110" s="38">
        <v>463.41666666666669</v>
      </c>
      <c r="AN110" s="37">
        <v>34.341827428241373</v>
      </c>
      <c r="AO110" s="1" t="s">
        <v>28</v>
      </c>
      <c r="AP110" s="38">
        <v>288.25</v>
      </c>
      <c r="AQ110" s="37">
        <v>42.426734234180351</v>
      </c>
      <c r="AR110" s="1" t="s">
        <v>28</v>
      </c>
      <c r="AS110" s="38">
        <v>537.75</v>
      </c>
      <c r="AT110" s="37">
        <v>77.693784011811431</v>
      </c>
      <c r="AU110" s="1" t="s">
        <v>28</v>
      </c>
      <c r="AV110" s="38">
        <v>424.58333333333337</v>
      </c>
      <c r="AW110" s="37">
        <v>38.046146444275522</v>
      </c>
      <c r="AX110" s="1" t="s">
        <v>28</v>
      </c>
      <c r="AY110" s="38">
        <v>384.74999999999994</v>
      </c>
      <c r="AZ110" s="37">
        <v>39.055871659855583</v>
      </c>
      <c r="BA110" s="1" t="s">
        <v>28</v>
      </c>
      <c r="BB110" s="38">
        <v>562.83333333333326</v>
      </c>
      <c r="BC110" s="37">
        <v>76.585706044734565</v>
      </c>
      <c r="BD110" s="1" t="s">
        <v>28</v>
      </c>
      <c r="BE110" s="38">
        <v>363.5</v>
      </c>
      <c r="BF110" s="37">
        <v>44.840870907060982</v>
      </c>
      <c r="BG110" s="1" t="s">
        <v>28</v>
      </c>
      <c r="BH110" s="38">
        <v>202.16666666666669</v>
      </c>
      <c r="BI110" s="37">
        <v>23.286460857314911</v>
      </c>
      <c r="BJ110" s="1" t="s">
        <v>28</v>
      </c>
      <c r="BK110" s="38">
        <v>319.16666666666663</v>
      </c>
      <c r="BL110" s="37">
        <v>22.131760318935644</v>
      </c>
      <c r="BM110" s="1" t="s">
        <v>28</v>
      </c>
      <c r="BN110" s="38">
        <v>416.41666666666663</v>
      </c>
      <c r="BO110" s="37">
        <v>41.443736961491936</v>
      </c>
      <c r="BP110" s="1" t="s">
        <v>28</v>
      </c>
      <c r="BQ110" s="38">
        <v>444.25</v>
      </c>
      <c r="BR110" s="37">
        <v>52.445650880662086</v>
      </c>
      <c r="BS110" s="1" t="s">
        <v>28</v>
      </c>
      <c r="BT110" s="38">
        <v>438.75</v>
      </c>
      <c r="BU110" s="37">
        <v>18.695166735262323</v>
      </c>
      <c r="BV110" s="1" t="s">
        <v>28</v>
      </c>
      <c r="BW110" s="38">
        <v>565.75</v>
      </c>
      <c r="BX110" s="37">
        <v>55.692525597313406</v>
      </c>
      <c r="BY110" s="1" t="s">
        <v>28</v>
      </c>
      <c r="BZ110" s="38">
        <v>399.24999999999994</v>
      </c>
      <c r="CA110" s="37">
        <v>83.755099347244197</v>
      </c>
      <c r="CB110" s="1" t="s">
        <v>28</v>
      </c>
      <c r="CC110" s="38">
        <v>597.33333333333337</v>
      </c>
      <c r="CD110" s="37">
        <v>43.307684717097878</v>
      </c>
      <c r="CE110" s="1" t="s">
        <v>28</v>
      </c>
      <c r="CF110" s="38">
        <v>692.41666666666663</v>
      </c>
      <c r="CG110" s="37">
        <v>63.189529723417522</v>
      </c>
      <c r="CH110" s="1" t="s">
        <v>28</v>
      </c>
      <c r="CI110" s="38">
        <v>358.16666666666663</v>
      </c>
      <c r="CJ110" s="37">
        <v>34.638343130334839</v>
      </c>
      <c r="CK110" s="1" t="s">
        <v>28</v>
      </c>
      <c r="CL110" s="38">
        <v>295.66666666666669</v>
      </c>
      <c r="CM110" s="37">
        <v>37.185222074645601</v>
      </c>
      <c r="CN110" s="1" t="s">
        <v>28</v>
      </c>
      <c r="CO110" s="38">
        <v>302.66666666666663</v>
      </c>
      <c r="CP110" s="37">
        <v>23.989195098658104</v>
      </c>
    </row>
    <row r="111" spans="1:94">
      <c r="A111" s="37">
        <v>142</v>
      </c>
      <c r="B111" s="2" t="str">
        <f>VLOOKUP(A111,'Peptide List'!A:B,2,TRUE)</f>
        <v>H3R8me2s</v>
      </c>
      <c r="C111" s="38">
        <v>380</v>
      </c>
      <c r="D111" s="37">
        <v>23.622023622035432</v>
      </c>
      <c r="E111" s="1" t="s">
        <v>29</v>
      </c>
      <c r="F111" s="38">
        <v>482.91666666666663</v>
      </c>
      <c r="G111" s="37">
        <v>14.265667150864674</v>
      </c>
      <c r="H111" s="1" t="s">
        <v>29</v>
      </c>
      <c r="I111" s="38">
        <v>352.58333333333331</v>
      </c>
      <c r="J111" s="37">
        <v>14.712995011968921</v>
      </c>
      <c r="K111" s="1" t="s">
        <v>29</v>
      </c>
      <c r="L111" s="38">
        <v>312.41666666666669</v>
      </c>
      <c r="M111" s="37">
        <v>32.393843722397477</v>
      </c>
      <c r="N111" s="1" t="s">
        <v>29</v>
      </c>
      <c r="O111" s="38">
        <v>267.16666666666669</v>
      </c>
      <c r="P111" s="37">
        <v>30.030231681004629</v>
      </c>
      <c r="Q111" s="1" t="s">
        <v>29</v>
      </c>
      <c r="R111" s="38">
        <v>531.16666666666674</v>
      </c>
      <c r="S111" s="37">
        <v>57.700696446146758</v>
      </c>
      <c r="T111" s="1" t="s">
        <v>29</v>
      </c>
      <c r="U111" s="38">
        <v>489.75</v>
      </c>
      <c r="V111" s="37">
        <v>85.230135081002629</v>
      </c>
      <c r="W111" s="1" t="s">
        <v>29</v>
      </c>
      <c r="X111" s="38">
        <v>377.75</v>
      </c>
      <c r="Y111" s="37">
        <v>42.277193746878602</v>
      </c>
      <c r="Z111" s="1" t="s">
        <v>29</v>
      </c>
      <c r="AA111" s="38">
        <v>496.5</v>
      </c>
      <c r="AB111" s="37">
        <v>28.290163190291665</v>
      </c>
      <c r="AC111" s="1" t="s">
        <v>29</v>
      </c>
      <c r="AD111" s="38">
        <v>345.75</v>
      </c>
      <c r="AE111" s="37">
        <v>34.824826180736615</v>
      </c>
      <c r="AF111" s="1" t="s">
        <v>29</v>
      </c>
      <c r="AG111" s="38">
        <v>289.08333333333331</v>
      </c>
      <c r="AH111" s="37">
        <v>33.094001918217202</v>
      </c>
      <c r="AI111" s="1" t="s">
        <v>29</v>
      </c>
      <c r="AJ111" s="38">
        <v>526.33333333333337</v>
      </c>
      <c r="AK111" s="37">
        <v>73.515934276812288</v>
      </c>
      <c r="AL111" s="1" t="s">
        <v>29</v>
      </c>
      <c r="AM111" s="38">
        <v>508.16666666666663</v>
      </c>
      <c r="AN111" s="37">
        <v>55.053845696063114</v>
      </c>
      <c r="AO111" s="1" t="s">
        <v>29</v>
      </c>
      <c r="AP111" s="38">
        <v>378.41666666666669</v>
      </c>
      <c r="AQ111" s="37">
        <v>109.15377362371075</v>
      </c>
      <c r="AR111" s="1" t="s">
        <v>29</v>
      </c>
      <c r="AS111" s="38">
        <v>554.91666666666663</v>
      </c>
      <c r="AT111" s="37">
        <v>88.115402025265482</v>
      </c>
      <c r="AU111" s="1" t="s">
        <v>29</v>
      </c>
      <c r="AV111" s="38">
        <v>445.91666666666669</v>
      </c>
      <c r="AW111" s="37">
        <v>47.757392291859063</v>
      </c>
      <c r="AX111" s="1" t="s">
        <v>29</v>
      </c>
      <c r="AY111" s="38">
        <v>407.33333333333331</v>
      </c>
      <c r="AZ111" s="37">
        <v>39.41892758373637</v>
      </c>
      <c r="BA111" s="1" t="s">
        <v>29</v>
      </c>
      <c r="BB111" s="38">
        <v>532.41666666666663</v>
      </c>
      <c r="BC111" s="37">
        <v>62.06589986398324</v>
      </c>
      <c r="BD111" s="1" t="s">
        <v>29</v>
      </c>
      <c r="BE111" s="38">
        <v>362</v>
      </c>
      <c r="BF111" s="37">
        <v>8.46780394811449</v>
      </c>
      <c r="BG111" s="1" t="s">
        <v>29</v>
      </c>
      <c r="BH111" s="38">
        <v>213.83333333333334</v>
      </c>
      <c r="BI111" s="37">
        <v>23.671361036774655</v>
      </c>
      <c r="BJ111" s="1" t="s">
        <v>29</v>
      </c>
      <c r="BK111" s="38">
        <v>306.66666666666663</v>
      </c>
      <c r="BL111" s="37">
        <v>18.860108793527786</v>
      </c>
      <c r="BM111" s="1" t="s">
        <v>29</v>
      </c>
      <c r="BN111" s="38">
        <v>441.5</v>
      </c>
      <c r="BO111" s="37">
        <v>55.934816560919096</v>
      </c>
      <c r="BP111" s="1" t="s">
        <v>29</v>
      </c>
      <c r="BQ111" s="38">
        <v>441.91666666666669</v>
      </c>
      <c r="BR111" s="37">
        <v>31.228399942407588</v>
      </c>
      <c r="BS111" s="1" t="s">
        <v>29</v>
      </c>
      <c r="BT111" s="38">
        <v>483.91666666666663</v>
      </c>
      <c r="BU111" s="37">
        <v>26.297972038416439</v>
      </c>
      <c r="BV111" s="1" t="s">
        <v>29</v>
      </c>
      <c r="BW111" s="38">
        <v>621.5</v>
      </c>
      <c r="BX111" s="37">
        <v>89.557967985152857</v>
      </c>
      <c r="BY111" s="1" t="s">
        <v>29</v>
      </c>
      <c r="BZ111" s="38">
        <v>541.16666666666674</v>
      </c>
      <c r="CA111" s="37">
        <v>93.832593247525153</v>
      </c>
      <c r="CB111" s="1" t="s">
        <v>29</v>
      </c>
      <c r="CC111" s="38">
        <v>501</v>
      </c>
      <c r="CD111" s="37">
        <v>46.28014533092837</v>
      </c>
      <c r="CE111" s="1" t="s">
        <v>29</v>
      </c>
      <c r="CF111" s="38">
        <v>706.08333333333337</v>
      </c>
      <c r="CG111" s="37">
        <v>48.52061417583252</v>
      </c>
      <c r="CH111" s="1" t="s">
        <v>29</v>
      </c>
      <c r="CI111" s="38">
        <v>383.83333333333331</v>
      </c>
      <c r="CJ111" s="37">
        <v>20.074859899884732</v>
      </c>
      <c r="CK111" s="1" t="s">
        <v>29</v>
      </c>
      <c r="CL111" s="38">
        <v>306.91666666666663</v>
      </c>
      <c r="CM111" s="37">
        <v>28.623190546077094</v>
      </c>
      <c r="CN111" s="1" t="s">
        <v>29</v>
      </c>
      <c r="CO111" s="38">
        <v>329.75</v>
      </c>
      <c r="CP111" s="37">
        <v>38.742621758739425</v>
      </c>
    </row>
    <row r="112" spans="1:94">
      <c r="A112" s="37">
        <v>144</v>
      </c>
      <c r="B112" s="2" t="str">
        <f>VLOOKUP(A112,'Peptide List'!A:B,2,TRUE)</f>
        <v>H3K9ac + S10p</v>
      </c>
      <c r="C112" s="38">
        <v>385.58333333333331</v>
      </c>
      <c r="D112" s="37">
        <v>51.724609086827982</v>
      </c>
      <c r="E112" s="1" t="s">
        <v>30</v>
      </c>
      <c r="F112" s="38">
        <v>483.33333333333331</v>
      </c>
      <c r="G112" s="37">
        <v>17.31623087891392</v>
      </c>
      <c r="H112" s="1" t="s">
        <v>30</v>
      </c>
      <c r="I112" s="38">
        <v>346.66666666666663</v>
      </c>
      <c r="J112" s="37">
        <v>39.037493847914028</v>
      </c>
      <c r="K112" s="1" t="s">
        <v>30</v>
      </c>
      <c r="L112" s="38">
        <v>326.33333333333331</v>
      </c>
      <c r="M112" s="37">
        <v>38.592841401060333</v>
      </c>
      <c r="N112" s="1" t="s">
        <v>30</v>
      </c>
      <c r="O112" s="38">
        <v>265.33333333333331</v>
      </c>
      <c r="P112" s="37">
        <v>20.016659728003223</v>
      </c>
      <c r="Q112" s="1" t="s">
        <v>30</v>
      </c>
      <c r="R112" s="38">
        <v>514.66666666666674</v>
      </c>
      <c r="S112" s="37">
        <v>85.203460197514914</v>
      </c>
      <c r="T112" s="1" t="s">
        <v>30</v>
      </c>
      <c r="U112" s="38">
        <v>509.08333333333337</v>
      </c>
      <c r="V112" s="37">
        <v>61.163033497911684</v>
      </c>
      <c r="W112" s="1" t="s">
        <v>30</v>
      </c>
      <c r="X112" s="38">
        <v>377.58333333333331</v>
      </c>
      <c r="Y112" s="37">
        <v>71.799295880175009</v>
      </c>
      <c r="Z112" s="1" t="s">
        <v>30</v>
      </c>
      <c r="AA112" s="38">
        <v>448.33333333333337</v>
      </c>
      <c r="AB112" s="37">
        <v>28.482613280021525</v>
      </c>
      <c r="AC112" s="1" t="s">
        <v>30</v>
      </c>
      <c r="AD112" s="38">
        <v>341.33333333333331</v>
      </c>
      <c r="AE112" s="37">
        <v>32.735754606082153</v>
      </c>
      <c r="AF112" s="1" t="s">
        <v>30</v>
      </c>
      <c r="AG112" s="38">
        <v>299.16666666666669</v>
      </c>
      <c r="AH112" s="37">
        <v>31.068025721346082</v>
      </c>
      <c r="AI112" s="1" t="s">
        <v>30</v>
      </c>
      <c r="AJ112" s="38">
        <v>483.83333333333337</v>
      </c>
      <c r="AK112" s="37">
        <v>77.55738616113959</v>
      </c>
      <c r="AL112" s="1" t="s">
        <v>30</v>
      </c>
      <c r="AM112" s="38">
        <v>508.41666666666663</v>
      </c>
      <c r="AN112" s="37">
        <v>82.944146758415314</v>
      </c>
      <c r="AO112" s="1" t="s">
        <v>30</v>
      </c>
      <c r="AP112" s="38">
        <v>422.5</v>
      </c>
      <c r="AQ112" s="37">
        <v>41.276394473606103</v>
      </c>
      <c r="AR112" s="1" t="s">
        <v>30</v>
      </c>
      <c r="AS112" s="38">
        <v>518.58333333333337</v>
      </c>
      <c r="AT112" s="37">
        <v>136.19331984488201</v>
      </c>
      <c r="AU112" s="1" t="s">
        <v>30</v>
      </c>
      <c r="AV112" s="38">
        <v>447.91666666666669</v>
      </c>
      <c r="AW112" s="37">
        <v>56.086820925075259</v>
      </c>
      <c r="AX112" s="1" t="s">
        <v>30</v>
      </c>
      <c r="AY112" s="38">
        <v>396.83333333333337</v>
      </c>
      <c r="AZ112" s="37">
        <v>49.663683728469636</v>
      </c>
      <c r="BA112" s="1" t="s">
        <v>30</v>
      </c>
      <c r="BB112" s="38">
        <v>550.16666666666674</v>
      </c>
      <c r="BC112" s="37">
        <v>58.825857252414799</v>
      </c>
      <c r="BD112" s="1" t="s">
        <v>30</v>
      </c>
      <c r="BE112" s="38">
        <v>401.66666666666669</v>
      </c>
      <c r="BF112" s="37">
        <v>41.569219381653056</v>
      </c>
      <c r="BG112" s="1" t="s">
        <v>30</v>
      </c>
      <c r="BH112" s="38">
        <v>227</v>
      </c>
      <c r="BI112" s="37">
        <v>26.558112382722786</v>
      </c>
      <c r="BJ112" s="1" t="s">
        <v>30</v>
      </c>
      <c r="BK112" s="38">
        <v>318</v>
      </c>
      <c r="BL112" s="37">
        <v>4.2339019740572779</v>
      </c>
      <c r="BM112" s="1" t="s">
        <v>30</v>
      </c>
      <c r="BN112" s="38">
        <v>444.16666666666663</v>
      </c>
      <c r="BO112" s="37">
        <v>65.310937204411175</v>
      </c>
      <c r="BP112" s="1" t="s">
        <v>30</v>
      </c>
      <c r="BQ112" s="38">
        <v>454.41666666666663</v>
      </c>
      <c r="BR112" s="37">
        <v>32.602402774437756</v>
      </c>
      <c r="BS112" s="1" t="s">
        <v>30</v>
      </c>
      <c r="BT112" s="38">
        <v>518.25</v>
      </c>
      <c r="BU112" s="37">
        <v>28.069193604904822</v>
      </c>
      <c r="BV112" s="1" t="s">
        <v>30</v>
      </c>
      <c r="BW112" s="38">
        <v>585.08333333333326</v>
      </c>
      <c r="BX112" s="37">
        <v>32.272422581195514</v>
      </c>
      <c r="BY112" s="1" t="s">
        <v>30</v>
      </c>
      <c r="BZ112" s="38">
        <v>434</v>
      </c>
      <c r="CA112" s="37">
        <v>45.46467900510283</v>
      </c>
      <c r="CB112" s="1" t="s">
        <v>30</v>
      </c>
      <c r="CC112" s="38">
        <v>432</v>
      </c>
      <c r="CD112" s="37">
        <v>17.356821692327753</v>
      </c>
      <c r="CE112" s="1" t="s">
        <v>30</v>
      </c>
      <c r="CF112" s="38">
        <v>709.16666666666674</v>
      </c>
      <c r="CG112" s="37">
        <v>73.598258836087282</v>
      </c>
      <c r="CH112" s="1" t="s">
        <v>30</v>
      </c>
      <c r="CI112" s="38">
        <v>379.08333333333331</v>
      </c>
      <c r="CJ112" s="37">
        <v>40.209060154628332</v>
      </c>
      <c r="CK112" s="1" t="s">
        <v>30</v>
      </c>
      <c r="CL112" s="38">
        <v>315.25</v>
      </c>
      <c r="CM112" s="37">
        <v>33.975345091316939</v>
      </c>
      <c r="CN112" s="1" t="s">
        <v>30</v>
      </c>
      <c r="CO112" s="38">
        <v>341.41666666666669</v>
      </c>
      <c r="CP112" s="37">
        <v>45.045964179811669</v>
      </c>
    </row>
    <row r="113" spans="1:94">
      <c r="A113" s="37">
        <v>145</v>
      </c>
      <c r="B113" s="2" t="str">
        <f>VLOOKUP(A113,'Peptide List'!A:B,2,TRUE)</f>
        <v>H3K9me3 + S10p</v>
      </c>
      <c r="C113" s="38">
        <v>359.75000000000006</v>
      </c>
      <c r="D113" s="37">
        <v>21.489661597046037</v>
      </c>
      <c r="E113" s="1" t="s">
        <v>31</v>
      </c>
      <c r="F113" s="38">
        <v>466.58333333333331</v>
      </c>
      <c r="G113" s="37">
        <v>27.602167118355581</v>
      </c>
      <c r="H113" s="1" t="s">
        <v>31</v>
      </c>
      <c r="I113" s="38">
        <v>306.25</v>
      </c>
      <c r="J113" s="37">
        <v>11.917540760483172</v>
      </c>
      <c r="K113" s="1" t="s">
        <v>31</v>
      </c>
      <c r="L113" s="38">
        <v>267.5</v>
      </c>
      <c r="M113" s="37">
        <v>8.933913745655639</v>
      </c>
      <c r="N113" s="1" t="s">
        <v>31</v>
      </c>
      <c r="O113" s="38">
        <v>229.5</v>
      </c>
      <c r="P113" s="37">
        <v>3.2260513646573257</v>
      </c>
      <c r="Q113" s="1" t="s">
        <v>31</v>
      </c>
      <c r="R113" s="38">
        <v>507.16666666666669</v>
      </c>
      <c r="S113" s="37">
        <v>21.62046355757537</v>
      </c>
      <c r="T113" s="1" t="s">
        <v>31</v>
      </c>
      <c r="U113" s="38">
        <v>438.41666666666669</v>
      </c>
      <c r="V113" s="37">
        <v>31.893776241814983</v>
      </c>
      <c r="W113" s="1" t="s">
        <v>31</v>
      </c>
      <c r="X113" s="38">
        <v>332.16666666666663</v>
      </c>
      <c r="Y113" s="37">
        <v>24.23725323638066</v>
      </c>
      <c r="Z113" s="1" t="s">
        <v>31</v>
      </c>
      <c r="AA113" s="38">
        <v>424.83333333333337</v>
      </c>
      <c r="AB113" s="37">
        <v>56.772776470313012</v>
      </c>
      <c r="AC113" s="1" t="s">
        <v>31</v>
      </c>
      <c r="AD113" s="38">
        <v>307.33333333333337</v>
      </c>
      <c r="AE113" s="37">
        <v>10.143416036468636</v>
      </c>
      <c r="AF113" s="1" t="s">
        <v>31</v>
      </c>
      <c r="AG113" s="38">
        <v>251.5</v>
      </c>
      <c r="AH113" s="37">
        <v>20.181583096880594</v>
      </c>
      <c r="AI113" s="1" t="s">
        <v>31</v>
      </c>
      <c r="AJ113" s="38">
        <v>403</v>
      </c>
      <c r="AK113" s="37">
        <v>23.47891094704476</v>
      </c>
      <c r="AL113" s="1" t="s">
        <v>31</v>
      </c>
      <c r="AM113" s="38">
        <v>394.5</v>
      </c>
      <c r="AN113" s="37">
        <v>11.490737010176359</v>
      </c>
      <c r="AO113" s="1" t="s">
        <v>31</v>
      </c>
      <c r="AP113" s="38">
        <v>319.33333333333337</v>
      </c>
      <c r="AQ113" s="37">
        <v>62.611086463566068</v>
      </c>
      <c r="AR113" s="1" t="s">
        <v>31</v>
      </c>
      <c r="AS113" s="38">
        <v>497.66666666666669</v>
      </c>
      <c r="AT113" s="37">
        <v>133.96461666618728</v>
      </c>
      <c r="AU113" s="1" t="s">
        <v>31</v>
      </c>
      <c r="AV113" s="38">
        <v>432.33333333333331</v>
      </c>
      <c r="AW113" s="37">
        <v>56.200698558990709</v>
      </c>
      <c r="AX113" s="1" t="s">
        <v>31</v>
      </c>
      <c r="AY113" s="38">
        <v>354.66666666666669</v>
      </c>
      <c r="AZ113" s="37">
        <v>10.855959278288214</v>
      </c>
      <c r="BA113" s="1" t="s">
        <v>31</v>
      </c>
      <c r="BB113" s="38">
        <v>496.5</v>
      </c>
      <c r="BC113" s="37">
        <v>23.555293499590515</v>
      </c>
      <c r="BD113" s="1" t="s">
        <v>31</v>
      </c>
      <c r="BE113" s="38">
        <v>339.83333333333337</v>
      </c>
      <c r="BF113" s="37">
        <v>3.2716515254078904</v>
      </c>
      <c r="BG113" s="1" t="s">
        <v>31</v>
      </c>
      <c r="BH113" s="38">
        <v>196</v>
      </c>
      <c r="BI113" s="37">
        <v>2.3094010767585029</v>
      </c>
      <c r="BJ113" s="1" t="s">
        <v>31</v>
      </c>
      <c r="BK113" s="38">
        <v>330</v>
      </c>
      <c r="BL113" s="37">
        <v>4.2339019740572779</v>
      </c>
      <c r="BM113" s="1" t="s">
        <v>31</v>
      </c>
      <c r="BN113" s="38">
        <v>413.25</v>
      </c>
      <c r="BO113" s="37">
        <v>15.630869268024547</v>
      </c>
      <c r="BP113" s="1" t="s">
        <v>31</v>
      </c>
      <c r="BQ113" s="38">
        <v>436.58333333333331</v>
      </c>
      <c r="BR113" s="37">
        <v>39.107993878300455</v>
      </c>
      <c r="BS113" s="1" t="s">
        <v>31</v>
      </c>
      <c r="BT113" s="38">
        <v>489.5</v>
      </c>
      <c r="BU113" s="37">
        <v>23.849062408777801</v>
      </c>
      <c r="BV113" s="1" t="s">
        <v>31</v>
      </c>
      <c r="BW113" s="38">
        <v>562.41666666666674</v>
      </c>
      <c r="BX113" s="37">
        <v>41.679886791628434</v>
      </c>
      <c r="BY113" s="1" t="s">
        <v>31</v>
      </c>
      <c r="BZ113" s="38">
        <v>390.49999999999994</v>
      </c>
      <c r="CA113" s="37">
        <v>58.052658088249181</v>
      </c>
      <c r="CB113" s="1" t="s">
        <v>31</v>
      </c>
      <c r="CC113" s="38">
        <v>450.83333333333331</v>
      </c>
      <c r="CD113" s="37">
        <v>21.133613738062639</v>
      </c>
      <c r="CE113" s="1" t="s">
        <v>31</v>
      </c>
      <c r="CF113" s="38">
        <v>704.5</v>
      </c>
      <c r="CG113" s="37">
        <v>50.004814583012703</v>
      </c>
      <c r="CH113" s="1" t="s">
        <v>31</v>
      </c>
      <c r="CI113" s="38">
        <v>326.00000000000006</v>
      </c>
      <c r="CJ113" s="37">
        <v>29.040202019499329</v>
      </c>
      <c r="CK113" s="1" t="s">
        <v>31</v>
      </c>
      <c r="CL113" s="38">
        <v>269.41666666666669</v>
      </c>
      <c r="CM113" s="37">
        <v>3.1783410534195009</v>
      </c>
      <c r="CN113" s="1" t="s">
        <v>31</v>
      </c>
      <c r="CO113" s="38">
        <v>296.25</v>
      </c>
      <c r="CP113" s="37">
        <v>13.631051153728221</v>
      </c>
    </row>
    <row r="114" spans="1:94">
      <c r="A114" s="37">
        <v>146</v>
      </c>
      <c r="B114" s="2" t="str">
        <f>VLOOKUP(A114,'Peptide List'!A:B,2,TRUE)</f>
        <v>H3K9me2 + S10p</v>
      </c>
      <c r="C114" s="38">
        <v>399.41666666666669</v>
      </c>
      <c r="D114" s="37">
        <v>36.221923993318974</v>
      </c>
      <c r="E114" s="1" t="s">
        <v>32</v>
      </c>
      <c r="F114" s="38">
        <v>492.50000000000006</v>
      </c>
      <c r="G114" s="37">
        <v>22.120042863798808</v>
      </c>
      <c r="H114" s="1" t="s">
        <v>32</v>
      </c>
      <c r="I114" s="38">
        <v>359.5</v>
      </c>
      <c r="J114" s="37">
        <v>39.290466283065918</v>
      </c>
      <c r="K114" s="1" t="s">
        <v>32</v>
      </c>
      <c r="L114" s="38">
        <v>318.5</v>
      </c>
      <c r="M114" s="37">
        <v>51.592778708021065</v>
      </c>
      <c r="N114" s="1" t="s">
        <v>32</v>
      </c>
      <c r="O114" s="38">
        <v>255.83333333333334</v>
      </c>
      <c r="P114" s="37">
        <v>45.669099691877726</v>
      </c>
      <c r="Q114" s="1" t="s">
        <v>32</v>
      </c>
      <c r="R114" s="38">
        <v>543.16666666666663</v>
      </c>
      <c r="S114" s="37">
        <v>52.853746494629085</v>
      </c>
      <c r="T114" s="1" t="s">
        <v>32</v>
      </c>
      <c r="U114" s="38">
        <v>531.83333333333337</v>
      </c>
      <c r="V114" s="37">
        <v>173.41718057481623</v>
      </c>
      <c r="W114" s="1" t="s">
        <v>32</v>
      </c>
      <c r="X114" s="38">
        <v>381.66666666666663</v>
      </c>
      <c r="Y114" s="37">
        <v>37.195180890560039</v>
      </c>
      <c r="Z114" s="1" t="s">
        <v>32</v>
      </c>
      <c r="AA114" s="38">
        <v>580.33333333333326</v>
      </c>
      <c r="AB114" s="37">
        <v>55.040725662744343</v>
      </c>
      <c r="AC114" s="1" t="s">
        <v>32</v>
      </c>
      <c r="AD114" s="38">
        <v>337.5</v>
      </c>
      <c r="AE114" s="37">
        <v>50.776562105554667</v>
      </c>
      <c r="AF114" s="1" t="s">
        <v>32</v>
      </c>
      <c r="AG114" s="38">
        <v>281</v>
      </c>
      <c r="AH114" s="37">
        <v>36.026739040966739</v>
      </c>
      <c r="AI114" s="1" t="s">
        <v>32</v>
      </c>
      <c r="AJ114" s="38">
        <v>452.66666666666669</v>
      </c>
      <c r="AK114" s="37">
        <v>40.414518843273804</v>
      </c>
      <c r="AL114" s="1" t="s">
        <v>32</v>
      </c>
      <c r="AM114" s="38">
        <v>513.5</v>
      </c>
      <c r="AN114" s="37">
        <v>66.051887572209736</v>
      </c>
      <c r="AO114" s="1" t="s">
        <v>32</v>
      </c>
      <c r="AP114" s="38">
        <v>367.58333333333331</v>
      </c>
      <c r="AQ114" s="37">
        <v>79.582417097692655</v>
      </c>
      <c r="AR114" s="1" t="s">
        <v>32</v>
      </c>
      <c r="AS114" s="38">
        <v>596.16666666666674</v>
      </c>
      <c r="AT114" s="37">
        <v>138.19403964206427</v>
      </c>
      <c r="AU114" s="1" t="s">
        <v>32</v>
      </c>
      <c r="AV114" s="38">
        <v>444.25</v>
      </c>
      <c r="AW114" s="37">
        <v>34.031983867032004</v>
      </c>
      <c r="AX114" s="1" t="s">
        <v>32</v>
      </c>
      <c r="AY114" s="38">
        <v>394</v>
      </c>
      <c r="AZ114" s="37">
        <v>43.569442230722849</v>
      </c>
      <c r="BA114" s="1" t="s">
        <v>32</v>
      </c>
      <c r="BB114" s="38">
        <v>583.33333333333337</v>
      </c>
      <c r="BC114" s="37">
        <v>51.773724209472491</v>
      </c>
      <c r="BD114" s="1" t="s">
        <v>32</v>
      </c>
      <c r="BE114" s="38">
        <v>402.33333333333337</v>
      </c>
      <c r="BF114" s="37">
        <v>53.886025124364387</v>
      </c>
      <c r="BG114" s="1" t="s">
        <v>32</v>
      </c>
      <c r="BH114" s="38">
        <v>222</v>
      </c>
      <c r="BI114" s="37">
        <v>30.792014356780161</v>
      </c>
      <c r="BJ114" s="1" t="s">
        <v>32</v>
      </c>
      <c r="BK114" s="38">
        <v>314.66666666666663</v>
      </c>
      <c r="BL114" s="37">
        <v>22.709110588125267</v>
      </c>
      <c r="BM114" s="1" t="s">
        <v>32</v>
      </c>
      <c r="BN114" s="38">
        <v>466.83333333333331</v>
      </c>
      <c r="BO114" s="37">
        <v>63.562451063384948</v>
      </c>
      <c r="BP114" s="1" t="s">
        <v>32</v>
      </c>
      <c r="BQ114" s="38">
        <v>507.66666666666669</v>
      </c>
      <c r="BR114" s="37">
        <v>80.696505041581304</v>
      </c>
      <c r="BS114" s="1" t="s">
        <v>32</v>
      </c>
      <c r="BT114" s="38">
        <v>509.49999999999994</v>
      </c>
      <c r="BU114" s="37">
        <v>70.069542175903706</v>
      </c>
      <c r="BV114" s="1" t="s">
        <v>32</v>
      </c>
      <c r="BW114" s="38">
        <v>569.33333333333337</v>
      </c>
      <c r="BX114" s="37">
        <v>36.963445406188754</v>
      </c>
      <c r="BY114" s="1" t="s">
        <v>32</v>
      </c>
      <c r="BZ114" s="38">
        <v>507.91666666666669</v>
      </c>
      <c r="CA114" s="37">
        <v>157.35342974289387</v>
      </c>
      <c r="CB114" s="1" t="s">
        <v>32</v>
      </c>
      <c r="CC114" s="38">
        <v>490.66666666666669</v>
      </c>
      <c r="CD114" s="37">
        <v>52.764325771055518</v>
      </c>
      <c r="CE114" s="1" t="s">
        <v>32</v>
      </c>
      <c r="CF114" s="38">
        <v>876.49999999999989</v>
      </c>
      <c r="CG114" s="37">
        <v>232.92814024612571</v>
      </c>
      <c r="CH114" s="1" t="s">
        <v>32</v>
      </c>
      <c r="CI114" s="38">
        <v>351.25</v>
      </c>
      <c r="CJ114" s="37">
        <v>42.143823412830436</v>
      </c>
      <c r="CK114" s="1" t="s">
        <v>32</v>
      </c>
      <c r="CL114" s="38">
        <v>305.91666666666669</v>
      </c>
      <c r="CM114" s="37">
        <v>45.250230201992494</v>
      </c>
      <c r="CN114" s="1" t="s">
        <v>32</v>
      </c>
      <c r="CO114" s="38">
        <v>324.41666666666669</v>
      </c>
      <c r="CP114" s="37">
        <v>50.999182999991937</v>
      </c>
    </row>
    <row r="115" spans="1:94">
      <c r="A115" s="37">
        <v>147</v>
      </c>
      <c r="B115" s="2" t="str">
        <f>VLOOKUP(A115,'Peptide List'!A:B,2,TRUE)</f>
        <v>H3K9me1 + S10p</v>
      </c>
      <c r="C115" s="38">
        <v>444.91666666666663</v>
      </c>
      <c r="D115" s="37">
        <v>58.700353333531979</v>
      </c>
      <c r="E115" s="1" t="s">
        <v>33</v>
      </c>
      <c r="F115" s="38">
        <v>497.08333333333331</v>
      </c>
      <c r="G115" s="37">
        <v>36.549687134497212</v>
      </c>
      <c r="H115" s="1" t="s">
        <v>33</v>
      </c>
      <c r="I115" s="38">
        <v>443.33333333333331</v>
      </c>
      <c r="J115" s="37">
        <v>14.329456840136451</v>
      </c>
      <c r="K115" s="1" t="s">
        <v>33</v>
      </c>
      <c r="L115" s="38">
        <v>365.91666666666669</v>
      </c>
      <c r="M115" s="37">
        <v>12.962552903567179</v>
      </c>
      <c r="N115" s="1" t="s">
        <v>33</v>
      </c>
      <c r="O115" s="38">
        <v>301.08333333333331</v>
      </c>
      <c r="P115" s="37">
        <v>25.867719050756843</v>
      </c>
      <c r="Q115" s="1" t="s">
        <v>33</v>
      </c>
      <c r="R115" s="38">
        <v>629.00000000000011</v>
      </c>
      <c r="S115" s="37">
        <v>44.153771702489443</v>
      </c>
      <c r="T115" s="1" t="s">
        <v>33</v>
      </c>
      <c r="U115" s="38">
        <v>522.58333333333337</v>
      </c>
      <c r="V115" s="37">
        <v>31.887969402152152</v>
      </c>
      <c r="W115" s="1" t="s">
        <v>33</v>
      </c>
      <c r="X115" s="38">
        <v>445.58333333333331</v>
      </c>
      <c r="Y115" s="37">
        <v>25.573966797854769</v>
      </c>
      <c r="Z115" s="1" t="s">
        <v>33</v>
      </c>
      <c r="AA115" s="38">
        <v>658</v>
      </c>
      <c r="AB115" s="37">
        <v>6.1584028713560519</v>
      </c>
      <c r="AC115" s="1" t="s">
        <v>33</v>
      </c>
      <c r="AD115" s="38">
        <v>405.83333333333331</v>
      </c>
      <c r="AE115" s="37">
        <v>18.931650942466877</v>
      </c>
      <c r="AF115" s="1" t="s">
        <v>33</v>
      </c>
      <c r="AG115" s="38">
        <v>305.16666666666669</v>
      </c>
      <c r="AH115" s="37">
        <v>8.3643865861737297</v>
      </c>
      <c r="AI115" s="1" t="s">
        <v>33</v>
      </c>
      <c r="AJ115" s="38">
        <v>555</v>
      </c>
      <c r="AK115" s="37">
        <v>57.735026918962575</v>
      </c>
      <c r="AL115" s="1" t="s">
        <v>33</v>
      </c>
      <c r="AM115" s="38">
        <v>508.08333333333337</v>
      </c>
      <c r="AN115" s="37">
        <v>27.04094974225135</v>
      </c>
      <c r="AO115" s="1" t="s">
        <v>33</v>
      </c>
      <c r="AP115" s="38">
        <v>331.66666666666669</v>
      </c>
      <c r="AQ115" s="37">
        <v>11.94741565112475</v>
      </c>
      <c r="AR115" s="1" t="s">
        <v>33</v>
      </c>
      <c r="AS115" s="38">
        <v>663.58333333333326</v>
      </c>
      <c r="AT115" s="37">
        <v>101.9620027265063</v>
      </c>
      <c r="AU115" s="1" t="s">
        <v>33</v>
      </c>
      <c r="AV115" s="38">
        <v>498.75</v>
      </c>
      <c r="AW115" s="37">
        <v>34.58470546140088</v>
      </c>
      <c r="AX115" s="1" t="s">
        <v>33</v>
      </c>
      <c r="AY115" s="38">
        <v>468.58333333333337</v>
      </c>
      <c r="AZ115" s="37">
        <v>25.076734089442205</v>
      </c>
      <c r="BA115" s="1" t="s">
        <v>33</v>
      </c>
      <c r="BB115" s="38">
        <v>607.75</v>
      </c>
      <c r="BC115" s="37">
        <v>26.290929290593038</v>
      </c>
      <c r="BD115" s="1" t="s">
        <v>33</v>
      </c>
      <c r="BE115" s="38">
        <v>442.5</v>
      </c>
      <c r="BF115" s="37">
        <v>16.743157806499145</v>
      </c>
      <c r="BG115" s="1" t="s">
        <v>33</v>
      </c>
      <c r="BH115" s="38">
        <v>240.83333333333334</v>
      </c>
      <c r="BI115" s="37">
        <v>8.6602540378443873</v>
      </c>
      <c r="BJ115" s="1" t="s">
        <v>33</v>
      </c>
      <c r="BK115" s="38">
        <v>312</v>
      </c>
      <c r="BL115" s="37">
        <v>8.46780394811449</v>
      </c>
      <c r="BM115" s="1" t="s">
        <v>33</v>
      </c>
      <c r="BN115" s="38">
        <v>514.33333333333337</v>
      </c>
      <c r="BO115" s="37">
        <v>34.932739604793333</v>
      </c>
      <c r="BP115" s="1" t="s">
        <v>33</v>
      </c>
      <c r="BQ115" s="38">
        <v>521.83333333333337</v>
      </c>
      <c r="BR115" s="37">
        <v>21.678629176287028</v>
      </c>
      <c r="BS115" s="1" t="s">
        <v>33</v>
      </c>
      <c r="BT115" s="38">
        <v>527.33333333333337</v>
      </c>
      <c r="BU115" s="37">
        <v>44.609416046390933</v>
      </c>
      <c r="BV115" s="1" t="s">
        <v>33</v>
      </c>
      <c r="BW115" s="38">
        <v>620.41666666666663</v>
      </c>
      <c r="BX115" s="37">
        <v>78.529718366148415</v>
      </c>
      <c r="BY115" s="1" t="s">
        <v>33</v>
      </c>
      <c r="BZ115" s="38">
        <v>399.33333333333331</v>
      </c>
      <c r="CA115" s="37">
        <v>85.395376750561709</v>
      </c>
      <c r="CB115" s="1" t="s">
        <v>33</v>
      </c>
      <c r="CC115" s="38">
        <v>582.33333333333337</v>
      </c>
      <c r="CD115" s="37">
        <v>77.567652670044566</v>
      </c>
      <c r="CE115" s="1" t="s">
        <v>33</v>
      </c>
      <c r="CF115" s="38">
        <v>811.58333333333337</v>
      </c>
      <c r="CG115" s="37">
        <v>58.625853859374544</v>
      </c>
      <c r="CH115" s="1" t="s">
        <v>33</v>
      </c>
      <c r="CI115" s="38">
        <v>404.83333333333337</v>
      </c>
      <c r="CJ115" s="37">
        <v>27.479959027410278</v>
      </c>
      <c r="CK115" s="1" t="s">
        <v>33</v>
      </c>
      <c r="CL115" s="38">
        <v>357.5</v>
      </c>
      <c r="CM115" s="37">
        <v>11.484288784634813</v>
      </c>
      <c r="CN115" s="1" t="s">
        <v>33</v>
      </c>
      <c r="CO115" s="38">
        <v>364.08333333333337</v>
      </c>
      <c r="CP115" s="37">
        <v>17.177450765896982</v>
      </c>
    </row>
    <row r="116" spans="1:94">
      <c r="A116" s="37">
        <v>148</v>
      </c>
      <c r="B116" s="2" t="str">
        <f>VLOOKUP(A116,'Peptide List'!A:B,2,TRUE)</f>
        <v>H3K4me3 + K9ac + S10p</v>
      </c>
      <c r="C116" s="38">
        <v>481.91666666666663</v>
      </c>
      <c r="D116" s="37">
        <v>149.8869635820671</v>
      </c>
      <c r="E116" s="1" t="s">
        <v>116</v>
      </c>
      <c r="F116" s="38">
        <v>571.25</v>
      </c>
      <c r="G116" s="37">
        <v>122.27515268018682</v>
      </c>
      <c r="H116" s="1" t="s">
        <v>116</v>
      </c>
      <c r="I116" s="38">
        <v>388.91666666666669</v>
      </c>
      <c r="J116" s="37">
        <v>101.88133075080803</v>
      </c>
      <c r="K116" s="1" t="s">
        <v>116</v>
      </c>
      <c r="L116" s="38">
        <v>314.58333333333331</v>
      </c>
      <c r="M116" s="37">
        <v>104.18159892973222</v>
      </c>
      <c r="N116" s="1" t="s">
        <v>116</v>
      </c>
      <c r="O116" s="38">
        <v>251.83333333333331</v>
      </c>
      <c r="P116" s="37">
        <v>108.42491855179316</v>
      </c>
      <c r="Q116" s="1" t="s">
        <v>116</v>
      </c>
      <c r="R116" s="38">
        <v>719.83333333333337</v>
      </c>
      <c r="S116" s="37">
        <v>217.5012132788637</v>
      </c>
      <c r="T116" s="1" t="s">
        <v>116</v>
      </c>
      <c r="U116" s="38">
        <v>657.58333333333326</v>
      </c>
      <c r="V116" s="37">
        <v>341.81025438099437</v>
      </c>
      <c r="W116" s="1" t="s">
        <v>116</v>
      </c>
      <c r="X116" s="38">
        <v>571.5</v>
      </c>
      <c r="Y116" s="37">
        <v>317.78883042161937</v>
      </c>
      <c r="Z116" s="1" t="s">
        <v>116</v>
      </c>
      <c r="AA116" s="38">
        <v>606.66666666666663</v>
      </c>
      <c r="AB116" s="37">
        <v>215.15920031800076</v>
      </c>
      <c r="AC116" s="1" t="s">
        <v>116</v>
      </c>
      <c r="AD116" s="38">
        <v>376.66666666666669</v>
      </c>
      <c r="AE116" s="37">
        <v>136.82619415670166</v>
      </c>
      <c r="AF116" s="1" t="s">
        <v>116</v>
      </c>
      <c r="AG116" s="38">
        <v>244.08333333333331</v>
      </c>
      <c r="AH116" s="37">
        <v>95.02606854807641</v>
      </c>
      <c r="AI116" s="1" t="s">
        <v>116</v>
      </c>
      <c r="AJ116" s="38">
        <v>620</v>
      </c>
      <c r="AK116" s="37">
        <v>248.64551593099898</v>
      </c>
      <c r="AL116" s="1" t="s">
        <v>116</v>
      </c>
      <c r="AM116" s="38">
        <v>459.41666666666674</v>
      </c>
      <c r="AN116" s="37">
        <v>125.69668813221507</v>
      </c>
      <c r="AO116" s="1" t="s">
        <v>116</v>
      </c>
      <c r="AP116" s="38">
        <v>293.16666666666669</v>
      </c>
      <c r="AQ116" s="37">
        <v>137.65698109592714</v>
      </c>
      <c r="AR116" s="1" t="s">
        <v>116</v>
      </c>
      <c r="AS116" s="38">
        <v>860.75</v>
      </c>
      <c r="AT116" s="37">
        <v>282.99461779988621</v>
      </c>
      <c r="AU116" s="1" t="s">
        <v>116</v>
      </c>
      <c r="AV116" s="38">
        <v>533.16666666666663</v>
      </c>
      <c r="AW116" s="37">
        <v>215.24912354103847</v>
      </c>
      <c r="AX116" s="1" t="s">
        <v>116</v>
      </c>
      <c r="AY116" s="38">
        <v>400.91666666666669</v>
      </c>
      <c r="AZ116" s="37">
        <v>113.43047307589883</v>
      </c>
      <c r="BA116" s="1" t="s">
        <v>116</v>
      </c>
      <c r="BB116" s="38">
        <v>622.83333333333337</v>
      </c>
      <c r="BC116" s="37">
        <v>169.89855360925949</v>
      </c>
      <c r="BD116" s="1" t="s">
        <v>116</v>
      </c>
      <c r="BE116" s="38">
        <v>475.66666666666663</v>
      </c>
      <c r="BF116" s="37">
        <v>203.61219493420811</v>
      </c>
      <c r="BG116" s="1" t="s">
        <v>116</v>
      </c>
      <c r="BH116" s="38">
        <v>189.83333333333331</v>
      </c>
      <c r="BI116" s="37">
        <v>65.625480597887488</v>
      </c>
      <c r="BJ116" s="1" t="s">
        <v>116</v>
      </c>
      <c r="BK116" s="38">
        <v>266.83333333333337</v>
      </c>
      <c r="BL116" s="37">
        <v>71.3989832897837</v>
      </c>
      <c r="BM116" s="1" t="s">
        <v>116</v>
      </c>
      <c r="BN116" s="38">
        <v>433.16666666666674</v>
      </c>
      <c r="BO116" s="37">
        <v>99.863054377630306</v>
      </c>
      <c r="BP116" s="1" t="s">
        <v>116</v>
      </c>
      <c r="BQ116" s="38">
        <v>501.33333333333337</v>
      </c>
      <c r="BR116" s="37">
        <v>75.871724104032992</v>
      </c>
      <c r="BS116" s="1" t="s">
        <v>116</v>
      </c>
      <c r="BT116" s="38">
        <v>478</v>
      </c>
      <c r="BU116" s="37">
        <v>71.621949873650792</v>
      </c>
      <c r="BV116" s="1" t="s">
        <v>116</v>
      </c>
      <c r="BW116" s="38">
        <v>589.41666666666674</v>
      </c>
      <c r="BX116" s="37">
        <v>106.46034733906998</v>
      </c>
      <c r="BY116" s="1" t="s">
        <v>116</v>
      </c>
      <c r="BZ116" s="38">
        <v>290.41666666666669</v>
      </c>
      <c r="CA116" s="37">
        <v>64.888722412267242</v>
      </c>
      <c r="CB116" s="1" t="s">
        <v>116</v>
      </c>
      <c r="CC116" s="38">
        <v>466.83333333333337</v>
      </c>
      <c r="CD116" s="37">
        <v>55.796920132712103</v>
      </c>
      <c r="CE116" s="1" t="s">
        <v>116</v>
      </c>
      <c r="CF116" s="38">
        <v>720.75</v>
      </c>
      <c r="CG116" s="37">
        <v>76.715624464883561</v>
      </c>
      <c r="CH116" s="1" t="s">
        <v>116</v>
      </c>
      <c r="CI116" s="38">
        <v>382.41666666666663</v>
      </c>
      <c r="CJ116" s="37">
        <v>64.178209639975336</v>
      </c>
      <c r="CK116" s="1" t="s">
        <v>116</v>
      </c>
      <c r="CL116" s="38">
        <v>287.41666666666669</v>
      </c>
      <c r="CM116" s="37">
        <v>95.559705982215092</v>
      </c>
      <c r="CN116" s="1" t="s">
        <v>116</v>
      </c>
      <c r="CO116" s="38">
        <v>292.41666666666669</v>
      </c>
      <c r="CP116" s="37">
        <v>85.570579488946223</v>
      </c>
    </row>
    <row r="117" spans="1:94">
      <c r="A117" s="37">
        <v>149</v>
      </c>
      <c r="B117" s="2" t="str">
        <f>VLOOKUP(A117,'Peptide List'!A:B,2,TRUE)</f>
        <v>H3R17me2a</v>
      </c>
      <c r="C117" s="38">
        <v>396.58333333333337</v>
      </c>
      <c r="D117" s="37">
        <v>75.0951865104349</v>
      </c>
      <c r="E117" s="1" t="s">
        <v>34</v>
      </c>
      <c r="F117" s="38">
        <v>496.99999999999994</v>
      </c>
      <c r="G117" s="37">
        <v>76.481418706816982</v>
      </c>
      <c r="H117" s="1" t="s">
        <v>34</v>
      </c>
      <c r="I117" s="38">
        <v>285.75</v>
      </c>
      <c r="J117" s="37">
        <v>34.552563285950654</v>
      </c>
      <c r="K117" s="1" t="s">
        <v>34</v>
      </c>
      <c r="L117" s="38">
        <v>222.66666666666666</v>
      </c>
      <c r="M117" s="37">
        <v>13.589211407093009</v>
      </c>
      <c r="N117" s="1" t="s">
        <v>34</v>
      </c>
      <c r="O117" s="38">
        <v>165.75</v>
      </c>
      <c r="P117" s="37">
        <v>13.281496457408263</v>
      </c>
      <c r="Q117" s="1" t="s">
        <v>34</v>
      </c>
      <c r="R117" s="38">
        <v>589.58333333333337</v>
      </c>
      <c r="S117" s="37">
        <v>170.01903488204542</v>
      </c>
      <c r="T117" s="1" t="s">
        <v>34</v>
      </c>
      <c r="U117" s="38">
        <v>535.83333333333337</v>
      </c>
      <c r="V117" s="37">
        <v>131.36590120727678</v>
      </c>
      <c r="W117" s="1" t="s">
        <v>34</v>
      </c>
      <c r="X117" s="38">
        <v>488</v>
      </c>
      <c r="Y117" s="37">
        <v>220.42433824078708</v>
      </c>
      <c r="Z117" s="1" t="s">
        <v>34</v>
      </c>
      <c r="AA117" s="38">
        <v>595.33333333333326</v>
      </c>
      <c r="AB117" s="37">
        <v>69.666932482215529</v>
      </c>
      <c r="AC117" s="1" t="s">
        <v>34</v>
      </c>
      <c r="AD117" s="38">
        <v>280.5</v>
      </c>
      <c r="AE117" s="37">
        <v>30.425987917251604</v>
      </c>
      <c r="AF117" s="1" t="s">
        <v>34</v>
      </c>
      <c r="AG117" s="38">
        <v>160.25</v>
      </c>
      <c r="AH117" s="37">
        <v>7.7094218450662835</v>
      </c>
      <c r="AI117" s="1" t="s">
        <v>34</v>
      </c>
      <c r="AJ117" s="38">
        <v>579.33333333333337</v>
      </c>
      <c r="AK117" s="37">
        <v>77.364936071409346</v>
      </c>
      <c r="AL117" s="1" t="s">
        <v>34</v>
      </c>
      <c r="AM117" s="38">
        <v>393.08333333333331</v>
      </c>
      <c r="AN117" s="37">
        <v>47.90838092612772</v>
      </c>
      <c r="AO117" s="1" t="s">
        <v>34</v>
      </c>
      <c r="AP117" s="38">
        <v>204.66666666666669</v>
      </c>
      <c r="AQ117" s="37">
        <v>42.570203455259751</v>
      </c>
      <c r="AR117" s="1" t="s">
        <v>34</v>
      </c>
      <c r="AS117" s="38">
        <v>761.58333333333337</v>
      </c>
      <c r="AT117" s="37">
        <v>141.28074886551246</v>
      </c>
      <c r="AU117" s="1" t="s">
        <v>34</v>
      </c>
      <c r="AV117" s="38">
        <v>460.74999999999994</v>
      </c>
      <c r="AW117" s="37">
        <v>111.39298967236765</v>
      </c>
      <c r="AX117" s="1" t="s">
        <v>34</v>
      </c>
      <c r="AY117" s="38">
        <v>295.08333333333331</v>
      </c>
      <c r="AZ117" s="37">
        <v>29.842022322495097</v>
      </c>
      <c r="BA117" s="1" t="s">
        <v>34</v>
      </c>
      <c r="BB117" s="38">
        <v>537.83333333333337</v>
      </c>
      <c r="BC117" s="37">
        <v>42.426843354614959</v>
      </c>
      <c r="BD117" s="1" t="s">
        <v>34</v>
      </c>
      <c r="BE117" s="38">
        <v>366.16666666666663</v>
      </c>
      <c r="BF117" s="37">
        <v>90.259092083311728</v>
      </c>
      <c r="BG117" s="1" t="s">
        <v>34</v>
      </c>
      <c r="BH117" s="38">
        <v>136</v>
      </c>
      <c r="BI117" s="37">
        <v>8.467803948114522</v>
      </c>
      <c r="BJ117" s="1" t="s">
        <v>34</v>
      </c>
      <c r="BK117" s="38">
        <v>227.5</v>
      </c>
      <c r="BL117" s="37">
        <v>10.199854755683399</v>
      </c>
      <c r="BM117" s="1" t="s">
        <v>34</v>
      </c>
      <c r="BN117" s="38">
        <v>271.25000000000006</v>
      </c>
      <c r="BO117" s="37">
        <v>20.489157024034824</v>
      </c>
      <c r="BP117" s="1" t="s">
        <v>34</v>
      </c>
      <c r="BQ117" s="38">
        <v>368.83333333333337</v>
      </c>
      <c r="BR117" s="37">
        <v>24.436614907718869</v>
      </c>
      <c r="BS117" s="1" t="s">
        <v>34</v>
      </c>
      <c r="BT117" s="38">
        <v>335.75000000000006</v>
      </c>
      <c r="BU117" s="37">
        <v>45.023759159901971</v>
      </c>
      <c r="BV117" s="1" t="s">
        <v>34</v>
      </c>
      <c r="BW117" s="38">
        <v>486.83333333333331</v>
      </c>
      <c r="BX117" s="37">
        <v>67.95941054395233</v>
      </c>
      <c r="BY117" s="1" t="s">
        <v>34</v>
      </c>
      <c r="BZ117" s="38">
        <v>232.41666666666663</v>
      </c>
      <c r="CA117" s="37">
        <v>37.907660713116542</v>
      </c>
      <c r="CB117" s="1" t="s">
        <v>34</v>
      </c>
      <c r="CC117" s="38">
        <v>453.16666666666663</v>
      </c>
      <c r="CD117" s="37">
        <v>196.0167226426245</v>
      </c>
      <c r="CE117" s="1" t="s">
        <v>34</v>
      </c>
      <c r="CF117" s="38">
        <v>627.91666666666674</v>
      </c>
      <c r="CG117" s="37">
        <v>65.690844392784598</v>
      </c>
      <c r="CH117" s="1" t="s">
        <v>34</v>
      </c>
      <c r="CI117" s="38">
        <v>283.5</v>
      </c>
      <c r="CJ117" s="37">
        <v>57.899977611458674</v>
      </c>
      <c r="CK117" s="1" t="s">
        <v>34</v>
      </c>
      <c r="CL117" s="38">
        <v>205.58333333333331</v>
      </c>
      <c r="CM117" s="37">
        <v>2.4851410273716712</v>
      </c>
      <c r="CN117" s="1" t="s">
        <v>34</v>
      </c>
      <c r="CO117" s="38">
        <v>211.41666666666666</v>
      </c>
      <c r="CP117" s="37">
        <v>12.041210102840186</v>
      </c>
    </row>
    <row r="118" spans="1:94">
      <c r="A118" s="37">
        <v>150</v>
      </c>
      <c r="B118" s="2" t="str">
        <f>VLOOKUP(A118,'Peptide List'!A:B,2,TRUE)</f>
        <v>H3R17me2s</v>
      </c>
      <c r="C118" s="38">
        <v>392.91666666666663</v>
      </c>
      <c r="D118" s="37">
        <v>81.192215919544623</v>
      </c>
      <c r="E118" s="1" t="s">
        <v>35</v>
      </c>
      <c r="F118" s="38">
        <v>498.75000000000006</v>
      </c>
      <c r="G118" s="37">
        <v>29.692716403310222</v>
      </c>
      <c r="H118" s="1" t="s">
        <v>35</v>
      </c>
      <c r="I118" s="38">
        <v>346.00000000000006</v>
      </c>
      <c r="J118" s="37">
        <v>102.90988506671455</v>
      </c>
      <c r="K118" s="1" t="s">
        <v>35</v>
      </c>
      <c r="L118" s="38">
        <v>294.91666666666669</v>
      </c>
      <c r="M118" s="37">
        <v>98.691954342042578</v>
      </c>
      <c r="N118" s="1" t="s">
        <v>35</v>
      </c>
      <c r="O118" s="38">
        <v>241.58333333333337</v>
      </c>
      <c r="P118" s="37">
        <v>90.572817032403137</v>
      </c>
      <c r="Q118" s="1" t="s">
        <v>35</v>
      </c>
      <c r="R118" s="38">
        <v>552.08333333333337</v>
      </c>
      <c r="S118" s="37">
        <v>123.47120671998326</v>
      </c>
      <c r="T118" s="1" t="s">
        <v>35</v>
      </c>
      <c r="U118" s="38">
        <v>496.66666666666674</v>
      </c>
      <c r="V118" s="37">
        <v>150.82096327421755</v>
      </c>
      <c r="W118" s="1" t="s">
        <v>35</v>
      </c>
      <c r="X118" s="38">
        <v>382.08333333333337</v>
      </c>
      <c r="Y118" s="37">
        <v>99.986434265039179</v>
      </c>
      <c r="Z118" s="1" t="s">
        <v>35</v>
      </c>
      <c r="AA118" s="38">
        <v>652.66666666666663</v>
      </c>
      <c r="AB118" s="37">
        <v>130.48116083685514</v>
      </c>
      <c r="AC118" s="1" t="s">
        <v>35</v>
      </c>
      <c r="AD118" s="38">
        <v>334.08333333333337</v>
      </c>
      <c r="AE118" s="37">
        <v>94.723916570052765</v>
      </c>
      <c r="AF118" s="1" t="s">
        <v>35</v>
      </c>
      <c r="AG118" s="38">
        <v>234.66666666666666</v>
      </c>
      <c r="AH118" s="37">
        <v>90.944427475733136</v>
      </c>
      <c r="AI118" s="1" t="s">
        <v>35</v>
      </c>
      <c r="AJ118" s="38">
        <v>602.83333333333337</v>
      </c>
      <c r="AK118" s="37">
        <v>130.67361092658527</v>
      </c>
      <c r="AL118" s="1" t="s">
        <v>35</v>
      </c>
      <c r="AM118" s="38">
        <v>500.91666666666669</v>
      </c>
      <c r="AN118" s="37">
        <v>116.13318503626182</v>
      </c>
      <c r="AO118" s="1" t="s">
        <v>35</v>
      </c>
      <c r="AP118" s="38">
        <v>257.91666666666663</v>
      </c>
      <c r="AQ118" s="37">
        <v>88.329926559043145</v>
      </c>
      <c r="AR118" s="1" t="s">
        <v>35</v>
      </c>
      <c r="AS118" s="38">
        <v>715.83333333333337</v>
      </c>
      <c r="AT118" s="37">
        <v>89.217379140729051</v>
      </c>
      <c r="AU118" s="1" t="s">
        <v>35</v>
      </c>
      <c r="AV118" s="38">
        <v>447.16666666666669</v>
      </c>
      <c r="AW118" s="37">
        <v>83.908901218545992</v>
      </c>
      <c r="AX118" s="1" t="s">
        <v>35</v>
      </c>
      <c r="AY118" s="38">
        <v>398.16666666666663</v>
      </c>
      <c r="AZ118" s="37">
        <v>103.15917222823606</v>
      </c>
      <c r="BA118" s="1" t="s">
        <v>35</v>
      </c>
      <c r="BB118" s="38">
        <v>583.91666666666663</v>
      </c>
      <c r="BC118" s="37">
        <v>61.977519819390686</v>
      </c>
      <c r="BD118" s="1" t="s">
        <v>35</v>
      </c>
      <c r="BE118" s="38">
        <v>357.83333333333337</v>
      </c>
      <c r="BF118" s="37">
        <v>71.783883469243406</v>
      </c>
      <c r="BG118" s="1" t="s">
        <v>35</v>
      </c>
      <c r="BH118" s="38">
        <v>199.83333333333334</v>
      </c>
      <c r="BI118" s="37">
        <v>65.240580418427569</v>
      </c>
      <c r="BJ118" s="1" t="s">
        <v>35</v>
      </c>
      <c r="BK118" s="38">
        <v>282.66666666666669</v>
      </c>
      <c r="BL118" s="37">
        <v>66.202830867077068</v>
      </c>
      <c r="BM118" s="1" t="s">
        <v>35</v>
      </c>
      <c r="BN118" s="38">
        <v>403.08333333333337</v>
      </c>
      <c r="BO118" s="37">
        <v>131.79455814090178</v>
      </c>
      <c r="BP118" s="1" t="s">
        <v>35</v>
      </c>
      <c r="BQ118" s="38">
        <v>450.50000000000006</v>
      </c>
      <c r="BR118" s="37">
        <v>108.72374097616304</v>
      </c>
      <c r="BS118" s="1" t="s">
        <v>35</v>
      </c>
      <c r="BT118" s="38">
        <v>444.99999999999994</v>
      </c>
      <c r="BU118" s="37">
        <v>172.74408388862</v>
      </c>
      <c r="BV118" s="1" t="s">
        <v>35</v>
      </c>
      <c r="BW118" s="38">
        <v>601.41666666666663</v>
      </c>
      <c r="BX118" s="37">
        <v>77.720951462886816</v>
      </c>
      <c r="BY118" s="1" t="s">
        <v>35</v>
      </c>
      <c r="BZ118" s="38">
        <v>294.75</v>
      </c>
      <c r="CA118" s="37">
        <v>101.48759274650996</v>
      </c>
      <c r="CB118" s="1" t="s">
        <v>35</v>
      </c>
      <c r="CC118" s="38">
        <v>702.58333333333337</v>
      </c>
      <c r="CD118" s="37">
        <v>123.19042020234167</v>
      </c>
      <c r="CE118" s="1" t="s">
        <v>35</v>
      </c>
      <c r="CF118" s="38">
        <v>809</v>
      </c>
      <c r="CG118" s="37">
        <v>240.99070214122059</v>
      </c>
      <c r="CH118" s="1" t="s">
        <v>35</v>
      </c>
      <c r="CI118" s="38">
        <v>350.33333333333331</v>
      </c>
      <c r="CJ118" s="37">
        <v>100.42244105112495</v>
      </c>
      <c r="CK118" s="1" t="s">
        <v>35</v>
      </c>
      <c r="CL118" s="38">
        <v>283.16666666666663</v>
      </c>
      <c r="CM118" s="37">
        <v>99.255189247679255</v>
      </c>
      <c r="CN118" s="1" t="s">
        <v>35</v>
      </c>
      <c r="CO118" s="38">
        <v>310.08333333333337</v>
      </c>
      <c r="CP118" s="37">
        <v>119.8793761028759</v>
      </c>
    </row>
    <row r="119" spans="1:94">
      <c r="A119" s="37">
        <v>151</v>
      </c>
      <c r="B119" s="2" t="str">
        <f>VLOOKUP(A119,'Peptide List'!A:B,2,TRUE)</f>
        <v>H3R17me1</v>
      </c>
      <c r="C119" s="38">
        <v>433.25</v>
      </c>
      <c r="D119" s="37">
        <v>78.105045599808506</v>
      </c>
      <c r="E119" s="1" t="s">
        <v>36</v>
      </c>
      <c r="F119" s="38">
        <v>488.66666666666663</v>
      </c>
      <c r="G119" s="37">
        <v>31.88288754988352</v>
      </c>
      <c r="H119" s="1" t="s">
        <v>36</v>
      </c>
      <c r="I119" s="38">
        <v>375.83333333333331</v>
      </c>
      <c r="J119" s="37">
        <v>88.901735182832851</v>
      </c>
      <c r="K119" s="1" t="s">
        <v>36</v>
      </c>
      <c r="L119" s="38">
        <v>317.5</v>
      </c>
      <c r="M119" s="37">
        <v>72.554194304058711</v>
      </c>
      <c r="N119" s="1" t="s">
        <v>36</v>
      </c>
      <c r="O119" s="38">
        <v>263.08333333333331</v>
      </c>
      <c r="P119" s="37">
        <v>70.429042305003833</v>
      </c>
      <c r="Q119" s="1" t="s">
        <v>36</v>
      </c>
      <c r="R119" s="38">
        <v>613.16666666666663</v>
      </c>
      <c r="S119" s="37">
        <v>158.94851251153545</v>
      </c>
      <c r="T119" s="1" t="s">
        <v>36</v>
      </c>
      <c r="U119" s="38">
        <v>488.75</v>
      </c>
      <c r="V119" s="37">
        <v>107.91161506838208</v>
      </c>
      <c r="W119" s="1" t="s">
        <v>36</v>
      </c>
      <c r="X119" s="38">
        <v>417</v>
      </c>
      <c r="Y119" s="37">
        <v>57.554483044490127</v>
      </c>
      <c r="Z119" s="1" t="s">
        <v>36</v>
      </c>
      <c r="AA119" s="38">
        <v>589.5</v>
      </c>
      <c r="AB119" s="37">
        <v>37.912667676785468</v>
      </c>
      <c r="AC119" s="1" t="s">
        <v>36</v>
      </c>
      <c r="AD119" s="38">
        <v>350</v>
      </c>
      <c r="AE119" s="37">
        <v>72.215213335120893</v>
      </c>
      <c r="AF119" s="1" t="s">
        <v>36</v>
      </c>
      <c r="AG119" s="38">
        <v>260.91666666666669</v>
      </c>
      <c r="AH119" s="37">
        <v>64.246847451119322</v>
      </c>
      <c r="AI119" s="1" t="s">
        <v>36</v>
      </c>
      <c r="AJ119" s="38">
        <v>585.16666666666674</v>
      </c>
      <c r="AK119" s="37">
        <v>12.50925583244187</v>
      </c>
      <c r="AL119" s="1" t="s">
        <v>36</v>
      </c>
      <c r="AM119" s="38">
        <v>508.00000000000006</v>
      </c>
      <c r="AN119" s="37">
        <v>94.370820976887543</v>
      </c>
      <c r="AO119" s="1" t="s">
        <v>36</v>
      </c>
      <c r="AP119" s="38">
        <v>293</v>
      </c>
      <c r="AQ119" s="37">
        <v>55.236193180170019</v>
      </c>
      <c r="AR119" s="1" t="s">
        <v>36</v>
      </c>
      <c r="AS119" s="38">
        <v>640.66666666666663</v>
      </c>
      <c r="AT119" s="37">
        <v>113.67530107316225</v>
      </c>
      <c r="AU119" s="1" t="s">
        <v>36</v>
      </c>
      <c r="AV119" s="38">
        <v>498.33333333333331</v>
      </c>
      <c r="AW119" s="37">
        <v>59.441848333756369</v>
      </c>
      <c r="AX119" s="1" t="s">
        <v>36</v>
      </c>
      <c r="AY119" s="38">
        <v>408.5</v>
      </c>
      <c r="AZ119" s="37">
        <v>76.006578662639456</v>
      </c>
      <c r="BA119" s="1" t="s">
        <v>36</v>
      </c>
      <c r="BB119" s="38">
        <v>607.41666666666663</v>
      </c>
      <c r="BC119" s="37">
        <v>84.8900705269713</v>
      </c>
      <c r="BD119" s="1" t="s">
        <v>36</v>
      </c>
      <c r="BE119" s="38">
        <v>385</v>
      </c>
      <c r="BF119" s="37">
        <v>54.655825483284495</v>
      </c>
      <c r="BG119" s="1" t="s">
        <v>36</v>
      </c>
      <c r="BH119" s="38">
        <v>212.66666666666669</v>
      </c>
      <c r="BI119" s="37">
        <v>46.57292171462975</v>
      </c>
      <c r="BJ119" s="1" t="s">
        <v>36</v>
      </c>
      <c r="BK119" s="38">
        <v>325.83333333333331</v>
      </c>
      <c r="BL119" s="37">
        <v>1.7320508075688772</v>
      </c>
      <c r="BM119" s="1" t="s">
        <v>36</v>
      </c>
      <c r="BN119" s="38">
        <v>439.58333333333331</v>
      </c>
      <c r="BO119" s="37">
        <v>91.855915755378817</v>
      </c>
      <c r="BP119" s="1" t="s">
        <v>36</v>
      </c>
      <c r="BQ119" s="38">
        <v>494.41666666666669</v>
      </c>
      <c r="BR119" s="37">
        <v>81.272005567039116</v>
      </c>
      <c r="BS119" s="1" t="s">
        <v>36</v>
      </c>
      <c r="BT119" s="38">
        <v>510.91666666666674</v>
      </c>
      <c r="BU119" s="37">
        <v>102.82721033454661</v>
      </c>
      <c r="BV119" s="1" t="s">
        <v>36</v>
      </c>
      <c r="BW119" s="38">
        <v>603</v>
      </c>
      <c r="BX119" s="37">
        <v>99.331469035450553</v>
      </c>
      <c r="BY119" s="1" t="s">
        <v>36</v>
      </c>
      <c r="BZ119" s="38">
        <v>327.25</v>
      </c>
      <c r="CA119" s="37">
        <v>71.185919852068963</v>
      </c>
      <c r="CB119" s="1" t="s">
        <v>36</v>
      </c>
      <c r="CC119" s="38">
        <v>722.25</v>
      </c>
      <c r="CD119" s="37">
        <v>105.42063014068607</v>
      </c>
      <c r="CE119" s="1" t="s">
        <v>36</v>
      </c>
      <c r="CF119" s="38">
        <v>783.66666666666663</v>
      </c>
      <c r="CG119" s="37">
        <v>188.53371837144411</v>
      </c>
      <c r="CH119" s="1" t="s">
        <v>36</v>
      </c>
      <c r="CI119" s="38">
        <v>366.91666666666669</v>
      </c>
      <c r="CJ119" s="37">
        <v>46.186718469306285</v>
      </c>
      <c r="CK119" s="1" t="s">
        <v>36</v>
      </c>
      <c r="CL119" s="38">
        <v>309.75</v>
      </c>
      <c r="CM119" s="37">
        <v>71.804969909496435</v>
      </c>
      <c r="CN119" s="1" t="s">
        <v>36</v>
      </c>
      <c r="CO119" s="38">
        <v>334.08333333333337</v>
      </c>
      <c r="CP119" s="37">
        <v>85.045249393745792</v>
      </c>
    </row>
    <row r="120" spans="1:94">
      <c r="A120" s="37">
        <v>155</v>
      </c>
      <c r="B120" s="2" t="str">
        <f>VLOOKUP(A120,'Peptide List'!A:B,2,TRUE)</f>
        <v>H3K14me2</v>
      </c>
      <c r="C120" s="38">
        <v>439.41666666666669</v>
      </c>
      <c r="D120" s="37">
        <v>79.688920648193275</v>
      </c>
      <c r="E120" s="1" t="s">
        <v>37</v>
      </c>
      <c r="F120" s="38">
        <v>487.16666666666663</v>
      </c>
      <c r="G120" s="37">
        <v>38.131837577502573</v>
      </c>
      <c r="H120" s="1" t="s">
        <v>37</v>
      </c>
      <c r="I120" s="38">
        <v>390.33333333333331</v>
      </c>
      <c r="J120" s="37">
        <v>77.118955732902478</v>
      </c>
      <c r="K120" s="1" t="s">
        <v>37</v>
      </c>
      <c r="L120" s="38">
        <v>325.41666666666669</v>
      </c>
      <c r="M120" s="37">
        <v>44.215277232430985</v>
      </c>
      <c r="N120" s="1" t="s">
        <v>37</v>
      </c>
      <c r="O120" s="38">
        <v>279.66666666666669</v>
      </c>
      <c r="P120" s="37">
        <v>46.259333392580544</v>
      </c>
      <c r="Q120" s="1" t="s">
        <v>37</v>
      </c>
      <c r="R120" s="38">
        <v>641.99999999999989</v>
      </c>
      <c r="S120" s="37">
        <v>159.11700796025067</v>
      </c>
      <c r="T120" s="1" t="s">
        <v>37</v>
      </c>
      <c r="U120" s="38">
        <v>540.5</v>
      </c>
      <c r="V120" s="37">
        <v>77.435516781766566</v>
      </c>
      <c r="W120" s="1" t="s">
        <v>37</v>
      </c>
      <c r="X120" s="38">
        <v>400.41666666666669</v>
      </c>
      <c r="Y120" s="37">
        <v>65.10184329187615</v>
      </c>
      <c r="Z120" s="1" t="s">
        <v>37</v>
      </c>
      <c r="AA120" s="38">
        <v>568.16666666666663</v>
      </c>
      <c r="AB120" s="37">
        <v>92.183592980610769</v>
      </c>
      <c r="AC120" s="1" t="s">
        <v>37</v>
      </c>
      <c r="AD120" s="38">
        <v>363.5</v>
      </c>
      <c r="AE120" s="37">
        <v>55.623403014944692</v>
      </c>
      <c r="AF120" s="1" t="s">
        <v>37</v>
      </c>
      <c r="AG120" s="38">
        <v>297.66666666666669</v>
      </c>
      <c r="AH120" s="37">
        <v>19.461262568002656</v>
      </c>
      <c r="AI120" s="1" t="s">
        <v>37</v>
      </c>
      <c r="AJ120" s="38">
        <v>572.83333333333326</v>
      </c>
      <c r="AK120" s="37">
        <v>101.4211972876446</v>
      </c>
      <c r="AL120" s="1" t="s">
        <v>37</v>
      </c>
      <c r="AM120" s="38">
        <v>500</v>
      </c>
      <c r="AN120" s="37">
        <v>88.848185124965141</v>
      </c>
      <c r="AO120" s="1" t="s">
        <v>37</v>
      </c>
      <c r="AP120" s="38">
        <v>347.83333333333337</v>
      </c>
      <c r="AQ120" s="37">
        <v>36.718650019564429</v>
      </c>
      <c r="AR120" s="1" t="s">
        <v>37</v>
      </c>
      <c r="AS120" s="38">
        <v>595.58333333333337</v>
      </c>
      <c r="AT120" s="37">
        <v>283.3482839192784</v>
      </c>
      <c r="AU120" s="1" t="s">
        <v>37</v>
      </c>
      <c r="AV120" s="38">
        <v>471.83333333333331</v>
      </c>
      <c r="AW120" s="37">
        <v>27.876048394169381</v>
      </c>
      <c r="AX120" s="1" t="s">
        <v>37</v>
      </c>
      <c r="AY120" s="38">
        <v>432</v>
      </c>
      <c r="AZ120" s="37">
        <v>63.505613633465181</v>
      </c>
      <c r="BA120" s="1" t="s">
        <v>37</v>
      </c>
      <c r="BB120" s="38">
        <v>605.33333333333326</v>
      </c>
      <c r="BC120" s="37">
        <v>97.828269791356391</v>
      </c>
      <c r="BD120" s="1" t="s">
        <v>37</v>
      </c>
      <c r="BE120" s="38">
        <v>395.16666666666669</v>
      </c>
      <c r="BF120" s="37">
        <v>14.433756729740644</v>
      </c>
      <c r="BG120" s="1" t="s">
        <v>37</v>
      </c>
      <c r="BH120" s="38">
        <v>228.16666666666669</v>
      </c>
      <c r="BI120" s="37">
        <v>18.282758524338146</v>
      </c>
      <c r="BJ120" s="1" t="s">
        <v>37</v>
      </c>
      <c r="BK120" s="38">
        <v>320.33333333333331</v>
      </c>
      <c r="BL120" s="37">
        <v>10.392304845413264</v>
      </c>
      <c r="BM120" s="1" t="s">
        <v>37</v>
      </c>
      <c r="BN120" s="38">
        <v>445.25</v>
      </c>
      <c r="BO120" s="37">
        <v>39.625445435047482</v>
      </c>
      <c r="BP120" s="1" t="s">
        <v>37</v>
      </c>
      <c r="BQ120" s="38">
        <v>528.25</v>
      </c>
      <c r="BR120" s="37">
        <v>45.982585270384135</v>
      </c>
      <c r="BS120" s="1" t="s">
        <v>37</v>
      </c>
      <c r="BT120" s="38">
        <v>520.5</v>
      </c>
      <c r="BU120" s="37">
        <v>22.503497670526844</v>
      </c>
      <c r="BV120" s="1" t="s">
        <v>37</v>
      </c>
      <c r="BW120" s="38">
        <v>654.66666666666663</v>
      </c>
      <c r="BX120" s="37">
        <v>103.03073974952007</v>
      </c>
      <c r="BY120" s="1" t="s">
        <v>37</v>
      </c>
      <c r="BZ120" s="38">
        <v>423.16666666666669</v>
      </c>
      <c r="CA120" s="37">
        <v>35.089831807751615</v>
      </c>
      <c r="CB120" s="1" t="s">
        <v>37</v>
      </c>
      <c r="CC120" s="38">
        <v>648</v>
      </c>
      <c r="CD120" s="37">
        <v>133.20771860630424</v>
      </c>
      <c r="CE120" s="1" t="s">
        <v>37</v>
      </c>
      <c r="CF120" s="38">
        <v>795.58333333333337</v>
      </c>
      <c r="CG120" s="37">
        <v>152.90819685898632</v>
      </c>
      <c r="CH120" s="1" t="s">
        <v>37</v>
      </c>
      <c r="CI120" s="38">
        <v>364</v>
      </c>
      <c r="CJ120" s="37">
        <v>42.178632469972705</v>
      </c>
      <c r="CK120" s="1" t="s">
        <v>37</v>
      </c>
      <c r="CL120" s="38">
        <v>324.33333333333337</v>
      </c>
      <c r="CM120" s="37">
        <v>44.665837471573312</v>
      </c>
      <c r="CN120" s="1" t="s">
        <v>37</v>
      </c>
      <c r="CO120" s="38">
        <v>347.5</v>
      </c>
      <c r="CP120" s="37">
        <v>52.448563868344898</v>
      </c>
    </row>
    <row r="121" spans="1:94">
      <c r="A121" s="37">
        <v>156</v>
      </c>
      <c r="B121" s="2" t="str">
        <f>VLOOKUP(A121,'Peptide List'!A:B,2,TRUE)</f>
        <v>H3K14me3</v>
      </c>
      <c r="C121" s="38">
        <v>383.08333333333337</v>
      </c>
      <c r="D121" s="37">
        <v>19.971043853354111</v>
      </c>
      <c r="E121" s="1" t="s">
        <v>38</v>
      </c>
      <c r="F121" s="38">
        <v>481.66666666666669</v>
      </c>
      <c r="G121" s="37">
        <v>4.9216076867444709</v>
      </c>
      <c r="H121" s="1" t="s">
        <v>38</v>
      </c>
      <c r="I121" s="38">
        <v>347.41666666666669</v>
      </c>
      <c r="J121" s="37">
        <v>23.421065225482298</v>
      </c>
      <c r="K121" s="1" t="s">
        <v>38</v>
      </c>
      <c r="L121" s="38">
        <v>321.16666666666669</v>
      </c>
      <c r="M121" s="37">
        <v>30.60440539578623</v>
      </c>
      <c r="N121" s="1" t="s">
        <v>38</v>
      </c>
      <c r="O121" s="38">
        <v>260.5</v>
      </c>
      <c r="P121" s="37">
        <v>31.744932520652007</v>
      </c>
      <c r="Q121" s="1" t="s">
        <v>38</v>
      </c>
      <c r="R121" s="38">
        <v>512.16666666666674</v>
      </c>
      <c r="S121" s="37">
        <v>43.731927484178918</v>
      </c>
      <c r="T121" s="1" t="s">
        <v>38</v>
      </c>
      <c r="U121" s="38">
        <v>524.5</v>
      </c>
      <c r="V121" s="37">
        <v>109.84618876039882</v>
      </c>
      <c r="W121" s="1" t="s">
        <v>38</v>
      </c>
      <c r="X121" s="38">
        <v>366.16666666666663</v>
      </c>
      <c r="Y121" s="37">
        <v>25.873624493766716</v>
      </c>
      <c r="Z121" s="1" t="s">
        <v>38</v>
      </c>
      <c r="AA121" s="38">
        <v>655.5</v>
      </c>
      <c r="AB121" s="37">
        <v>11.354555294062683</v>
      </c>
      <c r="AC121" s="1" t="s">
        <v>38</v>
      </c>
      <c r="AD121" s="38">
        <v>341.58333333333331</v>
      </c>
      <c r="AE121" s="37">
        <v>16.643038807283389</v>
      </c>
      <c r="AF121" s="1" t="s">
        <v>38</v>
      </c>
      <c r="AG121" s="38">
        <v>292.41666666666663</v>
      </c>
      <c r="AH121" s="37">
        <v>32.914451402250521</v>
      </c>
      <c r="AI121" s="1" t="s">
        <v>38</v>
      </c>
      <c r="AJ121" s="38">
        <v>521.16666666666663</v>
      </c>
      <c r="AK121" s="37">
        <v>25.21096175461367</v>
      </c>
      <c r="AL121" s="1" t="s">
        <v>38</v>
      </c>
      <c r="AM121" s="38">
        <v>479.58333333333331</v>
      </c>
      <c r="AN121" s="37">
        <v>95.256136188076937</v>
      </c>
      <c r="AO121" s="1" t="s">
        <v>38</v>
      </c>
      <c r="AP121" s="38">
        <v>362.33333333333331</v>
      </c>
      <c r="AQ121" s="37">
        <v>68.820216667940301</v>
      </c>
      <c r="AR121" s="1" t="s">
        <v>38</v>
      </c>
      <c r="AS121" s="38">
        <v>522.08333333333337</v>
      </c>
      <c r="AT121" s="37">
        <v>148.2861035920713</v>
      </c>
      <c r="AU121" s="1" t="s">
        <v>38</v>
      </c>
      <c r="AV121" s="38">
        <v>428.83333333333337</v>
      </c>
      <c r="AW121" s="37">
        <v>37.080992435478301</v>
      </c>
      <c r="AX121" s="1" t="s">
        <v>38</v>
      </c>
      <c r="AY121" s="38">
        <v>401.75</v>
      </c>
      <c r="AZ121" s="37">
        <v>19.959913530577932</v>
      </c>
      <c r="BA121" s="1" t="s">
        <v>38</v>
      </c>
      <c r="BB121" s="38">
        <v>547.5</v>
      </c>
      <c r="BC121" s="37">
        <v>55.404572615143117</v>
      </c>
      <c r="BD121" s="1" t="s">
        <v>38</v>
      </c>
      <c r="BE121" s="38">
        <v>394.66666666666663</v>
      </c>
      <c r="BF121" s="37">
        <v>29.637313818400777</v>
      </c>
      <c r="BG121" s="1" t="s">
        <v>38</v>
      </c>
      <c r="BH121" s="38">
        <v>228</v>
      </c>
      <c r="BI121" s="37">
        <v>25.018511664883771</v>
      </c>
      <c r="BJ121" s="1" t="s">
        <v>38</v>
      </c>
      <c r="BK121" s="38">
        <v>343.66666666666663</v>
      </c>
      <c r="BL121" s="37">
        <v>31.561814715699551</v>
      </c>
      <c r="BM121" s="1" t="s">
        <v>38</v>
      </c>
      <c r="BN121" s="38">
        <v>443.24999999999994</v>
      </c>
      <c r="BO121" s="37">
        <v>46.356409121788822</v>
      </c>
      <c r="BP121" s="1" t="s">
        <v>38</v>
      </c>
      <c r="BQ121" s="38">
        <v>447.91666666666663</v>
      </c>
      <c r="BR121" s="37">
        <v>34.832270052883963</v>
      </c>
      <c r="BS121" s="1" t="s">
        <v>38</v>
      </c>
      <c r="BT121" s="38">
        <v>478.66666666666663</v>
      </c>
      <c r="BU121" s="37">
        <v>62.144395772474574</v>
      </c>
      <c r="BV121" s="1" t="s">
        <v>38</v>
      </c>
      <c r="BW121" s="38">
        <v>572.25</v>
      </c>
      <c r="BX121" s="37">
        <v>28.069193604904811</v>
      </c>
      <c r="BY121" s="1" t="s">
        <v>38</v>
      </c>
      <c r="BZ121" s="38">
        <v>479.25</v>
      </c>
      <c r="CA121" s="37">
        <v>162.95224817468818</v>
      </c>
      <c r="CB121" s="1" t="s">
        <v>38</v>
      </c>
      <c r="CC121" s="38">
        <v>512.91666666666674</v>
      </c>
      <c r="CD121" s="37">
        <v>39.362865561150223</v>
      </c>
      <c r="CE121" s="1" t="s">
        <v>38</v>
      </c>
      <c r="CF121" s="38">
        <v>732.75</v>
      </c>
      <c r="CG121" s="37">
        <v>76.181739330415709</v>
      </c>
      <c r="CH121" s="1" t="s">
        <v>38</v>
      </c>
      <c r="CI121" s="38">
        <v>354.91666666666663</v>
      </c>
      <c r="CJ121" s="37">
        <v>28.397150352599621</v>
      </c>
      <c r="CK121" s="1" t="s">
        <v>38</v>
      </c>
      <c r="CL121" s="38">
        <v>305.58333333333331</v>
      </c>
      <c r="CM121" s="37">
        <v>29.099287251039637</v>
      </c>
      <c r="CN121" s="1" t="s">
        <v>38</v>
      </c>
      <c r="CO121" s="38">
        <v>320.83333333333337</v>
      </c>
      <c r="CP121" s="37">
        <v>43.387572892263506</v>
      </c>
    </row>
    <row r="122" spans="1:94">
      <c r="A122" s="37">
        <v>157</v>
      </c>
      <c r="B122" s="2" t="str">
        <f>VLOOKUP(A122,'Peptide List'!A:B,2,TRUE)</f>
        <v>H3R2me2s + K4me3</v>
      </c>
      <c r="C122" s="38">
        <v>398.33333333333331</v>
      </c>
      <c r="D122" s="37">
        <v>10.502204354148512</v>
      </c>
      <c r="E122" s="1" t="s">
        <v>117</v>
      </c>
      <c r="F122" s="38">
        <v>501.08333333333331</v>
      </c>
      <c r="G122" s="37">
        <v>32.651215166542457</v>
      </c>
      <c r="H122" s="1" t="s">
        <v>117</v>
      </c>
      <c r="I122" s="38">
        <v>371.75</v>
      </c>
      <c r="J122" s="37">
        <v>61.809968631461132</v>
      </c>
      <c r="K122" s="1" t="s">
        <v>117</v>
      </c>
      <c r="L122" s="38">
        <v>291</v>
      </c>
      <c r="M122" s="37">
        <v>42.20584477691844</v>
      </c>
      <c r="N122" s="1" t="s">
        <v>117</v>
      </c>
      <c r="O122" s="38">
        <v>241.66666666666666</v>
      </c>
      <c r="P122" s="37">
        <v>47.636742744012842</v>
      </c>
      <c r="Q122" s="1" t="s">
        <v>117</v>
      </c>
      <c r="R122" s="38">
        <v>578.08333333333337</v>
      </c>
      <c r="S122" s="37">
        <v>34.397862767372089</v>
      </c>
      <c r="T122" s="1" t="s">
        <v>117</v>
      </c>
      <c r="U122" s="38">
        <v>535.25</v>
      </c>
      <c r="V122" s="37">
        <v>72.316882409859858</v>
      </c>
      <c r="W122" s="1" t="s">
        <v>117</v>
      </c>
      <c r="X122" s="38">
        <v>514.25</v>
      </c>
      <c r="Y122" s="37">
        <v>148.04087898905436</v>
      </c>
      <c r="Z122" s="1" t="s">
        <v>117</v>
      </c>
      <c r="AA122" s="38">
        <v>666</v>
      </c>
      <c r="AB122" s="37">
        <v>60.04442799572108</v>
      </c>
      <c r="AC122" s="1" t="s">
        <v>117</v>
      </c>
      <c r="AD122" s="38">
        <v>342.66666666666663</v>
      </c>
      <c r="AE122" s="37">
        <v>35.389891839965337</v>
      </c>
      <c r="AF122" s="1" t="s">
        <v>117</v>
      </c>
      <c r="AG122" s="38">
        <v>259.75</v>
      </c>
      <c r="AH122" s="37">
        <v>42.607923971782377</v>
      </c>
      <c r="AI122" s="1" t="s">
        <v>117</v>
      </c>
      <c r="AJ122" s="38">
        <v>583.66666666666663</v>
      </c>
      <c r="AK122" s="37">
        <v>73.900834456271568</v>
      </c>
      <c r="AL122" s="1" t="s">
        <v>117</v>
      </c>
      <c r="AM122" s="38">
        <v>524.25</v>
      </c>
      <c r="AN122" s="37">
        <v>153.84488941788089</v>
      </c>
      <c r="AO122" s="1" t="s">
        <v>117</v>
      </c>
      <c r="AP122" s="38">
        <v>279.83333333333337</v>
      </c>
      <c r="AQ122" s="37">
        <v>42.491393464070839</v>
      </c>
      <c r="AR122" s="1" t="s">
        <v>117</v>
      </c>
      <c r="AS122" s="38">
        <v>656.08333333333337</v>
      </c>
      <c r="AT122" s="37">
        <v>95.042826604056955</v>
      </c>
      <c r="AU122" s="1" t="s">
        <v>117</v>
      </c>
      <c r="AV122" s="38">
        <v>473.33333333333337</v>
      </c>
      <c r="AW122" s="37">
        <v>48.309956032394126</v>
      </c>
      <c r="AX122" s="1" t="s">
        <v>117</v>
      </c>
      <c r="AY122" s="38">
        <v>396.08333333333331</v>
      </c>
      <c r="AZ122" s="37">
        <v>54.541438544637799</v>
      </c>
      <c r="BA122" s="1" t="s">
        <v>117</v>
      </c>
      <c r="BB122" s="38">
        <v>617.08333333333337</v>
      </c>
      <c r="BC122" s="37">
        <v>40.98543101585679</v>
      </c>
      <c r="BD122" s="1" t="s">
        <v>117</v>
      </c>
      <c r="BE122" s="38">
        <v>430.5</v>
      </c>
      <c r="BF122" s="37">
        <v>35.603266600026899</v>
      </c>
      <c r="BG122" s="1" t="s">
        <v>117</v>
      </c>
      <c r="BH122" s="38">
        <v>200.16666666666669</v>
      </c>
      <c r="BI122" s="37">
        <v>35.98816677948664</v>
      </c>
      <c r="BJ122" s="1" t="s">
        <v>117</v>
      </c>
      <c r="BK122" s="38">
        <v>308.83333333333337</v>
      </c>
      <c r="BL122" s="37">
        <v>2.1169509870286385</v>
      </c>
      <c r="BM122" s="1" t="s">
        <v>117</v>
      </c>
      <c r="BN122" s="38">
        <v>431.16666666666669</v>
      </c>
      <c r="BO122" s="37">
        <v>70.69732039555025</v>
      </c>
      <c r="BP122" s="1" t="s">
        <v>117</v>
      </c>
      <c r="BQ122" s="38">
        <v>480</v>
      </c>
      <c r="BR122" s="37">
        <v>80.111496377560158</v>
      </c>
      <c r="BS122" s="1" t="s">
        <v>117</v>
      </c>
      <c r="BT122" s="38">
        <v>488.75</v>
      </c>
      <c r="BU122" s="37">
        <v>89.530203883423695</v>
      </c>
      <c r="BV122" s="1" t="s">
        <v>117</v>
      </c>
      <c r="BW122" s="38">
        <v>529.08333333333326</v>
      </c>
      <c r="BX122" s="37">
        <v>23.856631968676755</v>
      </c>
      <c r="BY122" s="1" t="s">
        <v>117</v>
      </c>
      <c r="BZ122" s="38">
        <v>400.58333333333326</v>
      </c>
      <c r="CA122" s="37">
        <v>202.05689976029225</v>
      </c>
      <c r="CB122" s="1" t="s">
        <v>117</v>
      </c>
      <c r="CC122" s="38">
        <v>499.41666666666669</v>
      </c>
      <c r="CD122" s="37">
        <v>170.13510426629688</v>
      </c>
      <c r="CE122" s="1" t="s">
        <v>117</v>
      </c>
      <c r="CF122" s="38">
        <v>713.33333333333326</v>
      </c>
      <c r="CG122" s="37">
        <v>107.93791082188287</v>
      </c>
      <c r="CH122" s="1" t="s">
        <v>117</v>
      </c>
      <c r="CI122" s="38">
        <v>334.16666666666669</v>
      </c>
      <c r="CJ122" s="37">
        <v>58.043087443725803</v>
      </c>
      <c r="CK122" s="1" t="s">
        <v>117</v>
      </c>
      <c r="CL122" s="38">
        <v>293</v>
      </c>
      <c r="CM122" s="37">
        <v>60.6947431978409</v>
      </c>
      <c r="CN122" s="1" t="s">
        <v>117</v>
      </c>
      <c r="CO122" s="38">
        <v>312.58333333333331</v>
      </c>
      <c r="CP122" s="37">
        <v>57.970219046475158</v>
      </c>
    </row>
    <row r="123" spans="1:94">
      <c r="A123" s="37">
        <v>158</v>
      </c>
      <c r="B123" s="2" t="str">
        <f>VLOOKUP(A123,'Peptide List'!A:B,2,TRUE)</f>
        <v>H3K18ac (1-25)</v>
      </c>
      <c r="C123" s="38">
        <v>469.91666666666663</v>
      </c>
      <c r="D123" s="37">
        <v>31.491768471800395</v>
      </c>
      <c r="E123" s="1" t="s">
        <v>39</v>
      </c>
      <c r="F123" s="38">
        <v>526.25</v>
      </c>
      <c r="G123" s="37">
        <v>24.91225341815489</v>
      </c>
      <c r="H123" s="1" t="s">
        <v>39</v>
      </c>
      <c r="I123" s="38">
        <v>446.25</v>
      </c>
      <c r="J123" s="37">
        <v>16.409967612309185</v>
      </c>
      <c r="K123" s="1" t="s">
        <v>39</v>
      </c>
      <c r="L123" s="38">
        <v>372.08333333333337</v>
      </c>
      <c r="M123" s="37">
        <v>15.592911494935429</v>
      </c>
      <c r="N123" s="1" t="s">
        <v>39</v>
      </c>
      <c r="O123" s="38">
        <v>317.5</v>
      </c>
      <c r="P123" s="37">
        <v>3.553819020382103</v>
      </c>
      <c r="Q123" s="1" t="s">
        <v>39</v>
      </c>
      <c r="R123" s="38">
        <v>702.66666666666663</v>
      </c>
      <c r="S123" s="37">
        <v>74.078536902598387</v>
      </c>
      <c r="T123" s="1" t="s">
        <v>39</v>
      </c>
      <c r="U123" s="38">
        <v>661.83333333333326</v>
      </c>
      <c r="V123" s="37">
        <v>87.861212105187462</v>
      </c>
      <c r="W123" s="1" t="s">
        <v>39</v>
      </c>
      <c r="X123" s="38">
        <v>521.41666666666663</v>
      </c>
      <c r="Y123" s="37">
        <v>90.549505592040632</v>
      </c>
      <c r="Z123" s="1" t="s">
        <v>39</v>
      </c>
      <c r="AA123" s="38">
        <v>814</v>
      </c>
      <c r="AB123" s="37">
        <v>120.85865635036173</v>
      </c>
      <c r="AC123" s="1" t="s">
        <v>39</v>
      </c>
      <c r="AD123" s="38">
        <v>422.83333333333337</v>
      </c>
      <c r="AE123" s="37">
        <v>18.782379449307737</v>
      </c>
      <c r="AF123" s="1" t="s">
        <v>39</v>
      </c>
      <c r="AG123" s="38">
        <v>316.16666666666669</v>
      </c>
      <c r="AH123" s="37">
        <v>7.2648315725677968</v>
      </c>
      <c r="AI123" s="1" t="s">
        <v>39</v>
      </c>
      <c r="AJ123" s="38">
        <v>754.5</v>
      </c>
      <c r="AK123" s="37">
        <v>24.441161395694113</v>
      </c>
      <c r="AL123" s="1" t="s">
        <v>39</v>
      </c>
      <c r="AM123" s="38">
        <v>557.5</v>
      </c>
      <c r="AN123" s="37">
        <v>38.829637401612942</v>
      </c>
      <c r="AO123" s="1" t="s">
        <v>39</v>
      </c>
      <c r="AP123" s="38">
        <v>344.58333333333337</v>
      </c>
      <c r="AQ123" s="37">
        <v>16.831132969501407</v>
      </c>
      <c r="AR123" s="1" t="s">
        <v>39</v>
      </c>
      <c r="AS123" s="38">
        <v>843.16666666666674</v>
      </c>
      <c r="AT123" s="37">
        <v>255.15550813833744</v>
      </c>
      <c r="AU123" s="1" t="s">
        <v>39</v>
      </c>
      <c r="AV123" s="38">
        <v>515</v>
      </c>
      <c r="AW123" s="37">
        <v>36.716128255496557</v>
      </c>
      <c r="AX123" s="1" t="s">
        <v>39</v>
      </c>
      <c r="AY123" s="38">
        <v>474.75</v>
      </c>
      <c r="AZ123" s="37">
        <v>23.330753825671263</v>
      </c>
      <c r="BA123" s="1" t="s">
        <v>39</v>
      </c>
      <c r="BB123" s="38">
        <v>638.5</v>
      </c>
      <c r="BC123" s="37">
        <v>48.299605090019625</v>
      </c>
      <c r="BD123" s="1" t="s">
        <v>39</v>
      </c>
      <c r="BE123" s="38">
        <v>455.83333333333337</v>
      </c>
      <c r="BF123" s="37">
        <v>38.297567856245166</v>
      </c>
      <c r="BG123" s="1" t="s">
        <v>39</v>
      </c>
      <c r="BH123" s="38">
        <v>253.33333333333331</v>
      </c>
      <c r="BI123" s="37">
        <v>11.16210520433277</v>
      </c>
      <c r="BJ123" s="1" t="s">
        <v>39</v>
      </c>
      <c r="BK123" s="38">
        <v>356.33333333333331</v>
      </c>
      <c r="BL123" s="37">
        <v>42.723919920032309</v>
      </c>
      <c r="BM123" s="1" t="s">
        <v>39</v>
      </c>
      <c r="BN123" s="38">
        <v>509.41666666666663</v>
      </c>
      <c r="BO123" s="37">
        <v>75.298111234981576</v>
      </c>
      <c r="BP123" s="1" t="s">
        <v>39</v>
      </c>
      <c r="BQ123" s="38">
        <v>577.91666666666663</v>
      </c>
      <c r="BR123" s="37">
        <v>38.670857052633089</v>
      </c>
      <c r="BS123" s="1" t="s">
        <v>39</v>
      </c>
      <c r="BT123" s="38">
        <v>517</v>
      </c>
      <c r="BU123" s="37">
        <v>46.748341226266064</v>
      </c>
      <c r="BV123" s="1" t="s">
        <v>39</v>
      </c>
      <c r="BW123" s="38">
        <v>712.16666666666663</v>
      </c>
      <c r="BX123" s="37">
        <v>89.045348413457745</v>
      </c>
      <c r="BY123" s="1" t="s">
        <v>39</v>
      </c>
      <c r="BZ123" s="38">
        <v>359.75</v>
      </c>
      <c r="CA123" s="37">
        <v>25.453479715544397</v>
      </c>
      <c r="CB123" s="1" t="s">
        <v>39</v>
      </c>
      <c r="CC123" s="38">
        <v>709.75</v>
      </c>
      <c r="CD123" s="37">
        <v>309.47941653567068</v>
      </c>
      <c r="CE123" s="1" t="s">
        <v>39</v>
      </c>
      <c r="CF123" s="38">
        <v>960.49999999999989</v>
      </c>
      <c r="CG123" s="37">
        <v>121.18351556397762</v>
      </c>
      <c r="CH123" s="1" t="s">
        <v>39</v>
      </c>
      <c r="CI123" s="38">
        <v>408.16666666666663</v>
      </c>
      <c r="CJ123" s="37">
        <v>30.258760592472935</v>
      </c>
      <c r="CK123" s="1" t="s">
        <v>39</v>
      </c>
      <c r="CL123" s="38">
        <v>366.75</v>
      </c>
      <c r="CM123" s="37">
        <v>3.8813418832685733</v>
      </c>
      <c r="CN123" s="1" t="s">
        <v>39</v>
      </c>
      <c r="CO123" s="38">
        <v>367.75</v>
      </c>
      <c r="CP123" s="37">
        <v>3.6451388227387076</v>
      </c>
    </row>
    <row r="124" spans="1:94">
      <c r="A124" s="37">
        <v>159</v>
      </c>
      <c r="B124" s="2" t="str">
        <f>VLOOKUP(A124,'Peptide List'!A:B,2,TRUE)</f>
        <v>H3R17me2a (1-25)</v>
      </c>
      <c r="C124" s="38">
        <v>431.83333333333337</v>
      </c>
      <c r="D124" s="37">
        <v>65.495546922417773</v>
      </c>
      <c r="E124" s="1" t="s">
        <v>40</v>
      </c>
      <c r="F124" s="38">
        <v>497.91666666666669</v>
      </c>
      <c r="G124" s="37">
        <v>17.814631938693321</v>
      </c>
      <c r="H124" s="1" t="s">
        <v>40</v>
      </c>
      <c r="I124" s="38">
        <v>377.91666666666669</v>
      </c>
      <c r="J124" s="37">
        <v>61.723622346355711</v>
      </c>
      <c r="K124" s="1" t="s">
        <v>40</v>
      </c>
      <c r="L124" s="38">
        <v>308.25</v>
      </c>
      <c r="M124" s="37">
        <v>75.265640677979135</v>
      </c>
      <c r="N124" s="1" t="s">
        <v>40</v>
      </c>
      <c r="O124" s="38">
        <v>252.66666666666669</v>
      </c>
      <c r="P124" s="37">
        <v>77.487872408334681</v>
      </c>
      <c r="Q124" s="1" t="s">
        <v>40</v>
      </c>
      <c r="R124" s="38">
        <v>620.5</v>
      </c>
      <c r="S124" s="37">
        <v>99.396139726814866</v>
      </c>
      <c r="T124" s="1" t="s">
        <v>40</v>
      </c>
      <c r="U124" s="38">
        <v>464.08333333333337</v>
      </c>
      <c r="V124" s="37">
        <v>116.00682451189384</v>
      </c>
      <c r="W124" s="1" t="s">
        <v>40</v>
      </c>
      <c r="X124" s="38">
        <v>385.08333333333331</v>
      </c>
      <c r="Y124" s="37">
        <v>89.147142203005913</v>
      </c>
      <c r="Z124" s="1" t="s">
        <v>40</v>
      </c>
      <c r="AA124" s="38">
        <v>705</v>
      </c>
      <c r="AB124" s="37">
        <v>121.2435565298214</v>
      </c>
      <c r="AC124" s="1" t="s">
        <v>40</v>
      </c>
      <c r="AD124" s="38">
        <v>342.16666666666663</v>
      </c>
      <c r="AE124" s="37">
        <v>76.183258586706017</v>
      </c>
      <c r="AF124" s="1" t="s">
        <v>40</v>
      </c>
      <c r="AG124" s="38">
        <v>247.25</v>
      </c>
      <c r="AH124" s="37">
        <v>75.137589842950149</v>
      </c>
      <c r="AI124" s="1" t="s">
        <v>40</v>
      </c>
      <c r="AJ124" s="38">
        <v>644.33333333333326</v>
      </c>
      <c r="AK124" s="37">
        <v>105.84754935143197</v>
      </c>
      <c r="AL124" s="1" t="s">
        <v>40</v>
      </c>
      <c r="AM124" s="38">
        <v>490.91666666666663</v>
      </c>
      <c r="AN124" s="37">
        <v>69.591067434454146</v>
      </c>
      <c r="AO124" s="1" t="s">
        <v>40</v>
      </c>
      <c r="AP124" s="38">
        <v>265.91666666666669</v>
      </c>
      <c r="AQ124" s="37">
        <v>80.576797965483436</v>
      </c>
      <c r="AR124" s="1" t="s">
        <v>40</v>
      </c>
      <c r="AS124" s="38">
        <v>665.75</v>
      </c>
      <c r="AT124" s="37">
        <v>117.47383475417764</v>
      </c>
      <c r="AU124" s="1" t="s">
        <v>40</v>
      </c>
      <c r="AV124" s="38">
        <v>448.5</v>
      </c>
      <c r="AW124" s="37">
        <v>79.454855572671477</v>
      </c>
      <c r="AX124" s="1" t="s">
        <v>40</v>
      </c>
      <c r="AY124" s="38">
        <v>388.58333333333331</v>
      </c>
      <c r="AZ124" s="37">
        <v>87.589266634843028</v>
      </c>
      <c r="BA124" s="1" t="s">
        <v>40</v>
      </c>
      <c r="BB124" s="38">
        <v>580.33333333333326</v>
      </c>
      <c r="BC124" s="37">
        <v>86.077054197151341</v>
      </c>
      <c r="BD124" s="1" t="s">
        <v>40</v>
      </c>
      <c r="BE124" s="38">
        <v>399.5</v>
      </c>
      <c r="BF124" s="37">
        <v>89.104391544932199</v>
      </c>
      <c r="BG124" s="1" t="s">
        <v>40</v>
      </c>
      <c r="BH124" s="38">
        <v>206.33333333333331</v>
      </c>
      <c r="BI124" s="37">
        <v>50.421923509227355</v>
      </c>
      <c r="BJ124" s="1" t="s">
        <v>40</v>
      </c>
      <c r="BK124" s="38">
        <v>293</v>
      </c>
      <c r="BL124" s="37">
        <v>40.799419022733446</v>
      </c>
      <c r="BM124" s="1" t="s">
        <v>40</v>
      </c>
      <c r="BN124" s="38">
        <v>438.5</v>
      </c>
      <c r="BO124" s="37">
        <v>90.937707617174226</v>
      </c>
      <c r="BP124" s="1" t="s">
        <v>40</v>
      </c>
      <c r="BQ124" s="38">
        <v>485.08333333333331</v>
      </c>
      <c r="BR124" s="37">
        <v>51.586945664217822</v>
      </c>
      <c r="BS124" s="1" t="s">
        <v>40</v>
      </c>
      <c r="BT124" s="38">
        <v>498.91666666666663</v>
      </c>
      <c r="BU124" s="37">
        <v>56.377940918609475</v>
      </c>
      <c r="BV124" s="1" t="s">
        <v>40</v>
      </c>
      <c r="BW124" s="38">
        <v>668.33333333333337</v>
      </c>
      <c r="BX124" s="37">
        <v>113.09615705558112</v>
      </c>
      <c r="BY124" s="1" t="s">
        <v>40</v>
      </c>
      <c r="BZ124" s="38">
        <v>310.66666666666663</v>
      </c>
      <c r="CA124" s="37">
        <v>68.954091007471817</v>
      </c>
      <c r="CB124" s="1" t="s">
        <v>40</v>
      </c>
      <c r="CC124" s="38">
        <v>730.83333333333326</v>
      </c>
      <c r="CD124" s="37">
        <v>90.054510241380953</v>
      </c>
      <c r="CE124" s="1" t="s">
        <v>40</v>
      </c>
      <c r="CF124" s="38">
        <v>851.66666666666663</v>
      </c>
      <c r="CG124" s="37">
        <v>30.956361160451266</v>
      </c>
      <c r="CH124" s="1" t="s">
        <v>40</v>
      </c>
      <c r="CI124" s="38">
        <v>385.83333333333331</v>
      </c>
      <c r="CJ124" s="37">
        <v>44.243852889622062</v>
      </c>
      <c r="CK124" s="1" t="s">
        <v>40</v>
      </c>
      <c r="CL124" s="38">
        <v>295.25</v>
      </c>
      <c r="CM124" s="37">
        <v>84.015155158437295</v>
      </c>
      <c r="CN124" s="1" t="s">
        <v>40</v>
      </c>
      <c r="CO124" s="38">
        <v>313.66666666666669</v>
      </c>
      <c r="CP124" s="37">
        <v>90.83277267920738</v>
      </c>
    </row>
    <row r="125" spans="1:94">
      <c r="A125" s="37">
        <v>160</v>
      </c>
      <c r="B125" s="2" t="str">
        <f>VLOOKUP(A125,'Peptide List'!A:B,2,TRUE)</f>
        <v>H3R17me2a + K18ac (1-25)</v>
      </c>
      <c r="C125" s="38">
        <v>385.5</v>
      </c>
      <c r="D125" s="37">
        <v>39.609669601322423</v>
      </c>
      <c r="E125" s="1" t="s">
        <v>41</v>
      </c>
      <c r="F125" s="38">
        <v>467.58333333333337</v>
      </c>
      <c r="G125" s="37">
        <v>19.788464653260327</v>
      </c>
      <c r="H125" s="1" t="s">
        <v>41</v>
      </c>
      <c r="I125" s="38">
        <v>323.25</v>
      </c>
      <c r="J125" s="37">
        <v>48.426634085892189</v>
      </c>
      <c r="K125" s="1" t="s">
        <v>41</v>
      </c>
      <c r="L125" s="38">
        <v>231.5</v>
      </c>
      <c r="M125" s="37">
        <v>2.3174059571793477</v>
      </c>
      <c r="N125" s="1" t="s">
        <v>41</v>
      </c>
      <c r="O125" s="38">
        <v>185.16666666666666</v>
      </c>
      <c r="P125" s="37">
        <v>6.9522178715380729</v>
      </c>
      <c r="Q125" s="1" t="s">
        <v>41</v>
      </c>
      <c r="R125" s="38">
        <v>492.00000000000006</v>
      </c>
      <c r="S125" s="37">
        <v>41.196008436632667</v>
      </c>
      <c r="T125" s="1" t="s">
        <v>41</v>
      </c>
      <c r="U125" s="38">
        <v>388.08333333333337</v>
      </c>
      <c r="V125" s="37">
        <v>40.270727352277639</v>
      </c>
      <c r="W125" s="1" t="s">
        <v>41</v>
      </c>
      <c r="X125" s="38">
        <v>323.5</v>
      </c>
      <c r="Y125" s="37">
        <v>11.964453524843858</v>
      </c>
      <c r="Z125" s="1" t="s">
        <v>41</v>
      </c>
      <c r="AA125" s="38">
        <v>592.5</v>
      </c>
      <c r="AB125" s="37">
        <v>14.048856550280851</v>
      </c>
      <c r="AC125" s="1" t="s">
        <v>41</v>
      </c>
      <c r="AD125" s="38">
        <v>280.91666666666669</v>
      </c>
      <c r="AE125" s="37">
        <v>22.912676420286239</v>
      </c>
      <c r="AF125" s="1" t="s">
        <v>41</v>
      </c>
      <c r="AG125" s="38">
        <v>178.16666666666666</v>
      </c>
      <c r="AH125" s="37">
        <v>7.1310484398755793</v>
      </c>
      <c r="AI125" s="1" t="s">
        <v>41</v>
      </c>
      <c r="AJ125" s="38">
        <v>584.16666666666674</v>
      </c>
      <c r="AK125" s="37">
        <v>12.894156011901664</v>
      </c>
      <c r="AL125" s="1" t="s">
        <v>41</v>
      </c>
      <c r="AM125" s="38">
        <v>395.58333333333331</v>
      </c>
      <c r="AN125" s="37">
        <v>37.57104381479617</v>
      </c>
      <c r="AO125" s="1" t="s">
        <v>41</v>
      </c>
      <c r="AP125" s="38">
        <v>193.75</v>
      </c>
      <c r="AQ125" s="37">
        <v>6.1726697507522577</v>
      </c>
      <c r="AR125" s="1" t="s">
        <v>41</v>
      </c>
      <c r="AS125" s="38">
        <v>600.08333333333337</v>
      </c>
      <c r="AT125" s="37">
        <v>41.231393109835331</v>
      </c>
      <c r="AU125" s="1" t="s">
        <v>41</v>
      </c>
      <c r="AV125" s="38">
        <v>394.25</v>
      </c>
      <c r="AW125" s="37">
        <v>28.70717422268957</v>
      </c>
      <c r="AX125" s="1" t="s">
        <v>41</v>
      </c>
      <c r="AY125" s="38">
        <v>301.58333333333331</v>
      </c>
      <c r="AZ125" s="37">
        <v>14.692842802862554</v>
      </c>
      <c r="BA125" s="1" t="s">
        <v>41</v>
      </c>
      <c r="BB125" s="38">
        <v>519.91666666666663</v>
      </c>
      <c r="BC125" s="37">
        <v>41.815622634325273</v>
      </c>
      <c r="BD125" s="1" t="s">
        <v>41</v>
      </c>
      <c r="BE125" s="38">
        <v>300.66666666666669</v>
      </c>
      <c r="BF125" s="37">
        <v>12.701705922171767</v>
      </c>
      <c r="BG125" s="1" t="s">
        <v>41</v>
      </c>
      <c r="BH125" s="38">
        <v>167.5</v>
      </c>
      <c r="BI125" s="37">
        <v>2.8867513459481291</v>
      </c>
      <c r="BJ125" s="1" t="s">
        <v>41</v>
      </c>
      <c r="BK125" s="38">
        <v>307.16666666666663</v>
      </c>
      <c r="BL125" s="37">
        <v>18.28275852433816</v>
      </c>
      <c r="BM125" s="1" t="s">
        <v>41</v>
      </c>
      <c r="BN125" s="38">
        <v>334.5</v>
      </c>
      <c r="BO125" s="37">
        <v>37.132894471773284</v>
      </c>
      <c r="BP125" s="1" t="s">
        <v>41</v>
      </c>
      <c r="BQ125" s="38">
        <v>401.66666666666669</v>
      </c>
      <c r="BR125" s="37">
        <v>9.1205912738804962</v>
      </c>
      <c r="BS125" s="1" t="s">
        <v>41</v>
      </c>
      <c r="BT125" s="38">
        <v>376.75</v>
      </c>
      <c r="BU125" s="37">
        <v>45.323834789214381</v>
      </c>
      <c r="BV125" s="1" t="s">
        <v>41</v>
      </c>
      <c r="BW125" s="38">
        <v>522.5</v>
      </c>
      <c r="BX125" s="37">
        <v>37.690258098818504</v>
      </c>
      <c r="BY125" s="1" t="s">
        <v>41</v>
      </c>
      <c r="BZ125" s="38">
        <v>263.5</v>
      </c>
      <c r="CA125" s="37">
        <v>28.053520278211082</v>
      </c>
      <c r="CB125" s="1" t="s">
        <v>41</v>
      </c>
      <c r="CC125" s="38">
        <v>655.83333333333337</v>
      </c>
      <c r="CD125" s="37">
        <v>117.96593984266323</v>
      </c>
      <c r="CE125" s="1" t="s">
        <v>41</v>
      </c>
      <c r="CF125" s="38">
        <v>758.25</v>
      </c>
      <c r="CG125" s="37">
        <v>161.16758588730139</v>
      </c>
      <c r="CH125" s="1" t="s">
        <v>41</v>
      </c>
      <c r="CI125" s="38">
        <v>298</v>
      </c>
      <c r="CJ125" s="37">
        <v>53.66839196674605</v>
      </c>
      <c r="CK125" s="1" t="s">
        <v>41</v>
      </c>
      <c r="CL125" s="38">
        <v>224.91666666666666</v>
      </c>
      <c r="CM125" s="37">
        <v>3.6247605284885953</v>
      </c>
      <c r="CN125" s="1" t="s">
        <v>41</v>
      </c>
      <c r="CO125" s="38">
        <v>246.33333333333334</v>
      </c>
      <c r="CP125" s="37">
        <v>40.362248588391417</v>
      </c>
    </row>
    <row r="126" spans="1:94">
      <c r="A126" s="37">
        <v>161</v>
      </c>
      <c r="B126" s="2" t="str">
        <f>VLOOKUP(A126,'Peptide List'!A:B,2,TRUE)</f>
        <v>H3 (1-25)</v>
      </c>
      <c r="C126" s="38">
        <v>404.49999999999994</v>
      </c>
      <c r="D126" s="37">
        <v>70.555730533466686</v>
      </c>
      <c r="E126" s="1" t="s">
        <v>42</v>
      </c>
      <c r="F126" s="38">
        <v>504.66666666666663</v>
      </c>
      <c r="G126" s="37">
        <v>28.229220479653524</v>
      </c>
      <c r="H126" s="1" t="s">
        <v>42</v>
      </c>
      <c r="I126" s="38">
        <v>360</v>
      </c>
      <c r="J126" s="37">
        <v>86.329257733057972</v>
      </c>
      <c r="K126" s="1" t="s">
        <v>42</v>
      </c>
      <c r="L126" s="38">
        <v>299.16666666666669</v>
      </c>
      <c r="M126" s="37">
        <v>83.238390359434774</v>
      </c>
      <c r="N126" s="1" t="s">
        <v>42</v>
      </c>
      <c r="O126" s="38">
        <v>251.66666666666669</v>
      </c>
      <c r="P126" s="37">
        <v>74.515223401117851</v>
      </c>
      <c r="Q126" s="1" t="s">
        <v>42</v>
      </c>
      <c r="R126" s="38">
        <v>559.58333333333337</v>
      </c>
      <c r="S126" s="37">
        <v>108.4757610747243</v>
      </c>
      <c r="T126" s="1" t="s">
        <v>42</v>
      </c>
      <c r="U126" s="38">
        <v>488.00000000000006</v>
      </c>
      <c r="V126" s="37">
        <v>155.82207327114622</v>
      </c>
      <c r="W126" s="1" t="s">
        <v>42</v>
      </c>
      <c r="X126" s="38">
        <v>395.08333333333331</v>
      </c>
      <c r="Y126" s="37">
        <v>82.1333040223615</v>
      </c>
      <c r="Z126" s="1" t="s">
        <v>42</v>
      </c>
      <c r="AA126" s="38">
        <v>764.16666666666663</v>
      </c>
      <c r="AB126" s="37">
        <v>148.37901918173381</v>
      </c>
      <c r="AC126" s="1" t="s">
        <v>42</v>
      </c>
      <c r="AD126" s="38">
        <v>350.25</v>
      </c>
      <c r="AE126" s="37">
        <v>88.697310911678485</v>
      </c>
      <c r="AF126" s="1" t="s">
        <v>42</v>
      </c>
      <c r="AG126" s="38">
        <v>242.75000000000003</v>
      </c>
      <c r="AH126" s="37">
        <v>79.360581221736496</v>
      </c>
      <c r="AI126" s="1" t="s">
        <v>42</v>
      </c>
      <c r="AJ126" s="38">
        <v>678.33333333333326</v>
      </c>
      <c r="AK126" s="37">
        <v>50.037023329767543</v>
      </c>
      <c r="AL126" s="1" t="s">
        <v>42</v>
      </c>
      <c r="AM126" s="38">
        <v>497.16666666666663</v>
      </c>
      <c r="AN126" s="37">
        <v>146.49826190348057</v>
      </c>
      <c r="AO126" s="1" t="s">
        <v>42</v>
      </c>
      <c r="AP126" s="38">
        <v>317.66666666666669</v>
      </c>
      <c r="AQ126" s="37">
        <v>84.635602350223564</v>
      </c>
      <c r="AR126" s="1" t="s">
        <v>42</v>
      </c>
      <c r="AS126" s="38">
        <v>656.66666666666674</v>
      </c>
      <c r="AT126" s="37">
        <v>77.092536988084987</v>
      </c>
      <c r="AU126" s="1" t="s">
        <v>42</v>
      </c>
      <c r="AV126" s="38">
        <v>476.91666666666669</v>
      </c>
      <c r="AW126" s="37">
        <v>58.26019224135775</v>
      </c>
      <c r="AX126" s="1" t="s">
        <v>42</v>
      </c>
      <c r="AY126" s="38">
        <v>401.08333333333337</v>
      </c>
      <c r="AZ126" s="37">
        <v>91.780888432622291</v>
      </c>
      <c r="BA126" s="1" t="s">
        <v>42</v>
      </c>
      <c r="BB126" s="38">
        <v>582.75</v>
      </c>
      <c r="BC126" s="37">
        <v>52.652160449501025</v>
      </c>
      <c r="BD126" s="1" t="s">
        <v>42</v>
      </c>
      <c r="BE126" s="38">
        <v>397.66666666666669</v>
      </c>
      <c r="BF126" s="37">
        <v>69.282032302755098</v>
      </c>
      <c r="BG126" s="1" t="s">
        <v>42</v>
      </c>
      <c r="BH126" s="38">
        <v>212.00000000000003</v>
      </c>
      <c r="BI126" s="37">
        <v>51.576624047606359</v>
      </c>
      <c r="BJ126" s="1" t="s">
        <v>42</v>
      </c>
      <c r="BK126" s="38">
        <v>326.83333333333337</v>
      </c>
      <c r="BL126" s="37">
        <v>17.128057985958907</v>
      </c>
      <c r="BM126" s="1" t="s">
        <v>42</v>
      </c>
      <c r="BN126" s="38">
        <v>410.91666666666669</v>
      </c>
      <c r="BO126" s="37">
        <v>110.60050733257154</v>
      </c>
      <c r="BP126" s="1" t="s">
        <v>42</v>
      </c>
      <c r="BQ126" s="38">
        <v>459.91666666666669</v>
      </c>
      <c r="BR126" s="37">
        <v>79.890376280389418</v>
      </c>
      <c r="BS126" s="1" t="s">
        <v>42</v>
      </c>
      <c r="BT126" s="38">
        <v>514</v>
      </c>
      <c r="BU126" s="37">
        <v>125.74842610015708</v>
      </c>
      <c r="BV126" s="1" t="s">
        <v>42</v>
      </c>
      <c r="BW126" s="38">
        <v>632.25</v>
      </c>
      <c r="BX126" s="37">
        <v>104.85700139113588</v>
      </c>
      <c r="BY126" s="1" t="s">
        <v>42</v>
      </c>
      <c r="BZ126" s="38">
        <v>374.16666666666663</v>
      </c>
      <c r="CA126" s="37">
        <v>162.07691361179715</v>
      </c>
      <c r="CB126" s="1" t="s">
        <v>42</v>
      </c>
      <c r="CC126" s="38">
        <v>744.66666666666674</v>
      </c>
      <c r="CD126" s="37">
        <v>121.79673412881128</v>
      </c>
      <c r="CE126" s="1" t="s">
        <v>42</v>
      </c>
      <c r="CF126" s="38">
        <v>1123.8333333333333</v>
      </c>
      <c r="CG126" s="37">
        <v>591.98226324781047</v>
      </c>
      <c r="CH126" s="1" t="s">
        <v>42</v>
      </c>
      <c r="CI126" s="38">
        <v>349.58333333333331</v>
      </c>
      <c r="CJ126" s="37">
        <v>67.72896694150117</v>
      </c>
      <c r="CK126" s="1" t="s">
        <v>42</v>
      </c>
      <c r="CL126" s="38">
        <v>295</v>
      </c>
      <c r="CM126" s="37">
        <v>86.003875881652377</v>
      </c>
      <c r="CN126" s="1" t="s">
        <v>42</v>
      </c>
      <c r="CO126" s="38">
        <v>315.41666666666669</v>
      </c>
      <c r="CP126" s="37">
        <v>104.26297769831093</v>
      </c>
    </row>
    <row r="127" spans="1:94">
      <c r="A127" s="37">
        <v>162</v>
      </c>
      <c r="B127" s="2" t="str">
        <f>VLOOKUP(A127,'Peptide List'!A:B,2,TRUE)</f>
        <v>H3T6p</v>
      </c>
      <c r="C127" s="38">
        <v>497.16666666666663</v>
      </c>
      <c r="D127" s="37">
        <v>34.43135952178649</v>
      </c>
      <c r="E127" s="1" t="s">
        <v>43</v>
      </c>
      <c r="F127" s="38">
        <v>507.75</v>
      </c>
      <c r="G127" s="37">
        <v>18.451889394374259</v>
      </c>
      <c r="H127" s="1" t="s">
        <v>43</v>
      </c>
      <c r="I127" s="38">
        <v>446.33333333333337</v>
      </c>
      <c r="J127" s="37">
        <v>27.76755367397417</v>
      </c>
      <c r="K127" s="1" t="s">
        <v>43</v>
      </c>
      <c r="L127" s="38">
        <v>366.16666666666669</v>
      </c>
      <c r="M127" s="37">
        <v>7.7100223374802415</v>
      </c>
      <c r="N127" s="1" t="s">
        <v>43</v>
      </c>
      <c r="O127" s="38">
        <v>317</v>
      </c>
      <c r="P127" s="37">
        <v>2.0905430802474219</v>
      </c>
      <c r="Q127" s="1" t="s">
        <v>43</v>
      </c>
      <c r="R127" s="38">
        <v>739.83333333333337</v>
      </c>
      <c r="S127" s="37">
        <v>76.60988235256643</v>
      </c>
      <c r="T127" s="1" t="s">
        <v>43</v>
      </c>
      <c r="U127" s="38">
        <v>563.83333333333337</v>
      </c>
      <c r="V127" s="37">
        <v>22.125065390152411</v>
      </c>
      <c r="W127" s="1" t="s">
        <v>43</v>
      </c>
      <c r="X127" s="38">
        <v>472.75</v>
      </c>
      <c r="Y127" s="37">
        <v>33.989513633428729</v>
      </c>
      <c r="Z127" s="1" t="s">
        <v>43</v>
      </c>
      <c r="AA127" s="38">
        <v>613.83333333333337</v>
      </c>
      <c r="AB127" s="37">
        <v>119.12660554279253</v>
      </c>
      <c r="AC127" s="1" t="s">
        <v>43</v>
      </c>
      <c r="AD127" s="38">
        <v>421</v>
      </c>
      <c r="AE127" s="37">
        <v>19.823293443899846</v>
      </c>
      <c r="AF127" s="1" t="s">
        <v>43</v>
      </c>
      <c r="AG127" s="38">
        <v>314.25</v>
      </c>
      <c r="AH127" s="37">
        <v>4.5572490077368606</v>
      </c>
      <c r="AI127" s="1" t="s">
        <v>43</v>
      </c>
      <c r="AJ127" s="38">
        <v>599.16666666666663</v>
      </c>
      <c r="AK127" s="37">
        <v>34.063665882187919</v>
      </c>
      <c r="AL127" s="1" t="s">
        <v>43</v>
      </c>
      <c r="AM127" s="38">
        <v>518.58333333333337</v>
      </c>
      <c r="AN127" s="37">
        <v>95.745563672490434</v>
      </c>
      <c r="AO127" s="1" t="s">
        <v>43</v>
      </c>
      <c r="AP127" s="38">
        <v>332.25</v>
      </c>
      <c r="AQ127" s="37">
        <v>7.067793411221337</v>
      </c>
      <c r="AR127" s="1" t="s">
        <v>43</v>
      </c>
      <c r="AS127" s="38">
        <v>784.49999999999989</v>
      </c>
      <c r="AT127" s="37">
        <v>128.29090207631955</v>
      </c>
      <c r="AU127" s="1" t="s">
        <v>43</v>
      </c>
      <c r="AV127" s="38">
        <v>518.91666666666663</v>
      </c>
      <c r="AW127" s="37">
        <v>36.490866437141975</v>
      </c>
      <c r="AX127" s="1" t="s">
        <v>43</v>
      </c>
      <c r="AY127" s="38">
        <v>468.58333333333331</v>
      </c>
      <c r="AZ127" s="37">
        <v>8.61684396980705</v>
      </c>
      <c r="BA127" s="1" t="s">
        <v>43</v>
      </c>
      <c r="BB127" s="38">
        <v>677</v>
      </c>
      <c r="BC127" s="37">
        <v>28.246271468139831</v>
      </c>
      <c r="BD127" s="1" t="s">
        <v>43</v>
      </c>
      <c r="BE127" s="38">
        <v>470.33333333333337</v>
      </c>
      <c r="BF127" s="37">
        <v>16.935607896229012</v>
      </c>
      <c r="BG127" s="1" t="s">
        <v>43</v>
      </c>
      <c r="BH127" s="38">
        <v>244.33333333333334</v>
      </c>
      <c r="BI127" s="37">
        <v>12.701705922171767</v>
      </c>
      <c r="BJ127" s="1" t="s">
        <v>43</v>
      </c>
      <c r="BK127" s="38">
        <v>333.83333333333337</v>
      </c>
      <c r="BL127" s="37">
        <v>5.9659527816261226</v>
      </c>
      <c r="BM127" s="1" t="s">
        <v>43</v>
      </c>
      <c r="BN127" s="38">
        <v>461</v>
      </c>
      <c r="BO127" s="37">
        <v>38.09636903083198</v>
      </c>
      <c r="BP127" s="1" t="s">
        <v>43</v>
      </c>
      <c r="BQ127" s="38">
        <v>545.33333333333326</v>
      </c>
      <c r="BR127" s="37">
        <v>39.483705030847382</v>
      </c>
      <c r="BS127" s="1" t="s">
        <v>43</v>
      </c>
      <c r="BT127" s="38">
        <v>555.83333333333337</v>
      </c>
      <c r="BU127" s="37">
        <v>74.68278595846904</v>
      </c>
      <c r="BV127" s="1" t="s">
        <v>43</v>
      </c>
      <c r="BW127" s="38">
        <v>712.66666666666674</v>
      </c>
      <c r="BX127" s="37">
        <v>131.33925536563697</v>
      </c>
      <c r="BY127" s="1" t="s">
        <v>43</v>
      </c>
      <c r="BZ127" s="38">
        <v>375.16666666666669</v>
      </c>
      <c r="CA127" s="37">
        <v>32.610495924540054</v>
      </c>
      <c r="CB127" s="1" t="s">
        <v>43</v>
      </c>
      <c r="CC127" s="38">
        <v>611.25</v>
      </c>
      <c r="CD127" s="37">
        <v>116.44530587043538</v>
      </c>
      <c r="CE127" s="1" t="s">
        <v>43</v>
      </c>
      <c r="CF127" s="38">
        <v>868</v>
      </c>
      <c r="CG127" s="37">
        <v>60.067246266780671</v>
      </c>
      <c r="CH127" s="1" t="s">
        <v>43</v>
      </c>
      <c r="CI127" s="38">
        <v>405</v>
      </c>
      <c r="CJ127" s="37">
        <v>22.491150523080218</v>
      </c>
      <c r="CK127" s="1" t="s">
        <v>43</v>
      </c>
      <c r="CL127" s="38">
        <v>365.58333333333331</v>
      </c>
      <c r="CM127" s="37">
        <v>6.8224846131227208</v>
      </c>
      <c r="CN127" s="1" t="s">
        <v>43</v>
      </c>
      <c r="CO127" s="38">
        <v>383.58333333333331</v>
      </c>
      <c r="CP127" s="37">
        <v>19.191770998896232</v>
      </c>
    </row>
    <row r="128" spans="1:94">
      <c r="A128" s="37">
        <v>163</v>
      </c>
      <c r="B128" s="2" t="str">
        <f>VLOOKUP(A128,'Peptide List'!A:B,2,TRUE)</f>
        <v>H3K4me3 + T6p</v>
      </c>
      <c r="C128" s="38">
        <v>462.16666666666663</v>
      </c>
      <c r="D128" s="37">
        <v>98.91167028474699</v>
      </c>
      <c r="E128" s="1" t="s">
        <v>118</v>
      </c>
      <c r="F128" s="38">
        <v>500.91666666666663</v>
      </c>
      <c r="G128" s="37">
        <v>35.622896299160452</v>
      </c>
      <c r="H128" s="1" t="s">
        <v>118</v>
      </c>
      <c r="I128" s="38">
        <v>363.41666666666669</v>
      </c>
      <c r="J128" s="37">
        <v>92.464357497402091</v>
      </c>
      <c r="K128" s="1" t="s">
        <v>118</v>
      </c>
      <c r="L128" s="38">
        <v>312.75</v>
      </c>
      <c r="M128" s="37">
        <v>71.85807771805014</v>
      </c>
      <c r="N128" s="1" t="s">
        <v>118</v>
      </c>
      <c r="O128" s="38">
        <v>256.75</v>
      </c>
      <c r="P128" s="37">
        <v>71.204647684346099</v>
      </c>
      <c r="Q128" s="1" t="s">
        <v>118</v>
      </c>
      <c r="R128" s="38">
        <v>645.08333333333326</v>
      </c>
      <c r="S128" s="37">
        <v>131.27646117739238</v>
      </c>
      <c r="T128" s="1" t="s">
        <v>118</v>
      </c>
      <c r="U128" s="38">
        <v>560.08333333333337</v>
      </c>
      <c r="V128" s="37">
        <v>234.86503216386481</v>
      </c>
      <c r="W128" s="1" t="s">
        <v>118</v>
      </c>
      <c r="X128" s="38">
        <v>380.08333333333337</v>
      </c>
      <c r="Y128" s="37">
        <v>73.919062343740208</v>
      </c>
      <c r="Z128" s="1" t="s">
        <v>118</v>
      </c>
      <c r="AA128" s="38">
        <v>429.33333333333331</v>
      </c>
      <c r="AB128" s="37">
        <v>61.199128534100332</v>
      </c>
      <c r="AC128" s="1" t="s">
        <v>118</v>
      </c>
      <c r="AD128" s="38">
        <v>357</v>
      </c>
      <c r="AE128" s="37">
        <v>88.698407017304518</v>
      </c>
      <c r="AF128" s="1" t="s">
        <v>118</v>
      </c>
      <c r="AG128" s="38">
        <v>257.75</v>
      </c>
      <c r="AH128" s="37">
        <v>67.920091938165655</v>
      </c>
      <c r="AI128" s="1" t="s">
        <v>118</v>
      </c>
      <c r="AJ128" s="38">
        <v>514.33333333333337</v>
      </c>
      <c r="AK128" s="37">
        <v>126.63215904225778</v>
      </c>
      <c r="AL128" s="1" t="s">
        <v>118</v>
      </c>
      <c r="AM128" s="38">
        <v>473.33333333333337</v>
      </c>
      <c r="AN128" s="37">
        <v>129.36053551276032</v>
      </c>
      <c r="AO128" s="1" t="s">
        <v>118</v>
      </c>
      <c r="AP128" s="38">
        <v>287</v>
      </c>
      <c r="AQ128" s="37">
        <v>82.589121335457733</v>
      </c>
      <c r="AR128" s="1" t="s">
        <v>118</v>
      </c>
      <c r="AS128" s="38">
        <v>820.91666666666652</v>
      </c>
      <c r="AT128" s="37">
        <v>322.13436062658155</v>
      </c>
      <c r="AU128" s="1" t="s">
        <v>118</v>
      </c>
      <c r="AV128" s="38">
        <v>475.58333333333326</v>
      </c>
      <c r="AW128" s="37">
        <v>93.185348951749532</v>
      </c>
      <c r="AX128" s="1" t="s">
        <v>118</v>
      </c>
      <c r="AY128" s="38">
        <v>386.58333333333337</v>
      </c>
      <c r="AZ128" s="37">
        <v>78.115477197401489</v>
      </c>
      <c r="BA128" s="1" t="s">
        <v>118</v>
      </c>
      <c r="BB128" s="38">
        <v>560</v>
      </c>
      <c r="BC128" s="37">
        <v>67.559027688549293</v>
      </c>
      <c r="BD128" s="1" t="s">
        <v>118</v>
      </c>
      <c r="BE128" s="38">
        <v>399.66666666666663</v>
      </c>
      <c r="BF128" s="37">
        <v>100.84384701845491</v>
      </c>
      <c r="BG128" s="1" t="s">
        <v>118</v>
      </c>
      <c r="BH128" s="38">
        <v>203.33333333333331</v>
      </c>
      <c r="BI128" s="37">
        <v>40.029618663814105</v>
      </c>
      <c r="BJ128" s="1" t="s">
        <v>118</v>
      </c>
      <c r="BK128" s="38">
        <v>289.83333333333337</v>
      </c>
      <c r="BL128" s="37">
        <v>2.1169509870286385</v>
      </c>
      <c r="BM128" s="1" t="s">
        <v>118</v>
      </c>
      <c r="BN128" s="38">
        <v>392.00000000000006</v>
      </c>
      <c r="BO128" s="37">
        <v>56.938563381946352</v>
      </c>
      <c r="BP128" s="1" t="s">
        <v>118</v>
      </c>
      <c r="BQ128" s="38">
        <v>457.58333333333326</v>
      </c>
      <c r="BR128" s="37">
        <v>65.916543756031288</v>
      </c>
      <c r="BS128" s="1" t="s">
        <v>118</v>
      </c>
      <c r="BT128" s="38">
        <v>431.08333333333331</v>
      </c>
      <c r="BU128" s="37">
        <v>23.876805729658461</v>
      </c>
      <c r="BV128" s="1" t="s">
        <v>118</v>
      </c>
      <c r="BW128" s="38">
        <v>587.25</v>
      </c>
      <c r="BX128" s="37">
        <v>85.705082177844986</v>
      </c>
      <c r="BY128" s="1" t="s">
        <v>118</v>
      </c>
      <c r="BZ128" s="38">
        <v>296.16666666666669</v>
      </c>
      <c r="CA128" s="37">
        <v>88.977941502790813</v>
      </c>
      <c r="CB128" s="1" t="s">
        <v>118</v>
      </c>
      <c r="CC128" s="38">
        <v>442.58333333333331</v>
      </c>
      <c r="CD128" s="37">
        <v>39.339335700203847</v>
      </c>
      <c r="CE128" s="1" t="s">
        <v>118</v>
      </c>
      <c r="CF128" s="38">
        <v>669.08333333333337</v>
      </c>
      <c r="CG128" s="37">
        <v>97.384071630874715</v>
      </c>
      <c r="CH128" s="1" t="s">
        <v>118</v>
      </c>
      <c r="CI128" s="38">
        <v>374.75</v>
      </c>
      <c r="CJ128" s="37">
        <v>42.70430197775638</v>
      </c>
      <c r="CK128" s="1" t="s">
        <v>118</v>
      </c>
      <c r="CL128" s="38">
        <v>299.33333333333331</v>
      </c>
      <c r="CM128" s="37">
        <v>66.205628047660625</v>
      </c>
      <c r="CN128" s="1" t="s">
        <v>118</v>
      </c>
      <c r="CO128" s="38">
        <v>305.83333333333331</v>
      </c>
      <c r="CP128" s="37">
        <v>67.570265211413442</v>
      </c>
    </row>
    <row r="129" spans="1:94">
      <c r="A129" s="37">
        <v>164</v>
      </c>
      <c r="B129" s="2" t="str">
        <f>VLOOKUP(A129,'Peptide List'!A:B,2,TRUE)</f>
        <v>H3K4me2 + T6p</v>
      </c>
      <c r="C129" s="38">
        <v>428.66666666666669</v>
      </c>
      <c r="D129" s="37">
        <v>40.158943471420422</v>
      </c>
      <c r="E129" s="1" t="s">
        <v>89</v>
      </c>
      <c r="F129" s="38">
        <v>549.33333333333326</v>
      </c>
      <c r="G129" s="37">
        <v>22.129249958001388</v>
      </c>
      <c r="H129" s="1" t="s">
        <v>89</v>
      </c>
      <c r="I129" s="38">
        <v>362.66666666666663</v>
      </c>
      <c r="J129" s="37">
        <v>22.52406120870155</v>
      </c>
      <c r="K129" s="1" t="s">
        <v>89</v>
      </c>
      <c r="L129" s="38">
        <v>279.58333333333331</v>
      </c>
      <c r="M129" s="37">
        <v>28.816629715290244</v>
      </c>
      <c r="N129" s="1" t="s">
        <v>89</v>
      </c>
      <c r="O129" s="38">
        <v>231.08333333333331</v>
      </c>
      <c r="P129" s="37">
        <v>24.343795315652208</v>
      </c>
      <c r="Q129" s="1" t="s">
        <v>89</v>
      </c>
      <c r="R129" s="38">
        <v>612.75</v>
      </c>
      <c r="S129" s="37">
        <v>79.989061752217097</v>
      </c>
      <c r="T129" s="1" t="s">
        <v>89</v>
      </c>
      <c r="U129" s="38">
        <v>538.58333333333326</v>
      </c>
      <c r="V129" s="37">
        <v>60.214047210609252</v>
      </c>
      <c r="W129" s="1" t="s">
        <v>89</v>
      </c>
      <c r="X129" s="38">
        <v>377.16666666666663</v>
      </c>
      <c r="Y129" s="37">
        <v>42.411127121354653</v>
      </c>
      <c r="Z129" s="1" t="s">
        <v>89</v>
      </c>
      <c r="AA129" s="38">
        <v>553.66666666666663</v>
      </c>
      <c r="AB129" s="37">
        <v>90.45154217304146</v>
      </c>
      <c r="AC129" s="1" t="s">
        <v>89</v>
      </c>
      <c r="AD129" s="38">
        <v>340.33333333333331</v>
      </c>
      <c r="AE129" s="37">
        <v>12.774395687670896</v>
      </c>
      <c r="AF129" s="1" t="s">
        <v>89</v>
      </c>
      <c r="AG129" s="38">
        <v>248.83333333333337</v>
      </c>
      <c r="AH129" s="37">
        <v>39.937451095431477</v>
      </c>
      <c r="AI129" s="1" t="s">
        <v>89</v>
      </c>
      <c r="AJ129" s="38">
        <v>578</v>
      </c>
      <c r="AK129" s="37">
        <v>124.32275796549949</v>
      </c>
      <c r="AL129" s="1" t="s">
        <v>89</v>
      </c>
      <c r="AM129" s="38">
        <v>433</v>
      </c>
      <c r="AN129" s="37">
        <v>54.002743414536745</v>
      </c>
      <c r="AO129" s="1" t="s">
        <v>89</v>
      </c>
      <c r="AP129" s="38">
        <v>313.33333333333331</v>
      </c>
      <c r="AQ129" s="37">
        <v>89.656546310329801</v>
      </c>
      <c r="AR129" s="1" t="s">
        <v>89</v>
      </c>
      <c r="AS129" s="38">
        <v>711.08333333333337</v>
      </c>
      <c r="AT129" s="37">
        <v>235.58318103206173</v>
      </c>
      <c r="AU129" s="1" t="s">
        <v>89</v>
      </c>
      <c r="AV129" s="38">
        <v>488.58333333333337</v>
      </c>
      <c r="AW129" s="37">
        <v>74.922861565647167</v>
      </c>
      <c r="AX129" s="1" t="s">
        <v>89</v>
      </c>
      <c r="AY129" s="38">
        <v>380.16666666666663</v>
      </c>
      <c r="AZ129" s="37">
        <v>24.839484696748436</v>
      </c>
      <c r="BA129" s="1" t="s">
        <v>89</v>
      </c>
      <c r="BB129" s="38">
        <v>545.58333333333337</v>
      </c>
      <c r="BC129" s="37">
        <v>49.697138303483406</v>
      </c>
      <c r="BD129" s="1" t="s">
        <v>89</v>
      </c>
      <c r="BE129" s="38">
        <v>427.16666666666669</v>
      </c>
      <c r="BF129" s="37">
        <v>37.527767497325677</v>
      </c>
      <c r="BG129" s="1" t="s">
        <v>89</v>
      </c>
      <c r="BH129" s="38">
        <v>178</v>
      </c>
      <c r="BI129" s="37">
        <v>25.788312023803179</v>
      </c>
      <c r="BJ129" s="1" t="s">
        <v>89</v>
      </c>
      <c r="BK129" s="38">
        <v>293.33333333333337</v>
      </c>
      <c r="BL129" s="37">
        <v>22.709110588125267</v>
      </c>
      <c r="BM129" s="1" t="s">
        <v>89</v>
      </c>
      <c r="BN129" s="38">
        <v>393.25</v>
      </c>
      <c r="BO129" s="37">
        <v>35.669652003826364</v>
      </c>
      <c r="BP129" s="1" t="s">
        <v>89</v>
      </c>
      <c r="BQ129" s="38">
        <v>466.16666666666663</v>
      </c>
      <c r="BR129" s="37">
        <v>29.05741442959668</v>
      </c>
      <c r="BS129" s="1" t="s">
        <v>89</v>
      </c>
      <c r="BT129" s="38">
        <v>487.66666666666663</v>
      </c>
      <c r="BU129" s="37">
        <v>16.584240622863536</v>
      </c>
      <c r="BV129" s="1" t="s">
        <v>89</v>
      </c>
      <c r="BW129" s="38">
        <v>525.33333333333337</v>
      </c>
      <c r="BX129" s="37">
        <v>10.424330514074599</v>
      </c>
      <c r="BY129" s="1" t="s">
        <v>89</v>
      </c>
      <c r="BZ129" s="38">
        <v>283.5</v>
      </c>
      <c r="CA129" s="37">
        <v>74.277507686702478</v>
      </c>
      <c r="CB129" s="1" t="s">
        <v>89</v>
      </c>
      <c r="CC129" s="38">
        <v>390.75</v>
      </c>
      <c r="CD129" s="37">
        <v>15.590536065665436</v>
      </c>
      <c r="CE129" s="1" t="s">
        <v>89</v>
      </c>
      <c r="CF129" s="38">
        <v>714.25</v>
      </c>
      <c r="CG129" s="37">
        <v>85.718477631182253</v>
      </c>
      <c r="CH129" s="1" t="s">
        <v>89</v>
      </c>
      <c r="CI129" s="38">
        <v>348</v>
      </c>
      <c r="CJ129" s="37">
        <v>20.079471735710204</v>
      </c>
      <c r="CK129" s="1" t="s">
        <v>89</v>
      </c>
      <c r="CL129" s="38">
        <v>270.58333333333331</v>
      </c>
      <c r="CM129" s="37">
        <v>31.406976106402944</v>
      </c>
      <c r="CN129" s="1" t="s">
        <v>89</v>
      </c>
      <c r="CO129" s="38">
        <v>272.83333333333331</v>
      </c>
      <c r="CP129" s="37">
        <v>33.19248018363119</v>
      </c>
    </row>
    <row r="130" spans="1:94">
      <c r="A130" s="37">
        <v>165</v>
      </c>
      <c r="B130" s="2" t="str">
        <f>VLOOKUP(A130,'Peptide List'!A:B,2,TRUE)</f>
        <v>H3T6p + K9ac + K14ac + K18ac</v>
      </c>
      <c r="C130" s="38">
        <v>407</v>
      </c>
      <c r="D130" s="37">
        <v>55.559777617345411</v>
      </c>
      <c r="E130" s="1" t="s">
        <v>44</v>
      </c>
      <c r="F130" s="38">
        <v>512.66666666666663</v>
      </c>
      <c r="G130" s="37">
        <v>38.464028409430576</v>
      </c>
      <c r="H130" s="1" t="s">
        <v>44</v>
      </c>
      <c r="I130" s="38">
        <v>400.83333333333331</v>
      </c>
      <c r="J130" s="37">
        <v>74.223137053577318</v>
      </c>
      <c r="K130" s="1" t="s">
        <v>44</v>
      </c>
      <c r="L130" s="38">
        <v>332.66666666666663</v>
      </c>
      <c r="M130" s="37">
        <v>22.073949788364992</v>
      </c>
      <c r="N130" s="1" t="s">
        <v>44</v>
      </c>
      <c r="O130" s="38">
        <v>295.16666666666669</v>
      </c>
      <c r="P130" s="37">
        <v>26.827984283966249</v>
      </c>
      <c r="Q130" s="1" t="s">
        <v>44</v>
      </c>
      <c r="R130" s="38">
        <v>621.33333333333337</v>
      </c>
      <c r="S130" s="37">
        <v>77.048806081070609</v>
      </c>
      <c r="T130" s="1" t="s">
        <v>44</v>
      </c>
      <c r="U130" s="38">
        <v>538.91666666666663</v>
      </c>
      <c r="V130" s="37">
        <v>33.589432862136846</v>
      </c>
      <c r="W130" s="1" t="s">
        <v>44</v>
      </c>
      <c r="X130" s="38">
        <v>449.91666666666669</v>
      </c>
      <c r="Y130" s="37">
        <v>33.52099949893212</v>
      </c>
      <c r="Z130" s="1" t="s">
        <v>44</v>
      </c>
      <c r="AA130" s="38">
        <v>524.16666666666674</v>
      </c>
      <c r="AB130" s="37">
        <v>19.822359242177175</v>
      </c>
      <c r="AC130" s="1" t="s">
        <v>44</v>
      </c>
      <c r="AD130" s="38">
        <v>382.66666666666669</v>
      </c>
      <c r="AE130" s="37">
        <v>63.558080757914844</v>
      </c>
      <c r="AF130" s="1" t="s">
        <v>44</v>
      </c>
      <c r="AG130" s="38">
        <v>300.83333333333331</v>
      </c>
      <c r="AH130" s="37">
        <v>9.1022992618267526</v>
      </c>
      <c r="AI130" s="1" t="s">
        <v>44</v>
      </c>
      <c r="AJ130" s="38">
        <v>525.16666666666674</v>
      </c>
      <c r="AK130" s="37">
        <v>45.225771086520709</v>
      </c>
      <c r="AL130" s="1" t="s">
        <v>44</v>
      </c>
      <c r="AM130" s="38">
        <v>495.5</v>
      </c>
      <c r="AN130" s="37">
        <v>66.449925452122386</v>
      </c>
      <c r="AO130" s="1" t="s">
        <v>44</v>
      </c>
      <c r="AP130" s="38">
        <v>453.41666666666663</v>
      </c>
      <c r="AQ130" s="37">
        <v>170.3372200034936</v>
      </c>
      <c r="AR130" s="1" t="s">
        <v>44</v>
      </c>
      <c r="AS130" s="38">
        <v>581.58333333333326</v>
      </c>
      <c r="AT130" s="37">
        <v>125.85364074546699</v>
      </c>
      <c r="AU130" s="1" t="s">
        <v>44</v>
      </c>
      <c r="AV130" s="38">
        <v>516.58333333333337</v>
      </c>
      <c r="AW130" s="37">
        <v>16.418993066973787</v>
      </c>
      <c r="AX130" s="1" t="s">
        <v>44</v>
      </c>
      <c r="AY130" s="38">
        <v>439</v>
      </c>
      <c r="AZ130" s="37">
        <v>57.079541642116247</v>
      </c>
      <c r="BA130" s="1" t="s">
        <v>44</v>
      </c>
      <c r="BB130" s="38">
        <v>602.25</v>
      </c>
      <c r="BC130" s="37">
        <v>50.26476197393454</v>
      </c>
      <c r="BD130" s="1" t="s">
        <v>44</v>
      </c>
      <c r="BE130" s="38">
        <v>402.66666666666669</v>
      </c>
      <c r="BF130" s="37">
        <v>16.165807537309522</v>
      </c>
      <c r="BG130" s="1" t="s">
        <v>44</v>
      </c>
      <c r="BH130" s="38">
        <v>226</v>
      </c>
      <c r="BI130" s="37">
        <v>15.396007178390031</v>
      </c>
      <c r="BJ130" s="1" t="s">
        <v>44</v>
      </c>
      <c r="BK130" s="38">
        <v>308.33333333333337</v>
      </c>
      <c r="BL130" s="37">
        <v>10.007404665953501</v>
      </c>
      <c r="BM130" s="1" t="s">
        <v>44</v>
      </c>
      <c r="BN130" s="38">
        <v>460.66666666666663</v>
      </c>
      <c r="BO130" s="37">
        <v>36.822899477443734</v>
      </c>
      <c r="BP130" s="1" t="s">
        <v>44</v>
      </c>
      <c r="BQ130" s="38">
        <v>504.75</v>
      </c>
      <c r="BR130" s="37">
        <v>30.764788675078254</v>
      </c>
      <c r="BS130" s="1" t="s">
        <v>44</v>
      </c>
      <c r="BT130" s="38">
        <v>528.91666666666674</v>
      </c>
      <c r="BU130" s="37">
        <v>50.15116039424101</v>
      </c>
      <c r="BV130" s="1" t="s">
        <v>44</v>
      </c>
      <c r="BW130" s="38">
        <v>569.33333333333337</v>
      </c>
      <c r="BX130" s="37">
        <v>91.281412655021143</v>
      </c>
      <c r="BY130" s="1" t="s">
        <v>44</v>
      </c>
      <c r="BZ130" s="38">
        <v>351.5</v>
      </c>
      <c r="CA130" s="37">
        <v>34.625509756910816</v>
      </c>
      <c r="CB130" s="1" t="s">
        <v>44</v>
      </c>
      <c r="CC130" s="38">
        <v>393.41666666666669</v>
      </c>
      <c r="CD130" s="37">
        <v>65.540699823341328</v>
      </c>
      <c r="CE130" s="1" t="s">
        <v>44</v>
      </c>
      <c r="CF130" s="38">
        <v>766.83333333333337</v>
      </c>
      <c r="CG130" s="37">
        <v>141.85242723024223</v>
      </c>
      <c r="CH130" s="1" t="s">
        <v>44</v>
      </c>
      <c r="CI130" s="38">
        <v>390.75</v>
      </c>
      <c r="CJ130" s="37">
        <v>26.004807247891687</v>
      </c>
      <c r="CK130" s="1" t="s">
        <v>44</v>
      </c>
      <c r="CL130" s="38">
        <v>328</v>
      </c>
      <c r="CM130" s="37">
        <v>34.897734193667254</v>
      </c>
      <c r="CN130" s="1" t="s">
        <v>44</v>
      </c>
      <c r="CO130" s="38">
        <v>376.41666666666669</v>
      </c>
      <c r="CP130" s="37">
        <v>28.234959942648459</v>
      </c>
    </row>
    <row r="131" spans="1:94">
      <c r="A131" s="37">
        <v>166</v>
      </c>
      <c r="B131" s="2" t="str">
        <f>VLOOKUP(A131,'Peptide List'!A:B,2,TRUE)</f>
        <v>H3K4me3 + T6p + K9ac + K14ac + K18ac</v>
      </c>
      <c r="C131" s="38">
        <v>483.08333333333337</v>
      </c>
      <c r="D131" s="37">
        <v>27.381224981389728</v>
      </c>
      <c r="E131" s="1" t="s">
        <v>119</v>
      </c>
      <c r="F131" s="38">
        <v>519.33333333333337</v>
      </c>
      <c r="G131" s="37">
        <v>37.227031198469909</v>
      </c>
      <c r="H131" s="1" t="s">
        <v>119</v>
      </c>
      <c r="I131" s="38">
        <v>423.41666666666669</v>
      </c>
      <c r="J131" s="37">
        <v>8.8123440359195673</v>
      </c>
      <c r="K131" s="1" t="s">
        <v>119</v>
      </c>
      <c r="L131" s="38">
        <v>365.58333333333331</v>
      </c>
      <c r="M131" s="37">
        <v>4.0403061856837121</v>
      </c>
      <c r="N131" s="1" t="s">
        <v>119</v>
      </c>
      <c r="O131" s="38">
        <v>315.91666666666669</v>
      </c>
      <c r="P131" s="37">
        <v>2.807067799257736</v>
      </c>
      <c r="Q131" s="1" t="s">
        <v>119</v>
      </c>
      <c r="R131" s="38">
        <v>709.58333333333337</v>
      </c>
      <c r="S131" s="37">
        <v>60.66384303563246</v>
      </c>
      <c r="T131" s="1" t="s">
        <v>119</v>
      </c>
      <c r="U131" s="38">
        <v>601.33333333333337</v>
      </c>
      <c r="V131" s="37">
        <v>77.349615144245675</v>
      </c>
      <c r="W131" s="1" t="s">
        <v>119</v>
      </c>
      <c r="X131" s="38">
        <v>432.91666666666669</v>
      </c>
      <c r="Y131" s="37">
        <v>33.24140100448146</v>
      </c>
      <c r="Z131" s="1" t="s">
        <v>119</v>
      </c>
      <c r="AA131" s="38">
        <v>537.16666666666663</v>
      </c>
      <c r="AB131" s="37">
        <v>42.531469830302441</v>
      </c>
      <c r="AC131" s="1" t="s">
        <v>119</v>
      </c>
      <c r="AD131" s="38">
        <v>417.66666666666663</v>
      </c>
      <c r="AE131" s="37">
        <v>11.832159566199223</v>
      </c>
      <c r="AF131" s="1" t="s">
        <v>119</v>
      </c>
      <c r="AG131" s="38">
        <v>314.91666666666669</v>
      </c>
      <c r="AH131" s="37">
        <v>6.7570265211413334</v>
      </c>
      <c r="AI131" s="1" t="s">
        <v>119</v>
      </c>
      <c r="AJ131" s="38">
        <v>505</v>
      </c>
      <c r="AK131" s="37">
        <v>34.641016151377549</v>
      </c>
      <c r="AL131" s="1" t="s">
        <v>119</v>
      </c>
      <c r="AM131" s="38">
        <v>495</v>
      </c>
      <c r="AN131" s="37">
        <v>20.024059602462295</v>
      </c>
      <c r="AO131" s="1" t="s">
        <v>119</v>
      </c>
      <c r="AP131" s="38">
        <v>335.83333333333331</v>
      </c>
      <c r="AQ131" s="37">
        <v>7.0841502796867184</v>
      </c>
      <c r="AR131" s="1" t="s">
        <v>119</v>
      </c>
      <c r="AS131" s="38">
        <v>702.91666666666663</v>
      </c>
      <c r="AT131" s="37">
        <v>128.71253500209943</v>
      </c>
      <c r="AU131" s="1" t="s">
        <v>119</v>
      </c>
      <c r="AV131" s="38">
        <v>517.75</v>
      </c>
      <c r="AW131" s="37">
        <v>20.483733383671382</v>
      </c>
      <c r="AX131" s="1" t="s">
        <v>119</v>
      </c>
      <c r="AY131" s="38">
        <v>465.16666666666669</v>
      </c>
      <c r="AZ131" s="37">
        <v>9.1104335791442992</v>
      </c>
      <c r="BA131" s="1" t="s">
        <v>119</v>
      </c>
      <c r="BB131" s="38">
        <v>641.66666666666663</v>
      </c>
      <c r="BC131" s="37">
        <v>51.928012849699151</v>
      </c>
      <c r="BD131" s="1" t="s">
        <v>119</v>
      </c>
      <c r="BE131" s="38">
        <v>486.16666666666663</v>
      </c>
      <c r="BF131" s="37">
        <v>10.199854755683399</v>
      </c>
      <c r="BG131" s="1" t="s">
        <v>119</v>
      </c>
      <c r="BH131" s="38">
        <v>242.5</v>
      </c>
      <c r="BI131" s="37">
        <v>3.6565517048676188</v>
      </c>
      <c r="BJ131" s="1" t="s">
        <v>119</v>
      </c>
      <c r="BK131" s="38">
        <v>328.5</v>
      </c>
      <c r="BL131" s="37">
        <v>10.969655114602888</v>
      </c>
      <c r="BM131" s="1" t="s">
        <v>119</v>
      </c>
      <c r="BN131" s="38">
        <v>500.58333333333337</v>
      </c>
      <c r="BO131" s="37">
        <v>36.774966324228586</v>
      </c>
      <c r="BP131" s="1" t="s">
        <v>119</v>
      </c>
      <c r="BQ131" s="38">
        <v>517</v>
      </c>
      <c r="BR131" s="37">
        <v>52.917125982258554</v>
      </c>
      <c r="BS131" s="1" t="s">
        <v>119</v>
      </c>
      <c r="BT131" s="38">
        <v>533.16666666666663</v>
      </c>
      <c r="BU131" s="37">
        <v>32.079184435924709</v>
      </c>
      <c r="BV131" s="1" t="s">
        <v>119</v>
      </c>
      <c r="BW131" s="38">
        <v>659.33333333333337</v>
      </c>
      <c r="BX131" s="37">
        <v>27.200217864051215</v>
      </c>
      <c r="BY131" s="1" t="s">
        <v>119</v>
      </c>
      <c r="BZ131" s="38">
        <v>418.83333333333337</v>
      </c>
      <c r="CA131" s="37">
        <v>46.20285384804388</v>
      </c>
      <c r="CB131" s="1" t="s">
        <v>119</v>
      </c>
      <c r="CC131" s="38">
        <v>459.91666666666663</v>
      </c>
      <c r="CD131" s="37">
        <v>24.854204503091243</v>
      </c>
      <c r="CE131" s="1" t="s">
        <v>119</v>
      </c>
      <c r="CF131" s="38">
        <v>862.33333333333337</v>
      </c>
      <c r="CG131" s="37">
        <v>100.0233306117461</v>
      </c>
      <c r="CH131" s="1" t="s">
        <v>119</v>
      </c>
      <c r="CI131" s="38">
        <v>402.75</v>
      </c>
      <c r="CJ131" s="37">
        <v>21.233054245505816</v>
      </c>
      <c r="CK131" s="1" t="s">
        <v>119</v>
      </c>
      <c r="CL131" s="38">
        <v>359.25</v>
      </c>
      <c r="CM131" s="37">
        <v>5.0726207705170934</v>
      </c>
      <c r="CN131" s="1" t="s">
        <v>119</v>
      </c>
      <c r="CO131" s="38">
        <v>400.83333333333331</v>
      </c>
      <c r="CP131" s="37">
        <v>11.387127235025815</v>
      </c>
    </row>
    <row r="132" spans="1:94">
      <c r="A132" s="37">
        <v>167</v>
      </c>
      <c r="B132" s="2" t="str">
        <f>VLOOKUP(A132,'Peptide List'!A:B,2,TRUE)</f>
        <v>H3K4me2 + T6p + K9ac + K14ac + K18ac</v>
      </c>
      <c r="C132" s="38">
        <v>417.74999999999994</v>
      </c>
      <c r="D132" s="37">
        <v>68.12101160598165</v>
      </c>
      <c r="E132" s="1" t="s">
        <v>90</v>
      </c>
      <c r="F132" s="38">
        <v>521.08333333333326</v>
      </c>
      <c r="G132" s="37">
        <v>29.67150397516356</v>
      </c>
      <c r="H132" s="1" t="s">
        <v>90</v>
      </c>
      <c r="I132" s="38">
        <v>381.58333333333337</v>
      </c>
      <c r="J132" s="37">
        <v>46.096818400694723</v>
      </c>
      <c r="K132" s="1" t="s">
        <v>90</v>
      </c>
      <c r="L132" s="38">
        <v>332.41666666666669</v>
      </c>
      <c r="M132" s="37">
        <v>22.328150310679497</v>
      </c>
      <c r="N132" s="1" t="s">
        <v>90</v>
      </c>
      <c r="O132" s="38">
        <v>296.41666666666669</v>
      </c>
      <c r="P132" s="37">
        <v>27.370401693962922</v>
      </c>
      <c r="Q132" s="1" t="s">
        <v>90</v>
      </c>
      <c r="R132" s="38">
        <v>573.83333333333326</v>
      </c>
      <c r="S132" s="37">
        <v>52.749934175841013</v>
      </c>
      <c r="T132" s="1" t="s">
        <v>90</v>
      </c>
      <c r="U132" s="38">
        <v>601.66666666666674</v>
      </c>
      <c r="V132" s="37">
        <v>77.42666781470605</v>
      </c>
      <c r="W132" s="1" t="s">
        <v>90</v>
      </c>
      <c r="X132" s="38">
        <v>388.83333333333331</v>
      </c>
      <c r="Y132" s="37">
        <v>52.061573232158629</v>
      </c>
      <c r="Z132" s="1" t="s">
        <v>90</v>
      </c>
      <c r="AA132" s="38">
        <v>451.5</v>
      </c>
      <c r="AB132" s="37">
        <v>74.09328454600157</v>
      </c>
      <c r="AC132" s="1" t="s">
        <v>90</v>
      </c>
      <c r="AD132" s="38">
        <v>374.75</v>
      </c>
      <c r="AE132" s="37">
        <v>36.021984028275476</v>
      </c>
      <c r="AF132" s="1" t="s">
        <v>90</v>
      </c>
      <c r="AG132" s="38">
        <v>302.33333333333337</v>
      </c>
      <c r="AH132" s="37">
        <v>18.071872968582774</v>
      </c>
      <c r="AI132" s="1" t="s">
        <v>90</v>
      </c>
      <c r="AJ132" s="38">
        <v>448</v>
      </c>
      <c r="AK132" s="37">
        <v>80.829037686547608</v>
      </c>
      <c r="AL132" s="1" t="s">
        <v>90</v>
      </c>
      <c r="AM132" s="38">
        <v>494.41666666666663</v>
      </c>
      <c r="AN132" s="37">
        <v>31.472945465848834</v>
      </c>
      <c r="AO132" s="1" t="s">
        <v>90</v>
      </c>
      <c r="AP132" s="38">
        <v>358.08333333333337</v>
      </c>
      <c r="AQ132" s="37">
        <v>50.090566125916297</v>
      </c>
      <c r="AR132" s="1" t="s">
        <v>90</v>
      </c>
      <c r="AS132" s="38">
        <v>556.75</v>
      </c>
      <c r="AT132" s="37">
        <v>137.81909102824557</v>
      </c>
      <c r="AU132" s="1" t="s">
        <v>90</v>
      </c>
      <c r="AV132" s="38">
        <v>458.66666666666663</v>
      </c>
      <c r="AW132" s="37">
        <v>32.01272894982268</v>
      </c>
      <c r="AX132" s="1" t="s">
        <v>90</v>
      </c>
      <c r="AY132" s="38">
        <v>431.58333333333331</v>
      </c>
      <c r="AZ132" s="37">
        <v>41.392766410462485</v>
      </c>
      <c r="BA132" s="1" t="s">
        <v>90</v>
      </c>
      <c r="BB132" s="38">
        <v>574.08333333333337</v>
      </c>
      <c r="BC132" s="37">
        <v>102.11698991661272</v>
      </c>
      <c r="BD132" s="1" t="s">
        <v>90</v>
      </c>
      <c r="BE132" s="38">
        <v>436.66666666666663</v>
      </c>
      <c r="BF132" s="37">
        <v>1.9245008972987414</v>
      </c>
      <c r="BG132" s="1" t="s">
        <v>90</v>
      </c>
      <c r="BH132" s="38">
        <v>229.83333333333334</v>
      </c>
      <c r="BI132" s="37">
        <v>13.279056191361393</v>
      </c>
      <c r="BJ132" s="1" t="s">
        <v>90</v>
      </c>
      <c r="BK132" s="38">
        <v>318.66666666666669</v>
      </c>
      <c r="BL132" s="37">
        <v>17.320508075688775</v>
      </c>
      <c r="BM132" s="1" t="s">
        <v>90</v>
      </c>
      <c r="BN132" s="38">
        <v>453.83333333333331</v>
      </c>
      <c r="BO132" s="37">
        <v>60.768839480871065</v>
      </c>
      <c r="BP132" s="1" t="s">
        <v>90</v>
      </c>
      <c r="BQ132" s="38">
        <v>489.74999999999994</v>
      </c>
      <c r="BR132" s="37">
        <v>81.71421518293495</v>
      </c>
      <c r="BS132" s="1" t="s">
        <v>90</v>
      </c>
      <c r="BT132" s="38">
        <v>517.58333333333326</v>
      </c>
      <c r="BU132" s="37">
        <v>28.450574426278045</v>
      </c>
      <c r="BV132" s="1" t="s">
        <v>90</v>
      </c>
      <c r="BW132" s="38">
        <v>629.16666666666663</v>
      </c>
      <c r="BX132" s="37">
        <v>158.22077870752284</v>
      </c>
      <c r="BY132" s="1" t="s">
        <v>90</v>
      </c>
      <c r="BZ132" s="38">
        <v>349.66666666666663</v>
      </c>
      <c r="CA132" s="37">
        <v>15.272827480832078</v>
      </c>
      <c r="CB132" s="1" t="s">
        <v>90</v>
      </c>
      <c r="CC132" s="38">
        <v>391.33333333333337</v>
      </c>
      <c r="CD132" s="37">
        <v>85.742508581086852</v>
      </c>
      <c r="CE132" s="1" t="s">
        <v>90</v>
      </c>
      <c r="CF132" s="38">
        <v>661.58333333333326</v>
      </c>
      <c r="CG132" s="37">
        <v>59.929202057588412</v>
      </c>
      <c r="CH132" s="1" t="s">
        <v>90</v>
      </c>
      <c r="CI132" s="38">
        <v>381.33333333333331</v>
      </c>
      <c r="CJ132" s="37">
        <v>34.098984453217078</v>
      </c>
      <c r="CK132" s="1" t="s">
        <v>90</v>
      </c>
      <c r="CL132" s="38">
        <v>325.83333333333331</v>
      </c>
      <c r="CM132" s="37">
        <v>32.642281147593188</v>
      </c>
      <c r="CN132" s="1" t="s">
        <v>90</v>
      </c>
      <c r="CO132" s="38">
        <v>385.25</v>
      </c>
      <c r="CP132" s="37">
        <v>17.355487978243751</v>
      </c>
    </row>
    <row r="133" spans="1:94">
      <c r="A133" s="37">
        <v>169</v>
      </c>
      <c r="B133" s="2" t="str">
        <f>VLOOKUP(A133,'Peptide List'!A:B,2,TRUE)</f>
        <v>H3.3K18ac + K23ac + K27ac</v>
      </c>
      <c r="C133" s="38">
        <v>375.83333333333331</v>
      </c>
      <c r="D133" s="37">
        <v>49.009069455447886</v>
      </c>
      <c r="E133" s="1" t="s">
        <v>45</v>
      </c>
      <c r="F133" s="38">
        <v>477.5</v>
      </c>
      <c r="G133" s="37">
        <v>8.2304763374145562</v>
      </c>
      <c r="H133" s="1" t="s">
        <v>45</v>
      </c>
      <c r="I133" s="38">
        <v>331.58333333333331</v>
      </c>
      <c r="J133" s="37">
        <v>67.248227293171695</v>
      </c>
      <c r="K133" s="1" t="s">
        <v>45</v>
      </c>
      <c r="L133" s="38">
        <v>264.5</v>
      </c>
      <c r="M133" s="37">
        <v>43.92797134704341</v>
      </c>
      <c r="N133" s="1" t="s">
        <v>45</v>
      </c>
      <c r="O133" s="38">
        <v>221.16666666666669</v>
      </c>
      <c r="P133" s="37">
        <v>40.6005838308687</v>
      </c>
      <c r="Q133" s="1" t="s">
        <v>45</v>
      </c>
      <c r="R133" s="38">
        <v>525.08333333333326</v>
      </c>
      <c r="S133" s="37">
        <v>78.693674742284699</v>
      </c>
      <c r="T133" s="1" t="s">
        <v>45</v>
      </c>
      <c r="U133" s="38">
        <v>389.58333333333337</v>
      </c>
      <c r="V133" s="37">
        <v>56.795523428184545</v>
      </c>
      <c r="W133" s="1" t="s">
        <v>45</v>
      </c>
      <c r="X133" s="38">
        <v>333.16666666666669</v>
      </c>
      <c r="Y133" s="37">
        <v>42.018073712612065</v>
      </c>
      <c r="Z133" s="1" t="s">
        <v>45</v>
      </c>
      <c r="AA133" s="38">
        <v>382</v>
      </c>
      <c r="AB133" s="37">
        <v>37.335317407595774</v>
      </c>
      <c r="AC133" s="1" t="s">
        <v>45</v>
      </c>
      <c r="AD133" s="38">
        <v>302.66666666666663</v>
      </c>
      <c r="AE133" s="37">
        <v>42.221637422850932</v>
      </c>
      <c r="AF133" s="1" t="s">
        <v>45</v>
      </c>
      <c r="AG133" s="38">
        <v>222.5</v>
      </c>
      <c r="AH133" s="37">
        <v>56.844492224808306</v>
      </c>
      <c r="AI133" s="1" t="s">
        <v>45</v>
      </c>
      <c r="AJ133" s="38">
        <v>400.83333333333331</v>
      </c>
      <c r="AK133" s="37">
        <v>10.969655114602888</v>
      </c>
      <c r="AL133" s="1" t="s">
        <v>45</v>
      </c>
      <c r="AM133" s="38">
        <v>386.83333333333331</v>
      </c>
      <c r="AN133" s="37">
        <v>59.825363133658634</v>
      </c>
      <c r="AO133" s="1" t="s">
        <v>45</v>
      </c>
      <c r="AP133" s="38">
        <v>248.50000000000003</v>
      </c>
      <c r="AQ133" s="37">
        <v>56.333990791692557</v>
      </c>
      <c r="AR133" s="1" t="s">
        <v>45</v>
      </c>
      <c r="AS133" s="38">
        <v>625.16666666666663</v>
      </c>
      <c r="AT133" s="37">
        <v>59.830315615636422</v>
      </c>
      <c r="AU133" s="1" t="s">
        <v>45</v>
      </c>
      <c r="AV133" s="38">
        <v>441.49999999999994</v>
      </c>
      <c r="AW133" s="37">
        <v>44.172641105351886</v>
      </c>
      <c r="AX133" s="1" t="s">
        <v>45</v>
      </c>
      <c r="AY133" s="38">
        <v>359.83333333333331</v>
      </c>
      <c r="AZ133" s="37">
        <v>35.282458132219929</v>
      </c>
      <c r="BA133" s="1" t="s">
        <v>45</v>
      </c>
      <c r="BB133" s="38">
        <v>558.75</v>
      </c>
      <c r="BC133" s="37">
        <v>25.722702179347465</v>
      </c>
      <c r="BD133" s="1" t="s">
        <v>45</v>
      </c>
      <c r="BE133" s="38">
        <v>378.66666666666663</v>
      </c>
      <c r="BF133" s="37">
        <v>45.803121355710637</v>
      </c>
      <c r="BG133" s="1" t="s">
        <v>45</v>
      </c>
      <c r="BH133" s="38">
        <v>180.5</v>
      </c>
      <c r="BI133" s="37">
        <v>33.293865523268387</v>
      </c>
      <c r="BJ133" s="1" t="s">
        <v>45</v>
      </c>
      <c r="BK133" s="38">
        <v>284.5</v>
      </c>
      <c r="BL133" s="37">
        <v>4.4263520637871094</v>
      </c>
      <c r="BM133" s="1" t="s">
        <v>45</v>
      </c>
      <c r="BN133" s="38">
        <v>373.83333333333331</v>
      </c>
      <c r="BO133" s="37">
        <v>87.116142144967881</v>
      </c>
      <c r="BP133" s="1" t="s">
        <v>45</v>
      </c>
      <c r="BQ133" s="38">
        <v>408.33333333333331</v>
      </c>
      <c r="BR133" s="37">
        <v>41.731948858824644</v>
      </c>
      <c r="BS133" s="1" t="s">
        <v>45</v>
      </c>
      <c r="BT133" s="38">
        <v>454.25</v>
      </c>
      <c r="BU133" s="37">
        <v>75.766392921243735</v>
      </c>
      <c r="BV133" s="1" t="s">
        <v>45</v>
      </c>
      <c r="BW133" s="38">
        <v>508.99999999999994</v>
      </c>
      <c r="BX133" s="37">
        <v>43.77382948918391</v>
      </c>
      <c r="BY133" s="1" t="s">
        <v>45</v>
      </c>
      <c r="BZ133" s="38">
        <v>278.16666666666663</v>
      </c>
      <c r="CA133" s="37">
        <v>90.220101233963859</v>
      </c>
      <c r="CB133" s="1" t="s">
        <v>45</v>
      </c>
      <c r="CC133" s="38">
        <v>332.83333333333337</v>
      </c>
      <c r="CD133" s="37">
        <v>43.691256859077406</v>
      </c>
      <c r="CE133" s="1" t="s">
        <v>45</v>
      </c>
      <c r="CF133" s="38">
        <v>620.33333333333337</v>
      </c>
      <c r="CG133" s="37">
        <v>100.83980695472653</v>
      </c>
      <c r="CH133" s="1" t="s">
        <v>45</v>
      </c>
      <c r="CI133" s="38">
        <v>321.58333333333331</v>
      </c>
      <c r="CJ133" s="37">
        <v>53.891781136589671</v>
      </c>
      <c r="CK133" s="1" t="s">
        <v>45</v>
      </c>
      <c r="CL133" s="38">
        <v>258.5</v>
      </c>
      <c r="CM133" s="37">
        <v>50.691879691590316</v>
      </c>
      <c r="CN133" s="1" t="s">
        <v>45</v>
      </c>
      <c r="CO133" s="38">
        <v>275.41666666666669</v>
      </c>
      <c r="CP133" s="37">
        <v>68.713778336905136</v>
      </c>
    </row>
    <row r="134" spans="1:94">
      <c r="A134" s="37">
        <v>170</v>
      </c>
      <c r="B134" s="2" t="str">
        <f>VLOOKUP(A134,'Peptide List'!A:B,2,TRUE)</f>
        <v>H3.3K18ac + K23ac + K27ac + S28p</v>
      </c>
      <c r="C134" s="38">
        <v>425.41666666666669</v>
      </c>
      <c r="D134" s="37">
        <v>68.347356284724896</v>
      </c>
      <c r="E134" s="1" t="s">
        <v>46</v>
      </c>
      <c r="F134" s="38">
        <v>487.16666666666663</v>
      </c>
      <c r="G134" s="37">
        <v>25.514701644346175</v>
      </c>
      <c r="H134" s="1" t="s">
        <v>46</v>
      </c>
      <c r="I134" s="38">
        <v>365.91666666666669</v>
      </c>
      <c r="J134" s="37">
        <v>97.465805969751742</v>
      </c>
      <c r="K134" s="1" t="s">
        <v>46</v>
      </c>
      <c r="L134" s="38">
        <v>299.5</v>
      </c>
      <c r="M134" s="37">
        <v>77.988365704027842</v>
      </c>
      <c r="N134" s="1" t="s">
        <v>46</v>
      </c>
      <c r="O134" s="38">
        <v>251.16666666666666</v>
      </c>
      <c r="P134" s="37">
        <v>74.961965664570798</v>
      </c>
      <c r="Q134" s="1" t="s">
        <v>46</v>
      </c>
      <c r="R134" s="38">
        <v>635.25</v>
      </c>
      <c r="S134" s="37">
        <v>99.565863181670665</v>
      </c>
      <c r="T134" s="1" t="s">
        <v>46</v>
      </c>
      <c r="U134" s="38">
        <v>466</v>
      </c>
      <c r="V134" s="37">
        <v>85.981910242148473</v>
      </c>
      <c r="W134" s="1" t="s">
        <v>46</v>
      </c>
      <c r="X134" s="38">
        <v>387.75</v>
      </c>
      <c r="Y134" s="37">
        <v>68.482695840844528</v>
      </c>
      <c r="Z134" s="1" t="s">
        <v>46</v>
      </c>
      <c r="AA134" s="38">
        <v>421.16666666666663</v>
      </c>
      <c r="AB134" s="37">
        <v>78.712086699519418</v>
      </c>
      <c r="AC134" s="1" t="s">
        <v>46</v>
      </c>
      <c r="AD134" s="38">
        <v>347.66666666666669</v>
      </c>
      <c r="AE134" s="37">
        <v>82.560864193007887</v>
      </c>
      <c r="AF134" s="1" t="s">
        <v>46</v>
      </c>
      <c r="AG134" s="38">
        <v>246.5</v>
      </c>
      <c r="AH134" s="37">
        <v>76.997594960035116</v>
      </c>
      <c r="AI134" s="1" t="s">
        <v>46</v>
      </c>
      <c r="AJ134" s="38">
        <v>456.66666666666669</v>
      </c>
      <c r="AK134" s="37">
        <v>51.96152422706632</v>
      </c>
      <c r="AL134" s="1" t="s">
        <v>46</v>
      </c>
      <c r="AM134" s="38">
        <v>438.08333333333331</v>
      </c>
      <c r="AN134" s="37">
        <v>126.12732397007349</v>
      </c>
      <c r="AO134" s="1" t="s">
        <v>46</v>
      </c>
      <c r="AP134" s="38">
        <v>262.75</v>
      </c>
      <c r="AQ134" s="37">
        <v>83.277481283290953</v>
      </c>
      <c r="AR134" s="1" t="s">
        <v>46</v>
      </c>
      <c r="AS134" s="38">
        <v>664.33333333333337</v>
      </c>
      <c r="AT134" s="37">
        <v>17.142107567386571</v>
      </c>
      <c r="AU134" s="1" t="s">
        <v>46</v>
      </c>
      <c r="AV134" s="38">
        <v>466.58333333333337</v>
      </c>
      <c r="AW134" s="37">
        <v>81.257421313492969</v>
      </c>
      <c r="AX134" s="1" t="s">
        <v>46</v>
      </c>
      <c r="AY134" s="38">
        <v>388.16666666666669</v>
      </c>
      <c r="AZ134" s="37">
        <v>91.66545453744034</v>
      </c>
      <c r="BA134" s="1" t="s">
        <v>46</v>
      </c>
      <c r="BB134" s="38">
        <v>602.66666666666674</v>
      </c>
      <c r="BC134" s="37">
        <v>35.524639336663249</v>
      </c>
      <c r="BD134" s="1" t="s">
        <v>46</v>
      </c>
      <c r="BE134" s="38">
        <v>388.33333333333337</v>
      </c>
      <c r="BF134" s="37">
        <v>93.145843429259301</v>
      </c>
      <c r="BG134" s="1" t="s">
        <v>46</v>
      </c>
      <c r="BH134" s="38">
        <v>200.66666666666666</v>
      </c>
      <c r="BI134" s="37">
        <v>56.58032638058333</v>
      </c>
      <c r="BJ134" s="1" t="s">
        <v>46</v>
      </c>
      <c r="BK134" s="38">
        <v>301</v>
      </c>
      <c r="BL134" s="37">
        <v>29.252413638941018</v>
      </c>
      <c r="BM134" s="1" t="s">
        <v>46</v>
      </c>
      <c r="BN134" s="38">
        <v>405.83333333333331</v>
      </c>
      <c r="BO134" s="37">
        <v>99.361852729192762</v>
      </c>
      <c r="BP134" s="1" t="s">
        <v>46</v>
      </c>
      <c r="BQ134" s="38">
        <v>441.91666666666669</v>
      </c>
      <c r="BR134" s="37">
        <v>76.587579981400225</v>
      </c>
      <c r="BS134" s="1" t="s">
        <v>46</v>
      </c>
      <c r="BT134" s="38">
        <v>454.5</v>
      </c>
      <c r="BU134" s="37">
        <v>136.46611300978716</v>
      </c>
      <c r="BV134" s="1" t="s">
        <v>46</v>
      </c>
      <c r="BW134" s="38">
        <v>546.75</v>
      </c>
      <c r="BX134" s="37">
        <v>151.71034169685939</v>
      </c>
      <c r="BY134" s="1" t="s">
        <v>46</v>
      </c>
      <c r="BZ134" s="38">
        <v>289</v>
      </c>
      <c r="CA134" s="37">
        <v>81.152348725737497</v>
      </c>
      <c r="CB134" s="1" t="s">
        <v>46</v>
      </c>
      <c r="CC134" s="38">
        <v>376.66666666666669</v>
      </c>
      <c r="CD134" s="37">
        <v>74.027522409399083</v>
      </c>
      <c r="CE134" s="1" t="s">
        <v>46</v>
      </c>
      <c r="CF134" s="38">
        <v>730.58333333333326</v>
      </c>
      <c r="CG134" s="37">
        <v>123.72621357629107</v>
      </c>
      <c r="CH134" s="1" t="s">
        <v>46</v>
      </c>
      <c r="CI134" s="38">
        <v>333.16666666666663</v>
      </c>
      <c r="CJ134" s="37">
        <v>79.594109218096335</v>
      </c>
      <c r="CK134" s="1" t="s">
        <v>46</v>
      </c>
      <c r="CL134" s="38">
        <v>294</v>
      </c>
      <c r="CM134" s="37">
        <v>82.024386617639507</v>
      </c>
      <c r="CN134" s="1" t="s">
        <v>46</v>
      </c>
      <c r="CO134" s="38">
        <v>308.58333333333331</v>
      </c>
      <c r="CP134" s="37">
        <v>88.053172067286269</v>
      </c>
    </row>
    <row r="135" spans="1:94">
      <c r="A135" s="37">
        <v>171</v>
      </c>
      <c r="B135" s="2" t="str">
        <f>VLOOKUP(A135,'Peptide List'!A:B,2,TRUE)</f>
        <v>H3.3K23ac</v>
      </c>
      <c r="C135" s="38">
        <v>471.5</v>
      </c>
      <c r="D135" s="37">
        <v>31.772921151800293</v>
      </c>
      <c r="E135" s="1" t="s">
        <v>47</v>
      </c>
      <c r="F135" s="38">
        <v>512.58333333333337</v>
      </c>
      <c r="G135" s="37">
        <v>7.4603892262674494</v>
      </c>
      <c r="H135" s="1" t="s">
        <v>47</v>
      </c>
      <c r="I135" s="38">
        <v>429.83333333333337</v>
      </c>
      <c r="J135" s="37">
        <v>15.84765434214629</v>
      </c>
      <c r="K135" s="1" t="s">
        <v>47</v>
      </c>
      <c r="L135" s="38">
        <v>367</v>
      </c>
      <c r="M135" s="37">
        <v>3.7118429085533564</v>
      </c>
      <c r="N135" s="1" t="s">
        <v>47</v>
      </c>
      <c r="O135" s="38">
        <v>317</v>
      </c>
      <c r="P135" s="37">
        <v>1.3877773329774339</v>
      </c>
      <c r="Q135" s="1" t="s">
        <v>47</v>
      </c>
      <c r="R135" s="38">
        <v>660.91666666666674</v>
      </c>
      <c r="S135" s="37">
        <v>40.761615022705612</v>
      </c>
      <c r="T135" s="1" t="s">
        <v>47</v>
      </c>
      <c r="U135" s="38">
        <v>553.75</v>
      </c>
      <c r="V135" s="37">
        <v>57.141393830470115</v>
      </c>
      <c r="W135" s="1" t="s">
        <v>47</v>
      </c>
      <c r="X135" s="38">
        <v>428.25</v>
      </c>
      <c r="Y135" s="37">
        <v>24.439456561819004</v>
      </c>
      <c r="Z135" s="1" t="s">
        <v>47</v>
      </c>
      <c r="AA135" s="38">
        <v>502.83333333333337</v>
      </c>
      <c r="AB135" s="37">
        <v>18.667658703797887</v>
      </c>
      <c r="AC135" s="1" t="s">
        <v>47</v>
      </c>
      <c r="AD135" s="38">
        <v>412.75</v>
      </c>
      <c r="AE135" s="37">
        <v>10.706090340099424</v>
      </c>
      <c r="AF135" s="1" t="s">
        <v>47</v>
      </c>
      <c r="AG135" s="38">
        <v>310.16666666666663</v>
      </c>
      <c r="AH135" s="37">
        <v>2.3174059571793473</v>
      </c>
      <c r="AI135" s="1" t="s">
        <v>47</v>
      </c>
      <c r="AJ135" s="38">
        <v>498.66666666666674</v>
      </c>
      <c r="AK135" s="37">
        <v>26.173212203263056</v>
      </c>
      <c r="AL135" s="1" t="s">
        <v>47</v>
      </c>
      <c r="AM135" s="38">
        <v>485.83333333333337</v>
      </c>
      <c r="AN135" s="37">
        <v>25.989314043361048</v>
      </c>
      <c r="AO135" s="1" t="s">
        <v>47</v>
      </c>
      <c r="AP135" s="38">
        <v>330.75</v>
      </c>
      <c r="AQ135" s="37">
        <v>5.6919371173747253</v>
      </c>
      <c r="AR135" s="1" t="s">
        <v>47</v>
      </c>
      <c r="AS135" s="38">
        <v>645.83333333333337</v>
      </c>
      <c r="AT135" s="37">
        <v>132.00154320085556</v>
      </c>
      <c r="AU135" s="1" t="s">
        <v>47</v>
      </c>
      <c r="AV135" s="38">
        <v>514.16666666666663</v>
      </c>
      <c r="AW135" s="37">
        <v>17.342946052438073</v>
      </c>
      <c r="AX135" s="1" t="s">
        <v>47</v>
      </c>
      <c r="AY135" s="38">
        <v>467</v>
      </c>
      <c r="AZ135" s="37">
        <v>13.53459216914885</v>
      </c>
      <c r="BA135" s="1" t="s">
        <v>47</v>
      </c>
      <c r="BB135" s="38">
        <v>622.58333333333337</v>
      </c>
      <c r="BC135" s="37">
        <v>39.756085022249032</v>
      </c>
      <c r="BD135" s="1" t="s">
        <v>47</v>
      </c>
      <c r="BE135" s="38">
        <v>461.83333333333331</v>
      </c>
      <c r="BF135" s="37">
        <v>21.361959960016154</v>
      </c>
      <c r="BG135" s="1" t="s">
        <v>47</v>
      </c>
      <c r="BH135" s="38">
        <v>244.33333333333331</v>
      </c>
      <c r="BI135" s="37">
        <v>0.76980035891950649</v>
      </c>
      <c r="BJ135" s="1" t="s">
        <v>47</v>
      </c>
      <c r="BK135" s="38">
        <v>298.83333333333337</v>
      </c>
      <c r="BL135" s="37">
        <v>10.584754935143128</v>
      </c>
      <c r="BM135" s="1" t="s">
        <v>47</v>
      </c>
      <c r="BN135" s="38">
        <v>485.91666666666669</v>
      </c>
      <c r="BO135" s="37">
        <v>23.713373317056227</v>
      </c>
      <c r="BP135" s="1" t="s">
        <v>47</v>
      </c>
      <c r="BQ135" s="38">
        <v>508.83333333333337</v>
      </c>
      <c r="BR135" s="37">
        <v>22.656043262147456</v>
      </c>
      <c r="BS135" s="1" t="s">
        <v>47</v>
      </c>
      <c r="BT135" s="38">
        <v>527.25</v>
      </c>
      <c r="BU135" s="37">
        <v>37.486170289360878</v>
      </c>
      <c r="BV135" s="1" t="s">
        <v>47</v>
      </c>
      <c r="BW135" s="38">
        <v>640</v>
      </c>
      <c r="BX135" s="37">
        <v>50.848358435209654</v>
      </c>
      <c r="BY135" s="1" t="s">
        <v>47</v>
      </c>
      <c r="BZ135" s="38">
        <v>344</v>
      </c>
      <c r="CA135" s="37">
        <v>20.156792807793003</v>
      </c>
      <c r="CB135" s="1" t="s">
        <v>47</v>
      </c>
      <c r="CC135" s="38">
        <v>450.08333333333337</v>
      </c>
      <c r="CD135" s="37">
        <v>30.739496851228182</v>
      </c>
      <c r="CE135" s="1" t="s">
        <v>47</v>
      </c>
      <c r="CF135" s="38">
        <v>830</v>
      </c>
      <c r="CG135" s="37">
        <v>124.64378875047888</v>
      </c>
      <c r="CH135" s="1" t="s">
        <v>47</v>
      </c>
      <c r="CI135" s="38">
        <v>394.83333333333331</v>
      </c>
      <c r="CJ135" s="37">
        <v>11.120551545074843</v>
      </c>
      <c r="CK135" s="1" t="s">
        <v>47</v>
      </c>
      <c r="CL135" s="38">
        <v>365.58333333333331</v>
      </c>
      <c r="CM135" s="37">
        <v>4.3832593994609876</v>
      </c>
      <c r="CN135" s="1" t="s">
        <v>47</v>
      </c>
      <c r="CO135" s="38">
        <v>379.58333333333337</v>
      </c>
      <c r="CP135" s="37">
        <v>3.7354656608920553</v>
      </c>
    </row>
    <row r="136" spans="1:94">
      <c r="A136" s="37">
        <v>174</v>
      </c>
      <c r="B136" s="2" t="str">
        <f>VLOOKUP(A136,'Peptide List'!A:B,2,TRUE)</f>
        <v>H3R2me2s + K4me3 + K9ac + K14ac + K18ac</v>
      </c>
      <c r="C136" s="38">
        <v>390.24999999999994</v>
      </c>
      <c r="D136" s="37">
        <v>19.704060495238036</v>
      </c>
      <c r="E136" s="1" t="s">
        <v>120</v>
      </c>
      <c r="F136" s="38">
        <v>499.33333333333337</v>
      </c>
      <c r="G136" s="37">
        <v>31.572374234682027</v>
      </c>
      <c r="H136" s="1" t="s">
        <v>120</v>
      </c>
      <c r="I136" s="38">
        <v>299.08333333333337</v>
      </c>
      <c r="J136" s="37">
        <v>28.794771902011799</v>
      </c>
      <c r="K136" s="1" t="s">
        <v>120</v>
      </c>
      <c r="L136" s="38">
        <v>243.75</v>
      </c>
      <c r="M136" s="37">
        <v>16.065548601023615</v>
      </c>
      <c r="N136" s="1" t="s">
        <v>120</v>
      </c>
      <c r="O136" s="38">
        <v>195.75</v>
      </c>
      <c r="P136" s="37">
        <v>14.738146524002364</v>
      </c>
      <c r="Q136" s="1" t="s">
        <v>120</v>
      </c>
      <c r="R136" s="38">
        <v>589.75</v>
      </c>
      <c r="S136" s="37">
        <v>93.400521451474859</v>
      </c>
      <c r="T136" s="1" t="s">
        <v>120</v>
      </c>
      <c r="U136" s="38">
        <v>478.83333333333337</v>
      </c>
      <c r="V136" s="37">
        <v>142.86084915827055</v>
      </c>
      <c r="W136" s="1" t="s">
        <v>120</v>
      </c>
      <c r="X136" s="38">
        <v>480.75</v>
      </c>
      <c r="Y136" s="37">
        <v>224.54437406874837</v>
      </c>
      <c r="Z136" s="1" t="s">
        <v>120</v>
      </c>
      <c r="AA136" s="38">
        <v>560</v>
      </c>
      <c r="AB136" s="37">
        <v>250.18511664883766</v>
      </c>
      <c r="AC136" s="1" t="s">
        <v>120</v>
      </c>
      <c r="AD136" s="38">
        <v>303.75</v>
      </c>
      <c r="AE136" s="37">
        <v>41.834218671463844</v>
      </c>
      <c r="AF136" s="1" t="s">
        <v>120</v>
      </c>
      <c r="AG136" s="38">
        <v>191.75</v>
      </c>
      <c r="AH136" s="37">
        <v>21.615109598680345</v>
      </c>
      <c r="AI136" s="1" t="s">
        <v>120</v>
      </c>
      <c r="AJ136" s="38">
        <v>551.83333333333337</v>
      </c>
      <c r="AK136" s="37">
        <v>189.94823856338689</v>
      </c>
      <c r="AL136" s="1" t="s">
        <v>120</v>
      </c>
      <c r="AM136" s="38">
        <v>413.33333333333331</v>
      </c>
      <c r="AN136" s="37">
        <v>68.059342298277343</v>
      </c>
      <c r="AO136" s="1" t="s">
        <v>120</v>
      </c>
      <c r="AP136" s="38">
        <v>249.25</v>
      </c>
      <c r="AQ136" s="37">
        <v>62.936402349838438</v>
      </c>
      <c r="AR136" s="1" t="s">
        <v>120</v>
      </c>
      <c r="AS136" s="38">
        <v>704.25</v>
      </c>
      <c r="AT136" s="37">
        <v>157.09430406723962</v>
      </c>
      <c r="AU136" s="1" t="s">
        <v>120</v>
      </c>
      <c r="AV136" s="38">
        <v>485.08333333333337</v>
      </c>
      <c r="AW136" s="37">
        <v>98.798851020459338</v>
      </c>
      <c r="AX136" s="1" t="s">
        <v>120</v>
      </c>
      <c r="AY136" s="38">
        <v>328.25</v>
      </c>
      <c r="AZ136" s="37">
        <v>32.721467638913218</v>
      </c>
      <c r="BA136" s="1" t="s">
        <v>120</v>
      </c>
      <c r="BB136" s="38">
        <v>578.5</v>
      </c>
      <c r="BC136" s="37">
        <v>100.32041260473946</v>
      </c>
      <c r="BD136" s="1" t="s">
        <v>120</v>
      </c>
      <c r="BE136" s="38">
        <v>436.83333333333326</v>
      </c>
      <c r="BF136" s="37">
        <v>178.78613335905428</v>
      </c>
      <c r="BG136" s="1" t="s">
        <v>120</v>
      </c>
      <c r="BH136" s="38">
        <v>158.66666666666669</v>
      </c>
      <c r="BI136" s="37">
        <v>10.007404665953519</v>
      </c>
      <c r="BJ136" s="1" t="s">
        <v>120</v>
      </c>
      <c r="BK136" s="38">
        <v>277</v>
      </c>
      <c r="BL136" s="37">
        <v>20.784609690826528</v>
      </c>
      <c r="BM136" s="1" t="s">
        <v>120</v>
      </c>
      <c r="BN136" s="38">
        <v>349.75</v>
      </c>
      <c r="BO136" s="37">
        <v>42.675671792755161</v>
      </c>
      <c r="BP136" s="1" t="s">
        <v>120</v>
      </c>
      <c r="BQ136" s="38">
        <v>410.58333333333337</v>
      </c>
      <c r="BR136" s="37">
        <v>21.606540504962673</v>
      </c>
      <c r="BS136" s="1" t="s">
        <v>120</v>
      </c>
      <c r="BT136" s="38">
        <v>390.50000000000006</v>
      </c>
      <c r="BU136" s="37">
        <v>17.27876024359259</v>
      </c>
      <c r="BV136" s="1" t="s">
        <v>120</v>
      </c>
      <c r="BW136" s="38">
        <v>483.08333333333337</v>
      </c>
      <c r="BX136" s="37">
        <v>27.435277371377968</v>
      </c>
      <c r="BY136" s="1" t="s">
        <v>120</v>
      </c>
      <c r="BZ136" s="38">
        <v>225.83333333333334</v>
      </c>
      <c r="CA136" s="37">
        <v>31.702903243615772</v>
      </c>
      <c r="CB136" s="1" t="s">
        <v>120</v>
      </c>
      <c r="CC136" s="38">
        <v>318.5</v>
      </c>
      <c r="CD136" s="37">
        <v>22.82380174129468</v>
      </c>
      <c r="CE136" s="1" t="s">
        <v>120</v>
      </c>
      <c r="CF136" s="38">
        <v>577</v>
      </c>
      <c r="CG136" s="37">
        <v>42.09601019187059</v>
      </c>
      <c r="CH136" s="1" t="s">
        <v>120</v>
      </c>
      <c r="CI136" s="38">
        <v>314.33333333333331</v>
      </c>
      <c r="CJ136" s="37">
        <v>50.056264639200009</v>
      </c>
      <c r="CK136" s="1" t="s">
        <v>120</v>
      </c>
      <c r="CL136" s="38">
        <v>230.41666666666666</v>
      </c>
      <c r="CM136" s="37">
        <v>12.617961917955014</v>
      </c>
      <c r="CN136" s="1" t="s">
        <v>120</v>
      </c>
      <c r="CO136" s="38">
        <v>264.91666666666663</v>
      </c>
      <c r="CP136" s="37">
        <v>44.474191433951297</v>
      </c>
    </row>
    <row r="137" spans="1:94">
      <c r="A137" s="37">
        <v>178</v>
      </c>
      <c r="B137" s="2" t="str">
        <f>VLOOKUP(A137,'Peptide List'!A:B,2,TRUE)</f>
        <v>H3R8me1 + K9me3</v>
      </c>
      <c r="C137" s="38">
        <v>442.25</v>
      </c>
      <c r="D137" s="37">
        <v>108.87008057517207</v>
      </c>
      <c r="E137" s="1" t="s">
        <v>48</v>
      </c>
      <c r="F137" s="38">
        <v>529.83333333333337</v>
      </c>
      <c r="G137" s="37">
        <v>70.158286646590568</v>
      </c>
      <c r="H137" s="1" t="s">
        <v>48</v>
      </c>
      <c r="I137" s="38">
        <v>380.91666666666669</v>
      </c>
      <c r="J137" s="37">
        <v>100.50810728309247</v>
      </c>
      <c r="K137" s="1" t="s">
        <v>48</v>
      </c>
      <c r="L137" s="38">
        <v>321.41666666666669</v>
      </c>
      <c r="M137" s="37">
        <v>72.888232551245324</v>
      </c>
      <c r="N137" s="1" t="s">
        <v>48</v>
      </c>
      <c r="O137" s="38">
        <v>259.33333333333331</v>
      </c>
      <c r="P137" s="37">
        <v>71.604365685237283</v>
      </c>
      <c r="Q137" s="1" t="s">
        <v>48</v>
      </c>
      <c r="R137" s="38">
        <v>696.75</v>
      </c>
      <c r="S137" s="37">
        <v>226.70365302812448</v>
      </c>
      <c r="T137" s="1" t="s">
        <v>48</v>
      </c>
      <c r="U137" s="38">
        <v>565.25</v>
      </c>
      <c r="V137" s="37">
        <v>182.72451942747037</v>
      </c>
      <c r="W137" s="1" t="s">
        <v>48</v>
      </c>
      <c r="X137" s="38">
        <v>478.99999999999994</v>
      </c>
      <c r="Y137" s="37">
        <v>158.9705306955654</v>
      </c>
      <c r="Z137" s="1" t="s">
        <v>48</v>
      </c>
      <c r="AA137" s="38">
        <v>659.5</v>
      </c>
      <c r="AB137" s="37">
        <v>99.111796210885842</v>
      </c>
      <c r="AC137" s="1" t="s">
        <v>48</v>
      </c>
      <c r="AD137" s="38">
        <v>380.16666666666663</v>
      </c>
      <c r="AE137" s="37">
        <v>88.714481677228378</v>
      </c>
      <c r="AF137" s="1" t="s">
        <v>48</v>
      </c>
      <c r="AG137" s="38">
        <v>260.66666666666669</v>
      </c>
      <c r="AH137" s="37">
        <v>65.082853177912924</v>
      </c>
      <c r="AI137" s="1" t="s">
        <v>48</v>
      </c>
      <c r="AJ137" s="38">
        <v>634.5</v>
      </c>
      <c r="AK137" s="37">
        <v>126.43970895252804</v>
      </c>
      <c r="AL137" s="1" t="s">
        <v>48</v>
      </c>
      <c r="AM137" s="38">
        <v>516.25</v>
      </c>
      <c r="AN137" s="37">
        <v>149.52551497864727</v>
      </c>
      <c r="AO137" s="1" t="s">
        <v>48</v>
      </c>
      <c r="AP137" s="38">
        <v>288.83333333333331</v>
      </c>
      <c r="AQ137" s="37">
        <v>83.436602679319748</v>
      </c>
      <c r="AR137" s="1" t="s">
        <v>48</v>
      </c>
      <c r="AS137" s="38">
        <v>802.08333333333337</v>
      </c>
      <c r="AT137" s="37">
        <v>364.20419333726034</v>
      </c>
      <c r="AU137" s="1" t="s">
        <v>48</v>
      </c>
      <c r="AV137" s="38">
        <v>473.83333333333331</v>
      </c>
      <c r="AW137" s="37">
        <v>81.492330927517585</v>
      </c>
      <c r="AX137" s="1" t="s">
        <v>48</v>
      </c>
      <c r="AY137" s="38">
        <v>417.41666666666663</v>
      </c>
      <c r="AZ137" s="37">
        <v>88.510043372364407</v>
      </c>
      <c r="BA137" s="1" t="s">
        <v>48</v>
      </c>
      <c r="BB137" s="38">
        <v>626.66666666666663</v>
      </c>
      <c r="BC137" s="37">
        <v>146.74114270702336</v>
      </c>
      <c r="BD137" s="1" t="s">
        <v>48</v>
      </c>
      <c r="BE137" s="38">
        <v>389</v>
      </c>
      <c r="BF137" s="37">
        <v>89.681741814121963</v>
      </c>
      <c r="BG137" s="1" t="s">
        <v>48</v>
      </c>
      <c r="BH137" s="38">
        <v>210</v>
      </c>
      <c r="BI137" s="37">
        <v>34.256115971917907</v>
      </c>
      <c r="BJ137" s="1" t="s">
        <v>48</v>
      </c>
      <c r="BK137" s="38">
        <v>321</v>
      </c>
      <c r="BL137" s="37">
        <v>7.3131034097352376</v>
      </c>
      <c r="BM137" s="1" t="s">
        <v>48</v>
      </c>
      <c r="BN137" s="38">
        <v>424.83333333333331</v>
      </c>
      <c r="BO137" s="37">
        <v>44.024824646841992</v>
      </c>
      <c r="BP137" s="1" t="s">
        <v>48</v>
      </c>
      <c r="BQ137" s="38">
        <v>484.83333333333337</v>
      </c>
      <c r="BR137" s="37">
        <v>74.258058547602843</v>
      </c>
      <c r="BS137" s="1" t="s">
        <v>48</v>
      </c>
      <c r="BT137" s="38">
        <v>498.50000000000006</v>
      </c>
      <c r="BU137" s="37">
        <v>86.43109008530007</v>
      </c>
      <c r="BV137" s="1" t="s">
        <v>48</v>
      </c>
      <c r="BW137" s="38">
        <v>622.58333333333326</v>
      </c>
      <c r="BX137" s="37">
        <v>102.10320668233153</v>
      </c>
      <c r="BY137" s="1" t="s">
        <v>48</v>
      </c>
      <c r="BZ137" s="38">
        <v>319.49999999999994</v>
      </c>
      <c r="CA137" s="37">
        <v>73.547414789523685</v>
      </c>
      <c r="CB137" s="1" t="s">
        <v>48</v>
      </c>
      <c r="CC137" s="38">
        <v>540.58333333333326</v>
      </c>
      <c r="CD137" s="37">
        <v>89.444944788111101</v>
      </c>
      <c r="CE137" s="1" t="s">
        <v>48</v>
      </c>
      <c r="CF137" s="38">
        <v>784.33333333333337</v>
      </c>
      <c r="CG137" s="37">
        <v>110.24954858394133</v>
      </c>
      <c r="CH137" s="1" t="s">
        <v>48</v>
      </c>
      <c r="CI137" s="38">
        <v>346.91666666666663</v>
      </c>
      <c r="CJ137" s="37">
        <v>54.446286816900418</v>
      </c>
      <c r="CK137" s="1" t="s">
        <v>48</v>
      </c>
      <c r="CL137" s="38">
        <v>306.91666666666669</v>
      </c>
      <c r="CM137" s="37">
        <v>67.977324650699856</v>
      </c>
      <c r="CN137" s="1" t="s">
        <v>48</v>
      </c>
      <c r="CO137" s="38">
        <v>336.75</v>
      </c>
      <c r="CP137" s="37">
        <v>79.714943531449919</v>
      </c>
    </row>
    <row r="138" spans="1:94">
      <c r="A138" s="37">
        <v>179</v>
      </c>
      <c r="B138" s="2" t="str">
        <f>VLOOKUP(A138,'Peptide List'!A:B,2,TRUE)</f>
        <v>H3R8me1 + K9me2</v>
      </c>
      <c r="C138" s="38">
        <v>480.91666666666663</v>
      </c>
      <c r="D138" s="37">
        <v>25.939209559903585</v>
      </c>
      <c r="E138" s="1" t="s">
        <v>49</v>
      </c>
      <c r="F138" s="38">
        <v>502</v>
      </c>
      <c r="G138" s="37">
        <v>19.177533151523392</v>
      </c>
      <c r="H138" s="1" t="s">
        <v>49</v>
      </c>
      <c r="I138" s="38">
        <v>447.66666666666669</v>
      </c>
      <c r="J138" s="37">
        <v>33.911649915626342</v>
      </c>
      <c r="K138" s="1" t="s">
        <v>49</v>
      </c>
      <c r="L138" s="38">
        <v>366.5</v>
      </c>
      <c r="M138" s="37">
        <v>14.657825618141715</v>
      </c>
      <c r="N138" s="1" t="s">
        <v>49</v>
      </c>
      <c r="O138" s="38">
        <v>316.25</v>
      </c>
      <c r="P138" s="37">
        <v>1.7924739783224028</v>
      </c>
      <c r="Q138" s="1" t="s">
        <v>49</v>
      </c>
      <c r="R138" s="38">
        <v>681.41666666666674</v>
      </c>
      <c r="S138" s="37">
        <v>52.596560231141993</v>
      </c>
      <c r="T138" s="1" t="s">
        <v>49</v>
      </c>
      <c r="U138" s="38">
        <v>588.91666666666663</v>
      </c>
      <c r="V138" s="37">
        <v>23.283080806711371</v>
      </c>
      <c r="W138" s="1" t="s">
        <v>49</v>
      </c>
      <c r="X138" s="38">
        <v>469.91666666666669</v>
      </c>
      <c r="Y138" s="37">
        <v>27.54575318481087</v>
      </c>
      <c r="Z138" s="1" t="s">
        <v>49</v>
      </c>
      <c r="AA138" s="38">
        <v>569.33333333333337</v>
      </c>
      <c r="AB138" s="37">
        <v>6.9282032302755088</v>
      </c>
      <c r="AC138" s="1" t="s">
        <v>49</v>
      </c>
      <c r="AD138" s="38">
        <v>416.91666666666669</v>
      </c>
      <c r="AE138" s="37">
        <v>14.392320483121864</v>
      </c>
      <c r="AF138" s="1" t="s">
        <v>49</v>
      </c>
      <c r="AG138" s="38">
        <v>311.16666666666669</v>
      </c>
      <c r="AH138" s="37">
        <v>3.4156502553198655</v>
      </c>
      <c r="AI138" s="1" t="s">
        <v>49</v>
      </c>
      <c r="AJ138" s="38">
        <v>631.66666666666663</v>
      </c>
      <c r="AK138" s="37">
        <v>26.558112382722786</v>
      </c>
      <c r="AL138" s="1" t="s">
        <v>49</v>
      </c>
      <c r="AM138" s="38">
        <v>503.33333333333337</v>
      </c>
      <c r="AN138" s="37">
        <v>26.634703065876455</v>
      </c>
      <c r="AO138" s="1" t="s">
        <v>49</v>
      </c>
      <c r="AP138" s="38">
        <v>333.75</v>
      </c>
      <c r="AQ138" s="37">
        <v>9.4256348641665806</v>
      </c>
      <c r="AR138" s="1" t="s">
        <v>49</v>
      </c>
      <c r="AS138" s="38">
        <v>819.50000000000011</v>
      </c>
      <c r="AT138" s="37">
        <v>107.10067952891498</v>
      </c>
      <c r="AU138" s="1" t="s">
        <v>49</v>
      </c>
      <c r="AV138" s="38">
        <v>479.66666666666669</v>
      </c>
      <c r="AW138" s="37">
        <v>19.499287736279559</v>
      </c>
      <c r="AX138" s="1" t="s">
        <v>49</v>
      </c>
      <c r="AY138" s="38">
        <v>476</v>
      </c>
      <c r="AZ138" s="37">
        <v>29.144594823181329</v>
      </c>
      <c r="BA138" s="1" t="s">
        <v>49</v>
      </c>
      <c r="BB138" s="38">
        <v>651.75</v>
      </c>
      <c r="BC138" s="37">
        <v>34.335355927478993</v>
      </c>
      <c r="BD138" s="1" t="s">
        <v>49</v>
      </c>
      <c r="BE138" s="38">
        <v>416.83333333333337</v>
      </c>
      <c r="BF138" s="37">
        <v>17.128057985958907</v>
      </c>
      <c r="BG138" s="1" t="s">
        <v>49</v>
      </c>
      <c r="BH138" s="38">
        <v>237.66666666666666</v>
      </c>
      <c r="BI138" s="37">
        <v>11.547005383792516</v>
      </c>
      <c r="BJ138" s="1" t="s">
        <v>49</v>
      </c>
      <c r="BK138" s="38">
        <v>327.33333333333337</v>
      </c>
      <c r="BL138" s="37">
        <v>15.780907357849758</v>
      </c>
      <c r="BM138" s="1" t="s">
        <v>49</v>
      </c>
      <c r="BN138" s="38">
        <v>459.91666666666669</v>
      </c>
      <c r="BO138" s="37">
        <v>45.073910496066425</v>
      </c>
      <c r="BP138" s="1" t="s">
        <v>49</v>
      </c>
      <c r="BQ138" s="38">
        <v>579.50000000000011</v>
      </c>
      <c r="BR138" s="37">
        <v>36.903778788748568</v>
      </c>
      <c r="BS138" s="1" t="s">
        <v>49</v>
      </c>
      <c r="BT138" s="38">
        <v>489.58333333333331</v>
      </c>
      <c r="BU138" s="37">
        <v>51.333603895390844</v>
      </c>
      <c r="BV138" s="1" t="s">
        <v>49</v>
      </c>
      <c r="BW138" s="38">
        <v>689.5</v>
      </c>
      <c r="BX138" s="37">
        <v>66.853349731859907</v>
      </c>
      <c r="BY138" s="1" t="s">
        <v>49</v>
      </c>
      <c r="BZ138" s="38">
        <v>354.66666666666669</v>
      </c>
      <c r="CA138" s="37">
        <v>34.603575066854106</v>
      </c>
      <c r="CB138" s="1" t="s">
        <v>49</v>
      </c>
      <c r="CC138" s="38">
        <v>594.08333333333337</v>
      </c>
      <c r="CD138" s="37">
        <v>65.312000485419247</v>
      </c>
      <c r="CE138" s="1" t="s">
        <v>49</v>
      </c>
      <c r="CF138" s="38">
        <v>830.41666666666663</v>
      </c>
      <c r="CG138" s="37">
        <v>37.760821357984618</v>
      </c>
      <c r="CH138" s="1" t="s">
        <v>49</v>
      </c>
      <c r="CI138" s="38">
        <v>407.66666666666669</v>
      </c>
      <c r="CJ138" s="37">
        <v>20.024059602462316</v>
      </c>
      <c r="CK138" s="1" t="s">
        <v>49</v>
      </c>
      <c r="CL138" s="38">
        <v>364.75000000000006</v>
      </c>
      <c r="CM138" s="37">
        <v>4.193248541803035</v>
      </c>
      <c r="CN138" s="1" t="s">
        <v>49</v>
      </c>
      <c r="CO138" s="38">
        <v>363.66666666666669</v>
      </c>
      <c r="CP138" s="37">
        <v>14.399074044303442</v>
      </c>
    </row>
    <row r="139" spans="1:94">
      <c r="A139" s="37">
        <v>180</v>
      </c>
      <c r="B139" s="2" t="str">
        <f>VLOOKUP(A139,'Peptide List'!A:B,2,TRUE)</f>
        <v>H3R8me2a + K9me3</v>
      </c>
      <c r="C139" s="38">
        <v>441.16666666666669</v>
      </c>
      <c r="D139" s="37">
        <v>75.041470016399657</v>
      </c>
      <c r="E139" s="1" t="s">
        <v>50</v>
      </c>
      <c r="F139" s="38">
        <v>481.66666666666663</v>
      </c>
      <c r="G139" s="37">
        <v>17.857460314638505</v>
      </c>
      <c r="H139" s="1" t="s">
        <v>50</v>
      </c>
      <c r="I139" s="38">
        <v>360.5</v>
      </c>
      <c r="J139" s="37">
        <v>80.319962003827499</v>
      </c>
      <c r="K139" s="1" t="s">
        <v>50</v>
      </c>
      <c r="L139" s="38">
        <v>308.41666666666663</v>
      </c>
      <c r="M139" s="37">
        <v>69.67616894260577</v>
      </c>
      <c r="N139" s="1" t="s">
        <v>50</v>
      </c>
      <c r="O139" s="38">
        <v>256.25</v>
      </c>
      <c r="P139" s="37">
        <v>68.451861971807716</v>
      </c>
      <c r="Q139" s="1" t="s">
        <v>50</v>
      </c>
      <c r="R139" s="38">
        <v>608.5</v>
      </c>
      <c r="S139" s="37">
        <v>69.879525958238602</v>
      </c>
      <c r="T139" s="1" t="s">
        <v>50</v>
      </c>
      <c r="U139" s="38">
        <v>470.5</v>
      </c>
      <c r="V139" s="37">
        <v>111.63714369264306</v>
      </c>
      <c r="W139" s="1" t="s">
        <v>50</v>
      </c>
      <c r="X139" s="38">
        <v>381</v>
      </c>
      <c r="Y139" s="37">
        <v>53.901831206438764</v>
      </c>
      <c r="Z139" s="1" t="s">
        <v>50</v>
      </c>
      <c r="AA139" s="38">
        <v>481.5</v>
      </c>
      <c r="AB139" s="37">
        <v>14.818656909200373</v>
      </c>
      <c r="AC139" s="1" t="s">
        <v>50</v>
      </c>
      <c r="AD139" s="38">
        <v>347.41666666666669</v>
      </c>
      <c r="AE139" s="37">
        <v>77.977857730873012</v>
      </c>
      <c r="AF139" s="1" t="s">
        <v>50</v>
      </c>
      <c r="AG139" s="38">
        <v>253.91666666666666</v>
      </c>
      <c r="AH139" s="37">
        <v>62.985815569562632</v>
      </c>
      <c r="AI139" s="1" t="s">
        <v>50</v>
      </c>
      <c r="AJ139" s="38">
        <v>556.66666666666674</v>
      </c>
      <c r="AK139" s="37">
        <v>64.278329969778355</v>
      </c>
      <c r="AL139" s="1" t="s">
        <v>50</v>
      </c>
      <c r="AM139" s="38">
        <v>488.5</v>
      </c>
      <c r="AN139" s="37">
        <v>96.248328508814893</v>
      </c>
      <c r="AO139" s="1" t="s">
        <v>50</v>
      </c>
      <c r="AP139" s="38">
        <v>278.33333333333331</v>
      </c>
      <c r="AQ139" s="37">
        <v>68.18873590046752</v>
      </c>
      <c r="AR139" s="1" t="s">
        <v>50</v>
      </c>
      <c r="AS139" s="38">
        <v>708.25</v>
      </c>
      <c r="AT139" s="37">
        <v>168.17151187822336</v>
      </c>
      <c r="AU139" s="1" t="s">
        <v>50</v>
      </c>
      <c r="AV139" s="38">
        <v>452.41666666666669</v>
      </c>
      <c r="AW139" s="37">
        <v>62.195257053894395</v>
      </c>
      <c r="AX139" s="1" t="s">
        <v>50</v>
      </c>
      <c r="AY139" s="38">
        <v>382.49999999999994</v>
      </c>
      <c r="AZ139" s="37">
        <v>77.8081686657071</v>
      </c>
      <c r="BA139" s="1" t="s">
        <v>50</v>
      </c>
      <c r="BB139" s="38">
        <v>556.58333333333337</v>
      </c>
      <c r="BC139" s="37">
        <v>50.346484668927154</v>
      </c>
      <c r="BD139" s="1" t="s">
        <v>50</v>
      </c>
      <c r="BE139" s="38">
        <v>386.16666666666669</v>
      </c>
      <c r="BF139" s="37">
        <v>75.63288526384072</v>
      </c>
      <c r="BG139" s="1" t="s">
        <v>50</v>
      </c>
      <c r="BH139" s="38">
        <v>206.16666666666669</v>
      </c>
      <c r="BI139" s="37">
        <v>40.22206875354378</v>
      </c>
      <c r="BJ139" s="1" t="s">
        <v>50</v>
      </c>
      <c r="BK139" s="38">
        <v>301</v>
      </c>
      <c r="BL139" s="37">
        <v>3.8490017945974833</v>
      </c>
      <c r="BM139" s="1" t="s">
        <v>50</v>
      </c>
      <c r="BN139" s="38">
        <v>414.08333333333331</v>
      </c>
      <c r="BO139" s="37">
        <v>66.493316289016022</v>
      </c>
      <c r="BP139" s="1" t="s">
        <v>50</v>
      </c>
      <c r="BQ139" s="38">
        <v>470.08333333333337</v>
      </c>
      <c r="BR139" s="37">
        <v>52.98313847784938</v>
      </c>
      <c r="BS139" s="1" t="s">
        <v>50</v>
      </c>
      <c r="BT139" s="38">
        <v>436.00000000000006</v>
      </c>
      <c r="BU139" s="37">
        <v>25.686139799077974</v>
      </c>
      <c r="BV139" s="1" t="s">
        <v>50</v>
      </c>
      <c r="BW139" s="38">
        <v>613.66666666666674</v>
      </c>
      <c r="BX139" s="37">
        <v>86.465578679010619</v>
      </c>
      <c r="BY139" s="1" t="s">
        <v>50</v>
      </c>
      <c r="BZ139" s="38">
        <v>315.33333333333331</v>
      </c>
      <c r="CA139" s="37">
        <v>86.000430662143103</v>
      </c>
      <c r="CB139" s="1" t="s">
        <v>50</v>
      </c>
      <c r="CC139" s="38">
        <v>558.08333333333326</v>
      </c>
      <c r="CD139" s="37">
        <v>44.221977944607296</v>
      </c>
      <c r="CE139" s="1" t="s">
        <v>50</v>
      </c>
      <c r="CF139" s="38">
        <v>696.25</v>
      </c>
      <c r="CG139" s="37">
        <v>86.695881827950714</v>
      </c>
      <c r="CH139" s="1" t="s">
        <v>50</v>
      </c>
      <c r="CI139" s="38">
        <v>369.08333333333331</v>
      </c>
      <c r="CJ139" s="37">
        <v>57.084975645474856</v>
      </c>
      <c r="CK139" s="1" t="s">
        <v>50</v>
      </c>
      <c r="CL139" s="38">
        <v>300.33333333333331</v>
      </c>
      <c r="CM139" s="37">
        <v>64.884512790033483</v>
      </c>
      <c r="CN139" s="1" t="s">
        <v>50</v>
      </c>
      <c r="CO139" s="38">
        <v>303.08333333333331</v>
      </c>
      <c r="CP139" s="37">
        <v>66.767909235677791</v>
      </c>
    </row>
    <row r="140" spans="1:94">
      <c r="A140" s="37">
        <v>181</v>
      </c>
      <c r="B140" s="2" t="str">
        <f>VLOOKUP(A140,'Peptide List'!A:B,2,TRUE)</f>
        <v>H3R8me2a + K9me2</v>
      </c>
      <c r="C140" s="38">
        <v>387.83333333333337</v>
      </c>
      <c r="D140" s="37">
        <v>31.068025721346103</v>
      </c>
      <c r="E140" s="1" t="s">
        <v>51</v>
      </c>
      <c r="F140" s="38">
        <v>477.16666666666663</v>
      </c>
      <c r="G140" s="37">
        <v>20.886820228537886</v>
      </c>
      <c r="H140" s="1" t="s">
        <v>51</v>
      </c>
      <c r="I140" s="38">
        <v>345.16666666666669</v>
      </c>
      <c r="J140" s="37">
        <v>16.212706493730519</v>
      </c>
      <c r="K140" s="1" t="s">
        <v>51</v>
      </c>
      <c r="L140" s="38">
        <v>272.08333333333331</v>
      </c>
      <c r="M140" s="37">
        <v>32.326316535305246</v>
      </c>
      <c r="N140" s="1" t="s">
        <v>51</v>
      </c>
      <c r="O140" s="38">
        <v>221.5</v>
      </c>
      <c r="P140" s="37">
        <v>27.423293694176149</v>
      </c>
      <c r="Q140" s="1" t="s">
        <v>51</v>
      </c>
      <c r="R140" s="38">
        <v>544.25</v>
      </c>
      <c r="S140" s="37">
        <v>44.66283151031201</v>
      </c>
      <c r="T140" s="1" t="s">
        <v>51</v>
      </c>
      <c r="U140" s="38">
        <v>437.75000000000006</v>
      </c>
      <c r="V140" s="37">
        <v>55.71380239920547</v>
      </c>
      <c r="W140" s="1" t="s">
        <v>51</v>
      </c>
      <c r="X140" s="38">
        <v>353.08333333333331</v>
      </c>
      <c r="Y140" s="37">
        <v>44.990019469342911</v>
      </c>
      <c r="Z140" s="1" t="s">
        <v>51</v>
      </c>
      <c r="AA140" s="38">
        <v>531</v>
      </c>
      <c r="AB140" s="37">
        <v>74.28573463573214</v>
      </c>
      <c r="AC140" s="1" t="s">
        <v>51</v>
      </c>
      <c r="AD140" s="38">
        <v>330.25</v>
      </c>
      <c r="AE140" s="37">
        <v>25.135742590095798</v>
      </c>
      <c r="AF140" s="1" t="s">
        <v>51</v>
      </c>
      <c r="AG140" s="38">
        <v>242.75</v>
      </c>
      <c r="AH140" s="37">
        <v>44.463364028610449</v>
      </c>
      <c r="AI140" s="1" t="s">
        <v>51</v>
      </c>
      <c r="AJ140" s="38">
        <v>547.16666666666663</v>
      </c>
      <c r="AK140" s="37">
        <v>93.33829351898973</v>
      </c>
      <c r="AL140" s="1" t="s">
        <v>51</v>
      </c>
      <c r="AM140" s="38">
        <v>453.33333333333331</v>
      </c>
      <c r="AN140" s="37">
        <v>61.431684429550472</v>
      </c>
      <c r="AO140" s="1" t="s">
        <v>51</v>
      </c>
      <c r="AP140" s="38">
        <v>291.25</v>
      </c>
      <c r="AQ140" s="37">
        <v>103.61408991845475</v>
      </c>
      <c r="AR140" s="1" t="s">
        <v>51</v>
      </c>
      <c r="AS140" s="38">
        <v>579</v>
      </c>
      <c r="AT140" s="37">
        <v>114.31081734885373</v>
      </c>
      <c r="AU140" s="1" t="s">
        <v>51</v>
      </c>
      <c r="AV140" s="38">
        <v>434.08333333333331</v>
      </c>
      <c r="AW140" s="37">
        <v>45.564260685891227</v>
      </c>
      <c r="AX140" s="1" t="s">
        <v>51</v>
      </c>
      <c r="AY140" s="38">
        <v>374.5</v>
      </c>
      <c r="AZ140" s="37">
        <v>30.052423332372854</v>
      </c>
      <c r="BA140" s="1" t="s">
        <v>51</v>
      </c>
      <c r="BB140" s="38">
        <v>521.58333333333326</v>
      </c>
      <c r="BC140" s="37">
        <v>75.724830802056971</v>
      </c>
      <c r="BD140" s="1" t="s">
        <v>51</v>
      </c>
      <c r="BE140" s="38">
        <v>372.83333333333337</v>
      </c>
      <c r="BF140" s="37">
        <v>32.524065164348904</v>
      </c>
      <c r="BG140" s="1" t="s">
        <v>51</v>
      </c>
      <c r="BH140" s="38">
        <v>178.5</v>
      </c>
      <c r="BI140" s="37">
        <v>27.905263010831987</v>
      </c>
      <c r="BJ140" s="1" t="s">
        <v>51</v>
      </c>
      <c r="BK140" s="38">
        <v>296.5</v>
      </c>
      <c r="BL140" s="37">
        <v>21.361959960016154</v>
      </c>
      <c r="BM140" s="1" t="s">
        <v>51</v>
      </c>
      <c r="BN140" s="38">
        <v>410</v>
      </c>
      <c r="BO140" s="37">
        <v>18.039052286841653</v>
      </c>
      <c r="BP140" s="1" t="s">
        <v>51</v>
      </c>
      <c r="BQ140" s="38">
        <v>456.5</v>
      </c>
      <c r="BR140" s="37">
        <v>35.632382276051459</v>
      </c>
      <c r="BS140" s="1" t="s">
        <v>51</v>
      </c>
      <c r="BT140" s="38">
        <v>478.66666666666663</v>
      </c>
      <c r="BU140" s="37">
        <v>25.998575459550196</v>
      </c>
      <c r="BV140" s="1" t="s">
        <v>51</v>
      </c>
      <c r="BW140" s="38">
        <v>535.08333333333337</v>
      </c>
      <c r="BX140" s="37">
        <v>26.733769738748869</v>
      </c>
      <c r="BY140" s="1" t="s">
        <v>51</v>
      </c>
      <c r="BZ140" s="38">
        <v>312.16666666666669</v>
      </c>
      <c r="CA140" s="37">
        <v>105.86941642104821</v>
      </c>
      <c r="CB140" s="1" t="s">
        <v>51</v>
      </c>
      <c r="CC140" s="38">
        <v>487.25</v>
      </c>
      <c r="CD140" s="37">
        <v>46.290047726466192</v>
      </c>
      <c r="CE140" s="1" t="s">
        <v>51</v>
      </c>
      <c r="CF140" s="38">
        <v>719.66666666666663</v>
      </c>
      <c r="CG140" s="37">
        <v>70.645174928941486</v>
      </c>
      <c r="CH140" s="1" t="s">
        <v>51</v>
      </c>
      <c r="CI140" s="38">
        <v>341.25</v>
      </c>
      <c r="CJ140" s="37">
        <v>29.114556623919388</v>
      </c>
      <c r="CK140" s="1" t="s">
        <v>51</v>
      </c>
      <c r="CL140" s="38">
        <v>275</v>
      </c>
      <c r="CM140" s="37">
        <v>31.998842571660578</v>
      </c>
      <c r="CN140" s="1" t="s">
        <v>51</v>
      </c>
      <c r="CO140" s="38">
        <v>272.25</v>
      </c>
      <c r="CP140" s="37">
        <v>28.998563182796932</v>
      </c>
    </row>
    <row r="141" spans="1:94">
      <c r="A141" s="37">
        <v>182</v>
      </c>
      <c r="B141" s="2" t="str">
        <f>VLOOKUP(A141,'Peptide List'!A:B,2,TRUE)</f>
        <v>H3R8me2a + K9me1</v>
      </c>
      <c r="C141" s="38">
        <v>386.58333333333337</v>
      </c>
      <c r="D141" s="37">
        <v>45.572388489002257</v>
      </c>
      <c r="E141" s="1" t="s">
        <v>52</v>
      </c>
      <c r="F141" s="38">
        <v>489.16666666666669</v>
      </c>
      <c r="G141" s="37">
        <v>32.420272578651691</v>
      </c>
      <c r="H141" s="1" t="s">
        <v>52</v>
      </c>
      <c r="I141" s="38">
        <v>395.83333333333331</v>
      </c>
      <c r="J141" s="37">
        <v>71.027120537523359</v>
      </c>
      <c r="K141" s="1" t="s">
        <v>52</v>
      </c>
      <c r="L141" s="38">
        <v>342.25</v>
      </c>
      <c r="M141" s="37">
        <v>34.586847211042524</v>
      </c>
      <c r="N141" s="1" t="s">
        <v>52</v>
      </c>
      <c r="O141" s="38">
        <v>286.66666666666663</v>
      </c>
      <c r="P141" s="37">
        <v>27.291295586959862</v>
      </c>
      <c r="Q141" s="1" t="s">
        <v>52</v>
      </c>
      <c r="R141" s="38">
        <v>530.41666666666674</v>
      </c>
      <c r="S141" s="37">
        <v>93.233825923299833</v>
      </c>
      <c r="T141" s="1" t="s">
        <v>52</v>
      </c>
      <c r="U141" s="38">
        <v>510.41666666666669</v>
      </c>
      <c r="V141" s="37">
        <v>31.659502113489921</v>
      </c>
      <c r="W141" s="1" t="s">
        <v>52</v>
      </c>
      <c r="X141" s="38">
        <v>408.25</v>
      </c>
      <c r="Y141" s="37">
        <v>60.344305325235176</v>
      </c>
      <c r="Z141" s="1" t="s">
        <v>52</v>
      </c>
      <c r="AA141" s="38">
        <v>511.83333333333337</v>
      </c>
      <c r="AB141" s="37">
        <v>53.30867485517544</v>
      </c>
      <c r="AC141" s="1" t="s">
        <v>52</v>
      </c>
      <c r="AD141" s="38">
        <v>360.58333333333337</v>
      </c>
      <c r="AE141" s="37">
        <v>45.555318427566746</v>
      </c>
      <c r="AF141" s="1" t="s">
        <v>52</v>
      </c>
      <c r="AG141" s="38">
        <v>296.66666666666669</v>
      </c>
      <c r="AH141" s="37">
        <v>13.424687043734842</v>
      </c>
      <c r="AI141" s="1" t="s">
        <v>52</v>
      </c>
      <c r="AJ141" s="38">
        <v>499.5</v>
      </c>
      <c r="AK141" s="37">
        <v>11.354555294062619</v>
      </c>
      <c r="AL141" s="1" t="s">
        <v>52</v>
      </c>
      <c r="AM141" s="38">
        <v>473.16666666666669</v>
      </c>
      <c r="AN141" s="37">
        <v>55.910311776656371</v>
      </c>
      <c r="AO141" s="1" t="s">
        <v>52</v>
      </c>
      <c r="AP141" s="38">
        <v>365.33333333333331</v>
      </c>
      <c r="AQ141" s="37">
        <v>46.157540213041464</v>
      </c>
      <c r="AR141" s="1" t="s">
        <v>52</v>
      </c>
      <c r="AS141" s="38">
        <v>533.16666666666663</v>
      </c>
      <c r="AT141" s="37">
        <v>108.24954024365645</v>
      </c>
      <c r="AU141" s="1" t="s">
        <v>52</v>
      </c>
      <c r="AV141" s="38">
        <v>467.16666666666669</v>
      </c>
      <c r="AW141" s="37">
        <v>35.887168861431356</v>
      </c>
      <c r="AX141" s="1" t="s">
        <v>52</v>
      </c>
      <c r="AY141" s="38">
        <v>443.66666666666669</v>
      </c>
      <c r="AZ141" s="37">
        <v>54.369790086720791</v>
      </c>
      <c r="BA141" s="1" t="s">
        <v>52</v>
      </c>
      <c r="BB141" s="38">
        <v>560.41666666666674</v>
      </c>
      <c r="BC141" s="37">
        <v>64.512057443206359</v>
      </c>
      <c r="BD141" s="1" t="s">
        <v>52</v>
      </c>
      <c r="BE141" s="38">
        <v>376.16666666666663</v>
      </c>
      <c r="BF141" s="37">
        <v>42.916370009762169</v>
      </c>
      <c r="BG141" s="1" t="s">
        <v>52</v>
      </c>
      <c r="BH141" s="38">
        <v>229.66666666666669</v>
      </c>
      <c r="BI141" s="37">
        <v>16.550707716769264</v>
      </c>
      <c r="BJ141" s="1" t="s">
        <v>52</v>
      </c>
      <c r="BK141" s="38">
        <v>302.5</v>
      </c>
      <c r="BL141" s="37">
        <v>6.3508529610858835</v>
      </c>
      <c r="BM141" s="1" t="s">
        <v>52</v>
      </c>
      <c r="BN141" s="38">
        <v>464.58333333333337</v>
      </c>
      <c r="BO141" s="37">
        <v>37.917429784750453</v>
      </c>
      <c r="BP141" s="1" t="s">
        <v>52</v>
      </c>
      <c r="BQ141" s="38">
        <v>508.91666666666663</v>
      </c>
      <c r="BR141" s="37">
        <v>48.770342384448092</v>
      </c>
      <c r="BS141" s="1" t="s">
        <v>52</v>
      </c>
      <c r="BT141" s="38">
        <v>579.5</v>
      </c>
      <c r="BU141" s="37">
        <v>72.002829162523142</v>
      </c>
      <c r="BV141" s="1" t="s">
        <v>52</v>
      </c>
      <c r="BW141" s="38">
        <v>594.25</v>
      </c>
      <c r="BX141" s="37">
        <v>91.721145427423536</v>
      </c>
      <c r="BY141" s="1" t="s">
        <v>52</v>
      </c>
      <c r="BZ141" s="38">
        <v>427.75</v>
      </c>
      <c r="CA141" s="37">
        <v>84.683451966939813</v>
      </c>
      <c r="CB141" s="1" t="s">
        <v>52</v>
      </c>
      <c r="CC141" s="38">
        <v>461.08333333333331</v>
      </c>
      <c r="CD141" s="37">
        <v>53.641729886211216</v>
      </c>
      <c r="CE141" s="1" t="s">
        <v>52</v>
      </c>
      <c r="CF141" s="38">
        <v>775.75</v>
      </c>
      <c r="CG141" s="37">
        <v>121.22961837096778</v>
      </c>
      <c r="CH141" s="1" t="s">
        <v>52</v>
      </c>
      <c r="CI141" s="38">
        <v>381.83333333333337</v>
      </c>
      <c r="CJ141" s="37">
        <v>30.562019518301419</v>
      </c>
      <c r="CK141" s="1" t="s">
        <v>52</v>
      </c>
      <c r="CL141" s="38">
        <v>332.58333333333337</v>
      </c>
      <c r="CM141" s="37">
        <v>35.695600932410784</v>
      </c>
      <c r="CN141" s="1" t="s">
        <v>52</v>
      </c>
      <c r="CO141" s="38">
        <v>352.08333333333331</v>
      </c>
      <c r="CP141" s="37">
        <v>29.486186345222482</v>
      </c>
    </row>
    <row r="142" spans="1:94">
      <c r="A142" s="37">
        <v>183</v>
      </c>
      <c r="B142" s="2" t="str">
        <f>VLOOKUP(A142,'Peptide List'!A:B,2,TRUE)</f>
        <v>H3R8me2s + K9me3</v>
      </c>
      <c r="C142" s="38">
        <v>469.91666666666669</v>
      </c>
      <c r="D142" s="37">
        <v>22.103083411512905</v>
      </c>
      <c r="E142" s="1" t="s">
        <v>53</v>
      </c>
      <c r="F142" s="38">
        <v>498.58333333333331</v>
      </c>
      <c r="G142" s="37">
        <v>15.863713544041548</v>
      </c>
      <c r="H142" s="1" t="s">
        <v>53</v>
      </c>
      <c r="I142" s="38">
        <v>419.33333333333337</v>
      </c>
      <c r="J142" s="37">
        <v>10.040658086739862</v>
      </c>
      <c r="K142" s="1" t="s">
        <v>53</v>
      </c>
      <c r="L142" s="38">
        <v>367.83333333333331</v>
      </c>
      <c r="M142" s="37">
        <v>7.2546281524024048</v>
      </c>
      <c r="N142" s="1" t="s">
        <v>53</v>
      </c>
      <c r="O142" s="38">
        <v>315.08333333333331</v>
      </c>
      <c r="P142" s="37">
        <v>2.3154073315749586</v>
      </c>
      <c r="Q142" s="1" t="s">
        <v>53</v>
      </c>
      <c r="R142" s="38">
        <v>647.75</v>
      </c>
      <c r="S142" s="37">
        <v>27.878539469688182</v>
      </c>
      <c r="T142" s="1" t="s">
        <v>53</v>
      </c>
      <c r="U142" s="38">
        <v>568.08333333333326</v>
      </c>
      <c r="V142" s="37">
        <v>29.676496498819507</v>
      </c>
      <c r="W142" s="1" t="s">
        <v>53</v>
      </c>
      <c r="X142" s="38">
        <v>430.83333333333337</v>
      </c>
      <c r="Y142" s="37">
        <v>32.958447464333922</v>
      </c>
      <c r="Z142" s="1" t="s">
        <v>53</v>
      </c>
      <c r="AA142" s="38">
        <v>576.5</v>
      </c>
      <c r="AB142" s="37">
        <v>13.279056191361393</v>
      </c>
      <c r="AC142" s="1" t="s">
        <v>53</v>
      </c>
      <c r="AD142" s="38">
        <v>409.75000000000006</v>
      </c>
      <c r="AE142" s="37">
        <v>15.528647361856375</v>
      </c>
      <c r="AF142" s="1" t="s">
        <v>53</v>
      </c>
      <c r="AG142" s="38">
        <v>311.66666666666663</v>
      </c>
      <c r="AH142" s="37">
        <v>5.4091828642835953</v>
      </c>
      <c r="AI142" s="1" t="s">
        <v>53</v>
      </c>
      <c r="AJ142" s="38">
        <v>551.5</v>
      </c>
      <c r="AK142" s="37">
        <v>35.988166779486626</v>
      </c>
      <c r="AL142" s="1" t="s">
        <v>53</v>
      </c>
      <c r="AM142" s="38">
        <v>528.41666666666674</v>
      </c>
      <c r="AN142" s="37">
        <v>54.383667891503386</v>
      </c>
      <c r="AO142" s="1" t="s">
        <v>53</v>
      </c>
      <c r="AP142" s="38">
        <v>331.58333333333337</v>
      </c>
      <c r="AQ142" s="37">
        <v>6.6464972674278453</v>
      </c>
      <c r="AR142" s="1" t="s">
        <v>53</v>
      </c>
      <c r="AS142" s="38">
        <v>665.33333333333337</v>
      </c>
      <c r="AT142" s="37">
        <v>101.15884099331571</v>
      </c>
      <c r="AU142" s="1" t="s">
        <v>53</v>
      </c>
      <c r="AV142" s="38">
        <v>496.33333333333331</v>
      </c>
      <c r="AW142" s="37">
        <v>11.6269164091424</v>
      </c>
      <c r="AX142" s="1" t="s">
        <v>53</v>
      </c>
      <c r="AY142" s="38">
        <v>470.16666666666669</v>
      </c>
      <c r="AZ142" s="37">
        <v>13.279056191361393</v>
      </c>
      <c r="BA142" s="1" t="s">
        <v>53</v>
      </c>
      <c r="BB142" s="38">
        <v>640.33333333333337</v>
      </c>
      <c r="BC142" s="37">
        <v>43.86680175595545</v>
      </c>
      <c r="BD142" s="1" t="s">
        <v>53</v>
      </c>
      <c r="BE142" s="38">
        <v>464.66666666666669</v>
      </c>
      <c r="BF142" s="37">
        <v>25.403411844343534</v>
      </c>
      <c r="BG142" s="1" t="s">
        <v>53</v>
      </c>
      <c r="BH142" s="38">
        <v>242.16666666666669</v>
      </c>
      <c r="BI142" s="37">
        <v>4.4263520637871254</v>
      </c>
      <c r="BJ142" s="1" t="s">
        <v>53</v>
      </c>
      <c r="BK142" s="38">
        <v>315</v>
      </c>
      <c r="BL142" s="37">
        <v>9.2376043070340117</v>
      </c>
      <c r="BM142" s="1" t="s">
        <v>53</v>
      </c>
      <c r="BN142" s="38">
        <v>503.16666666666663</v>
      </c>
      <c r="BO142" s="37">
        <v>30.974900233002259</v>
      </c>
      <c r="BP142" s="1" t="s">
        <v>53</v>
      </c>
      <c r="BQ142" s="38">
        <v>518.75</v>
      </c>
      <c r="BR142" s="37">
        <v>54.027684947078185</v>
      </c>
      <c r="BS142" s="1" t="s">
        <v>53</v>
      </c>
      <c r="BT142" s="38">
        <v>533.5</v>
      </c>
      <c r="BU142" s="37">
        <v>28.762758843620954</v>
      </c>
      <c r="BV142" s="1" t="s">
        <v>53</v>
      </c>
      <c r="BW142" s="38">
        <v>673.75</v>
      </c>
      <c r="BX142" s="37">
        <v>18.563953522091435</v>
      </c>
      <c r="BY142" s="1" t="s">
        <v>53</v>
      </c>
      <c r="BZ142" s="38">
        <v>474.33333333333337</v>
      </c>
      <c r="CA142" s="37">
        <v>58.791533782036517</v>
      </c>
      <c r="CB142" s="1" t="s">
        <v>53</v>
      </c>
      <c r="CC142" s="38">
        <v>519.66666666666674</v>
      </c>
      <c r="CD142" s="37">
        <v>39.169148857515715</v>
      </c>
      <c r="CE142" s="1" t="s">
        <v>53</v>
      </c>
      <c r="CF142" s="38">
        <v>911.91666666666663</v>
      </c>
      <c r="CG142" s="37">
        <v>112.13793589444505</v>
      </c>
      <c r="CH142" s="1" t="s">
        <v>53</v>
      </c>
      <c r="CI142" s="38">
        <v>407.75</v>
      </c>
      <c r="CJ142" s="37">
        <v>23.617907518566405</v>
      </c>
      <c r="CK142" s="1" t="s">
        <v>53</v>
      </c>
      <c r="CL142" s="38">
        <v>358.58333333333337</v>
      </c>
      <c r="CM142" s="37">
        <v>5.2307849421583921</v>
      </c>
      <c r="CN142" s="1" t="s">
        <v>53</v>
      </c>
      <c r="CO142" s="38">
        <v>374.08333333333337</v>
      </c>
      <c r="CP142" s="37">
        <v>9.3070065203786267</v>
      </c>
    </row>
    <row r="143" spans="1:94">
      <c r="A143" s="37">
        <v>184</v>
      </c>
      <c r="B143" s="2" t="str">
        <f>VLOOKUP(A143,'Peptide List'!A:B,2,TRUE)</f>
        <v>H3R8me2s + K9me2</v>
      </c>
      <c r="C143" s="38">
        <v>401.08333333333337</v>
      </c>
      <c r="D143" s="37">
        <v>66.143152832826374</v>
      </c>
      <c r="E143" s="1" t="s">
        <v>54</v>
      </c>
      <c r="F143" s="38">
        <v>496.16666666666669</v>
      </c>
      <c r="G143" s="37">
        <v>26.145603695317366</v>
      </c>
      <c r="H143" s="1" t="s">
        <v>54</v>
      </c>
      <c r="I143" s="38">
        <v>373.33333333333337</v>
      </c>
      <c r="J143" s="37">
        <v>54.458274887326986</v>
      </c>
      <c r="K143" s="1" t="s">
        <v>54</v>
      </c>
      <c r="L143" s="38">
        <v>331.5</v>
      </c>
      <c r="M143" s="37">
        <v>26.399354649800173</v>
      </c>
      <c r="N143" s="1" t="s">
        <v>54</v>
      </c>
      <c r="O143" s="38">
        <v>282.83333333333331</v>
      </c>
      <c r="P143" s="37">
        <v>34.718444238911033</v>
      </c>
      <c r="Q143" s="1" t="s">
        <v>54</v>
      </c>
      <c r="R143" s="38">
        <v>524.5</v>
      </c>
      <c r="S143" s="37">
        <v>81.83293731517638</v>
      </c>
      <c r="T143" s="1" t="s">
        <v>54</v>
      </c>
      <c r="U143" s="38">
        <v>520.66666666666674</v>
      </c>
      <c r="V143" s="37">
        <v>46.20165140547028</v>
      </c>
      <c r="W143" s="1" t="s">
        <v>54</v>
      </c>
      <c r="X143" s="38">
        <v>403.41666666666663</v>
      </c>
      <c r="Y143" s="37">
        <v>49.494762162086786</v>
      </c>
      <c r="Z143" s="1" t="s">
        <v>54</v>
      </c>
      <c r="AA143" s="38">
        <v>478.5</v>
      </c>
      <c r="AB143" s="37">
        <v>55.618075931933639</v>
      </c>
      <c r="AC143" s="1" t="s">
        <v>54</v>
      </c>
      <c r="AD143" s="38">
        <v>370.41666666666669</v>
      </c>
      <c r="AE143" s="37">
        <v>28.811488192244639</v>
      </c>
      <c r="AF143" s="1" t="s">
        <v>54</v>
      </c>
      <c r="AG143" s="38">
        <v>295.74999999999994</v>
      </c>
      <c r="AH143" s="37">
        <v>17.783419243778734</v>
      </c>
      <c r="AI143" s="1" t="s">
        <v>54</v>
      </c>
      <c r="AJ143" s="38">
        <v>507.33333333333337</v>
      </c>
      <c r="AK143" s="37">
        <v>82.753538583846236</v>
      </c>
      <c r="AL143" s="1" t="s">
        <v>54</v>
      </c>
      <c r="AM143" s="38">
        <v>497.58333333333331</v>
      </c>
      <c r="AN143" s="37">
        <v>32.338917043641921</v>
      </c>
      <c r="AO143" s="1" t="s">
        <v>54</v>
      </c>
      <c r="AP143" s="38">
        <v>352.25</v>
      </c>
      <c r="AQ143" s="37">
        <v>34.942677927439121</v>
      </c>
      <c r="AR143" s="1" t="s">
        <v>54</v>
      </c>
      <c r="AS143" s="38">
        <v>521.41666666666663</v>
      </c>
      <c r="AT143" s="37">
        <v>156.46070977630055</v>
      </c>
      <c r="AU143" s="1" t="s">
        <v>54</v>
      </c>
      <c r="AV143" s="38">
        <v>434.08333333333331</v>
      </c>
      <c r="AW143" s="37">
        <v>36.91770126465984</v>
      </c>
      <c r="AX143" s="1" t="s">
        <v>54</v>
      </c>
      <c r="AY143" s="38">
        <v>423.25</v>
      </c>
      <c r="AZ143" s="37">
        <v>43.367828150813814</v>
      </c>
      <c r="BA143" s="1" t="s">
        <v>54</v>
      </c>
      <c r="BB143" s="38">
        <v>556.5</v>
      </c>
      <c r="BC143" s="37">
        <v>83.320221190652461</v>
      </c>
      <c r="BD143" s="1" t="s">
        <v>54</v>
      </c>
      <c r="BE143" s="38">
        <v>397.16666666666669</v>
      </c>
      <c r="BF143" s="37">
        <v>24.826061575153908</v>
      </c>
      <c r="BG143" s="1" t="s">
        <v>54</v>
      </c>
      <c r="BH143" s="38">
        <v>229.16666666666669</v>
      </c>
      <c r="BI143" s="37">
        <v>10.199854755683383</v>
      </c>
      <c r="BJ143" s="1" t="s">
        <v>54</v>
      </c>
      <c r="BK143" s="38">
        <v>320.66666666666663</v>
      </c>
      <c r="BL143" s="37">
        <v>25.788312023803293</v>
      </c>
      <c r="BM143" s="1" t="s">
        <v>54</v>
      </c>
      <c r="BN143" s="38">
        <v>446.58333333333331</v>
      </c>
      <c r="BO143" s="37">
        <v>48.772620582848738</v>
      </c>
      <c r="BP143" s="1" t="s">
        <v>54</v>
      </c>
      <c r="BQ143" s="38">
        <v>475.74999999999994</v>
      </c>
      <c r="BR143" s="37">
        <v>45.546374413582292</v>
      </c>
      <c r="BS143" s="1" t="s">
        <v>54</v>
      </c>
      <c r="BT143" s="38">
        <v>486.91666666666663</v>
      </c>
      <c r="BU143" s="37">
        <v>34.496779237745926</v>
      </c>
      <c r="BV143" s="1" t="s">
        <v>54</v>
      </c>
      <c r="BW143" s="38">
        <v>577.83333333333337</v>
      </c>
      <c r="BX143" s="37">
        <v>71.636169221564288</v>
      </c>
      <c r="BY143" s="1" t="s">
        <v>54</v>
      </c>
      <c r="BZ143" s="38">
        <v>401.5</v>
      </c>
      <c r="CA143" s="37">
        <v>61.416308607429009</v>
      </c>
      <c r="CB143" s="1" t="s">
        <v>54</v>
      </c>
      <c r="CC143" s="38">
        <v>481.74999999999994</v>
      </c>
      <c r="CD143" s="37">
        <v>73.139833095142109</v>
      </c>
      <c r="CE143" s="1" t="s">
        <v>54</v>
      </c>
      <c r="CF143" s="38">
        <v>721.99999999999989</v>
      </c>
      <c r="CG143" s="37">
        <v>79.051319477356685</v>
      </c>
      <c r="CH143" s="1" t="s">
        <v>54</v>
      </c>
      <c r="CI143" s="38">
        <v>381.5</v>
      </c>
      <c r="CJ143" s="37">
        <v>33.820331382392091</v>
      </c>
      <c r="CK143" s="1" t="s">
        <v>54</v>
      </c>
      <c r="CL143" s="38">
        <v>329.91666666666663</v>
      </c>
      <c r="CM143" s="37">
        <v>28.318787115688828</v>
      </c>
      <c r="CN143" s="1" t="s">
        <v>54</v>
      </c>
      <c r="CO143" s="38">
        <v>350.41666666666669</v>
      </c>
      <c r="CP143" s="37">
        <v>24.250811364815231</v>
      </c>
    </row>
    <row r="144" spans="1:94">
      <c r="A144" s="37">
        <v>185</v>
      </c>
      <c r="B144" s="2" t="str">
        <f>VLOOKUP(A144,'Peptide List'!A:B,2,TRUE)</f>
        <v>H3R8me2s + K9me1</v>
      </c>
      <c r="C144" s="38">
        <v>420.33333333333331</v>
      </c>
      <c r="D144" s="37">
        <v>55.523768684131255</v>
      </c>
      <c r="E144" s="1" t="s">
        <v>55</v>
      </c>
      <c r="F144" s="38">
        <v>476.24999999999994</v>
      </c>
      <c r="G144" s="37">
        <v>35.712198351699271</v>
      </c>
      <c r="H144" s="1" t="s">
        <v>55</v>
      </c>
      <c r="I144" s="38">
        <v>394.91666666666669</v>
      </c>
      <c r="J144" s="37">
        <v>28.49740079115729</v>
      </c>
      <c r="K144" s="1" t="s">
        <v>55</v>
      </c>
      <c r="L144" s="38">
        <v>316.25</v>
      </c>
      <c r="M144" s="37">
        <v>38.131716166175266</v>
      </c>
      <c r="N144" s="1" t="s">
        <v>55</v>
      </c>
      <c r="O144" s="38">
        <v>282.25</v>
      </c>
      <c r="P144" s="37">
        <v>35.877750249464619</v>
      </c>
      <c r="Q144" s="1" t="s">
        <v>55</v>
      </c>
      <c r="R144" s="38">
        <v>562.91666666666663</v>
      </c>
      <c r="S144" s="37">
        <v>48.946966765628659</v>
      </c>
      <c r="T144" s="1" t="s">
        <v>55</v>
      </c>
      <c r="U144" s="38">
        <v>485.16666666666663</v>
      </c>
      <c r="V144" s="37">
        <v>67.601501188679507</v>
      </c>
      <c r="W144" s="1" t="s">
        <v>55</v>
      </c>
      <c r="X144" s="38">
        <v>403.91666666666669</v>
      </c>
      <c r="Y144" s="37">
        <v>38.468240869001995</v>
      </c>
      <c r="Z144" s="1" t="s">
        <v>55</v>
      </c>
      <c r="AA144" s="38">
        <v>506.16666666666674</v>
      </c>
      <c r="AB144" s="37">
        <v>57.92747700869247</v>
      </c>
      <c r="AC144" s="1" t="s">
        <v>55</v>
      </c>
      <c r="AD144" s="38">
        <v>367.58333333333331</v>
      </c>
      <c r="AE144" s="37">
        <v>33.344859118455254</v>
      </c>
      <c r="AF144" s="1" t="s">
        <v>55</v>
      </c>
      <c r="AG144" s="38">
        <v>291.25</v>
      </c>
      <c r="AH144" s="37">
        <v>23.732108270504824</v>
      </c>
      <c r="AI144" s="1" t="s">
        <v>55</v>
      </c>
      <c r="AJ144" s="38">
        <v>525.33333333333337</v>
      </c>
      <c r="AK144" s="37">
        <v>92.376043070340131</v>
      </c>
      <c r="AL144" s="1" t="s">
        <v>55</v>
      </c>
      <c r="AM144" s="38">
        <v>493</v>
      </c>
      <c r="AN144" s="37">
        <v>51.545736612866072</v>
      </c>
      <c r="AO144" s="1" t="s">
        <v>55</v>
      </c>
      <c r="AP144" s="38">
        <v>308.91666666666663</v>
      </c>
      <c r="AQ144" s="37">
        <v>25.050134914991165</v>
      </c>
      <c r="AR144" s="1" t="s">
        <v>55</v>
      </c>
      <c r="AS144" s="38">
        <v>596.16666666666663</v>
      </c>
      <c r="AT144" s="37">
        <v>100.98716456761926</v>
      </c>
      <c r="AU144" s="1" t="s">
        <v>55</v>
      </c>
      <c r="AV144" s="38">
        <v>449.5</v>
      </c>
      <c r="AW144" s="37">
        <v>17.080419805752463</v>
      </c>
      <c r="AX144" s="1" t="s">
        <v>55</v>
      </c>
      <c r="AY144" s="38">
        <v>423.74999999999994</v>
      </c>
      <c r="AZ144" s="37">
        <v>51.603455956619264</v>
      </c>
      <c r="BA144" s="1" t="s">
        <v>55</v>
      </c>
      <c r="BB144" s="38">
        <v>598</v>
      </c>
      <c r="BC144" s="37">
        <v>56.707828187806463</v>
      </c>
      <c r="BD144" s="1" t="s">
        <v>55</v>
      </c>
      <c r="BE144" s="38">
        <v>412.16666666666663</v>
      </c>
      <c r="BF144" s="37">
        <v>17.128057985958907</v>
      </c>
      <c r="BG144" s="1" t="s">
        <v>55</v>
      </c>
      <c r="BH144" s="38">
        <v>222.83333333333331</v>
      </c>
      <c r="BI144" s="37">
        <v>19.822359242177157</v>
      </c>
      <c r="BJ144" s="1" t="s">
        <v>55</v>
      </c>
      <c r="BK144" s="38">
        <v>308.16666666666669</v>
      </c>
      <c r="BL144" s="37">
        <v>30.599564267050166</v>
      </c>
      <c r="BM144" s="1" t="s">
        <v>55</v>
      </c>
      <c r="BN144" s="38">
        <v>481.16666666666669</v>
      </c>
      <c r="BO144" s="37">
        <v>40.946668113896997</v>
      </c>
      <c r="BP144" s="1" t="s">
        <v>55</v>
      </c>
      <c r="BQ144" s="38">
        <v>474.16666666666669</v>
      </c>
      <c r="BR144" s="37">
        <v>36.734785210266907</v>
      </c>
      <c r="BS144" s="1" t="s">
        <v>55</v>
      </c>
      <c r="BT144" s="38">
        <v>493.66666666666669</v>
      </c>
      <c r="BU144" s="37">
        <v>22.907220275291827</v>
      </c>
      <c r="BV144" s="1" t="s">
        <v>55</v>
      </c>
      <c r="BW144" s="38">
        <v>587</v>
      </c>
      <c r="BX144" s="37">
        <v>50.859282994028398</v>
      </c>
      <c r="BY144" s="1" t="s">
        <v>55</v>
      </c>
      <c r="BZ144" s="38">
        <v>367.83333333333337</v>
      </c>
      <c r="CA144" s="37">
        <v>61.426559583149448</v>
      </c>
      <c r="CB144" s="1" t="s">
        <v>55</v>
      </c>
      <c r="CC144" s="38">
        <v>527.66666666666663</v>
      </c>
      <c r="CD144" s="37">
        <v>46.722981893678799</v>
      </c>
      <c r="CE144" s="1" t="s">
        <v>55</v>
      </c>
      <c r="CF144" s="38">
        <v>716.41666666666663</v>
      </c>
      <c r="CG144" s="37">
        <v>53.844340120043846</v>
      </c>
      <c r="CH144" s="1" t="s">
        <v>55</v>
      </c>
      <c r="CI144" s="38">
        <v>386.16666666666669</v>
      </c>
      <c r="CJ144" s="37">
        <v>25.98218763064563</v>
      </c>
      <c r="CK144" s="1" t="s">
        <v>55</v>
      </c>
      <c r="CL144" s="38">
        <v>330.41666666666669</v>
      </c>
      <c r="CM144" s="37">
        <v>28.19163915983814</v>
      </c>
      <c r="CN144" s="1" t="s">
        <v>55</v>
      </c>
      <c r="CO144" s="38">
        <v>340.66666666666669</v>
      </c>
      <c r="CP144" s="37">
        <v>45.529803019153725</v>
      </c>
    </row>
    <row r="145" spans="1:94">
      <c r="A145" s="37">
        <v>186</v>
      </c>
      <c r="B145" s="2" t="str">
        <f>VLOOKUP(A145,'Peptide List'!A:B,2,TRUE)</f>
        <v>H3K4ac + K9me2 + K14ac + K18ac</v>
      </c>
      <c r="C145" s="38">
        <v>433.58333333333337</v>
      </c>
      <c r="D145" s="37">
        <v>66.601843484662965</v>
      </c>
      <c r="E145" s="1" t="s">
        <v>138</v>
      </c>
      <c r="F145" s="38">
        <v>487.5</v>
      </c>
      <c r="G145" s="37">
        <v>36.804287189885287</v>
      </c>
      <c r="H145" s="1" t="s">
        <v>138</v>
      </c>
      <c r="I145" s="38">
        <v>388.83333333333331</v>
      </c>
      <c r="J145" s="37">
        <v>30.566866593311993</v>
      </c>
      <c r="K145" s="1" t="s">
        <v>138</v>
      </c>
      <c r="L145" s="38">
        <v>332.58333333333331</v>
      </c>
      <c r="M145" s="37">
        <v>40.47621615312012</v>
      </c>
      <c r="N145" s="1" t="s">
        <v>138</v>
      </c>
      <c r="O145" s="38">
        <v>284.91666666666669</v>
      </c>
      <c r="P145" s="37">
        <v>36.703390700163872</v>
      </c>
      <c r="Q145" s="1" t="s">
        <v>138</v>
      </c>
      <c r="R145" s="38">
        <v>594.91666666666663</v>
      </c>
      <c r="S145" s="37">
        <v>70.865221580332786</v>
      </c>
      <c r="T145" s="1" t="s">
        <v>138</v>
      </c>
      <c r="U145" s="38">
        <v>499.33333333333337</v>
      </c>
      <c r="V145" s="37">
        <v>79.527772926611163</v>
      </c>
      <c r="W145" s="1" t="s">
        <v>138</v>
      </c>
      <c r="X145" s="38">
        <v>405.16666666666669</v>
      </c>
      <c r="Y145" s="37">
        <v>49.132097074753062</v>
      </c>
      <c r="Z145" s="1" t="s">
        <v>138</v>
      </c>
      <c r="AA145" s="38">
        <v>500.83333333333337</v>
      </c>
      <c r="AB145" s="37">
        <v>81.406387955736761</v>
      </c>
      <c r="AC145" s="1" t="s">
        <v>138</v>
      </c>
      <c r="AD145" s="38">
        <v>374.08333333333337</v>
      </c>
      <c r="AE145" s="37">
        <v>43.667408814727544</v>
      </c>
      <c r="AF145" s="1" t="s">
        <v>138</v>
      </c>
      <c r="AG145" s="38">
        <v>293.16666666666663</v>
      </c>
      <c r="AH145" s="37">
        <v>23.2099914628098</v>
      </c>
      <c r="AI145" s="1" t="s">
        <v>138</v>
      </c>
      <c r="AJ145" s="38">
        <v>501.83333333333326</v>
      </c>
      <c r="AK145" s="37">
        <v>76.017785443301008</v>
      </c>
      <c r="AL145" s="1" t="s">
        <v>138</v>
      </c>
      <c r="AM145" s="38">
        <v>494.66666666666669</v>
      </c>
      <c r="AN145" s="37">
        <v>64.480258247805651</v>
      </c>
      <c r="AO145" s="1" t="s">
        <v>138</v>
      </c>
      <c r="AP145" s="38">
        <v>311.33333333333337</v>
      </c>
      <c r="AQ145" s="37">
        <v>29.69349598318971</v>
      </c>
      <c r="AR145" s="1" t="s">
        <v>138</v>
      </c>
      <c r="AS145" s="38">
        <v>626.83333333333337</v>
      </c>
      <c r="AT145" s="37">
        <v>127.99030634590459</v>
      </c>
      <c r="AU145" s="1" t="s">
        <v>138</v>
      </c>
      <c r="AV145" s="38">
        <v>467</v>
      </c>
      <c r="AW145" s="37">
        <v>41.388851603264349</v>
      </c>
      <c r="AX145" s="1" t="s">
        <v>138</v>
      </c>
      <c r="AY145" s="38">
        <v>425.33333333333337</v>
      </c>
      <c r="AZ145" s="37">
        <v>43.219508626613575</v>
      </c>
      <c r="BA145" s="1" t="s">
        <v>138</v>
      </c>
      <c r="BB145" s="38">
        <v>608</v>
      </c>
      <c r="BC145" s="37">
        <v>67.675697262754511</v>
      </c>
      <c r="BD145" s="1" t="s">
        <v>138</v>
      </c>
      <c r="BE145" s="38">
        <v>430.16666666666663</v>
      </c>
      <c r="BF145" s="37">
        <v>32.139164984889177</v>
      </c>
      <c r="BG145" s="1" t="s">
        <v>138</v>
      </c>
      <c r="BH145" s="38">
        <v>224.66666666666666</v>
      </c>
      <c r="BI145" s="37">
        <v>24.248711305964282</v>
      </c>
      <c r="BJ145" s="1" t="s">
        <v>138</v>
      </c>
      <c r="BK145" s="38">
        <v>304.5</v>
      </c>
      <c r="BL145" s="37">
        <v>27.135462651912412</v>
      </c>
      <c r="BM145" s="1" t="s">
        <v>138</v>
      </c>
      <c r="BN145" s="38">
        <v>479.66666666666669</v>
      </c>
      <c r="BO145" s="37">
        <v>38.241919988991718</v>
      </c>
      <c r="BP145" s="1" t="s">
        <v>138</v>
      </c>
      <c r="BQ145" s="38">
        <v>489.75</v>
      </c>
      <c r="BR145" s="37">
        <v>81.0200592446093</v>
      </c>
      <c r="BS145" s="1" t="s">
        <v>138</v>
      </c>
      <c r="BT145" s="38">
        <v>507.75</v>
      </c>
      <c r="BU145" s="37">
        <v>41.364123836251395</v>
      </c>
      <c r="BV145" s="1" t="s">
        <v>138</v>
      </c>
      <c r="BW145" s="38">
        <v>606.16666666666674</v>
      </c>
      <c r="BX145" s="37">
        <v>68.118361042461316</v>
      </c>
      <c r="BY145" s="1" t="s">
        <v>138</v>
      </c>
      <c r="BZ145" s="38">
        <v>427</v>
      </c>
      <c r="CA145" s="37">
        <v>18.864035937514856</v>
      </c>
      <c r="CB145" s="1" t="s">
        <v>138</v>
      </c>
      <c r="CC145" s="38">
        <v>475</v>
      </c>
      <c r="CD145" s="37">
        <v>26.747100915938674</v>
      </c>
      <c r="CE145" s="1" t="s">
        <v>138</v>
      </c>
      <c r="CF145" s="38">
        <v>759.83333333333337</v>
      </c>
      <c r="CG145" s="37">
        <v>74.155742016880112</v>
      </c>
      <c r="CH145" s="1" t="s">
        <v>138</v>
      </c>
      <c r="CI145" s="38">
        <v>387.00000000000006</v>
      </c>
      <c r="CJ145" s="37">
        <v>29.593542839237383</v>
      </c>
      <c r="CK145" s="1" t="s">
        <v>138</v>
      </c>
      <c r="CL145" s="38">
        <v>330.41666666666669</v>
      </c>
      <c r="CM145" s="37">
        <v>32.0917377159547</v>
      </c>
      <c r="CN145" s="1" t="s">
        <v>138</v>
      </c>
      <c r="CO145" s="38">
        <v>364</v>
      </c>
      <c r="CP145" s="37">
        <v>80.15032173406469</v>
      </c>
    </row>
    <row r="146" spans="1:94">
      <c r="A146" s="37">
        <v>187</v>
      </c>
      <c r="B146" s="2" t="str">
        <f>VLOOKUP(A146,'Peptide List'!A:B,2,TRUE)</f>
        <v>H3K4ac + K9me1 + K14ac + K18ac</v>
      </c>
      <c r="C146" s="38">
        <v>352.58333333333337</v>
      </c>
      <c r="D146" s="37">
        <v>13.146961344454946</v>
      </c>
      <c r="E146" s="1" t="s">
        <v>139</v>
      </c>
      <c r="F146" s="38">
        <v>475.16666666666669</v>
      </c>
      <c r="G146" s="37">
        <v>18.339392937971891</v>
      </c>
      <c r="H146" s="1" t="s">
        <v>139</v>
      </c>
      <c r="I146" s="38">
        <v>330.16666666666669</v>
      </c>
      <c r="J146" s="37">
        <v>8.4961865083803954</v>
      </c>
      <c r="K146" s="1" t="s">
        <v>139</v>
      </c>
      <c r="L146" s="38">
        <v>313.91666666666669</v>
      </c>
      <c r="M146" s="37">
        <v>11.911323588486294</v>
      </c>
      <c r="N146" s="1" t="s">
        <v>139</v>
      </c>
      <c r="O146" s="38">
        <v>255.83333333333334</v>
      </c>
      <c r="P146" s="37">
        <v>11.905492041101901</v>
      </c>
      <c r="Q146" s="1" t="s">
        <v>139</v>
      </c>
      <c r="R146" s="38">
        <v>460.24999999999994</v>
      </c>
      <c r="S146" s="37">
        <v>41.302295694423918</v>
      </c>
      <c r="T146" s="1" t="s">
        <v>139</v>
      </c>
      <c r="U146" s="38">
        <v>474.83333333333331</v>
      </c>
      <c r="V146" s="37">
        <v>27.966249500265704</v>
      </c>
      <c r="W146" s="1" t="s">
        <v>139</v>
      </c>
      <c r="X146" s="38">
        <v>352.66666666666669</v>
      </c>
      <c r="Y146" s="37">
        <v>18.051367035541997</v>
      </c>
      <c r="Z146" s="1" t="s">
        <v>139</v>
      </c>
      <c r="AA146" s="38">
        <v>398</v>
      </c>
      <c r="AB146" s="37">
        <v>9.2376043070340117</v>
      </c>
      <c r="AC146" s="1" t="s">
        <v>139</v>
      </c>
      <c r="AD146" s="38">
        <v>347.41666666666663</v>
      </c>
      <c r="AE146" s="37">
        <v>28.837186640401203</v>
      </c>
      <c r="AF146" s="1" t="s">
        <v>139</v>
      </c>
      <c r="AG146" s="38">
        <v>284.5</v>
      </c>
      <c r="AH146" s="37">
        <v>4.9702820547433593</v>
      </c>
      <c r="AI146" s="1" t="s">
        <v>139</v>
      </c>
      <c r="AJ146" s="38">
        <v>412.16666666666663</v>
      </c>
      <c r="AK146" s="37">
        <v>26.75056247245265</v>
      </c>
      <c r="AL146" s="1" t="s">
        <v>139</v>
      </c>
      <c r="AM146" s="38">
        <v>476.75</v>
      </c>
      <c r="AN146" s="37">
        <v>47.855782575629526</v>
      </c>
      <c r="AO146" s="1" t="s">
        <v>139</v>
      </c>
      <c r="AP146" s="38">
        <v>407.66666666666669</v>
      </c>
      <c r="AQ146" s="37">
        <v>22.653590999777162</v>
      </c>
      <c r="AR146" s="1" t="s">
        <v>139</v>
      </c>
      <c r="AS146" s="38">
        <v>453</v>
      </c>
      <c r="AT146" s="37">
        <v>90.571436916862311</v>
      </c>
      <c r="AU146" s="1" t="s">
        <v>139</v>
      </c>
      <c r="AV146" s="38">
        <v>430.25</v>
      </c>
      <c r="AW146" s="37">
        <v>31.752952618614856</v>
      </c>
      <c r="AX146" s="1" t="s">
        <v>139</v>
      </c>
      <c r="AY146" s="38">
        <v>392.16666666666669</v>
      </c>
      <c r="AZ146" s="37">
        <v>15.322459912748277</v>
      </c>
      <c r="BA146" s="1" t="s">
        <v>139</v>
      </c>
      <c r="BB146" s="38">
        <v>516.58333333333337</v>
      </c>
      <c r="BC146" s="37">
        <v>45.66575424879251</v>
      </c>
      <c r="BD146" s="1" t="s">
        <v>139</v>
      </c>
      <c r="BE146" s="38">
        <v>354.33333333333331</v>
      </c>
      <c r="BF146" s="37">
        <v>8.0829037686547611</v>
      </c>
      <c r="BG146" s="1" t="s">
        <v>139</v>
      </c>
      <c r="BH146" s="38">
        <v>216.16666666666669</v>
      </c>
      <c r="BI146" s="37">
        <v>0.19245008972988073</v>
      </c>
      <c r="BJ146" s="1" t="s">
        <v>139</v>
      </c>
      <c r="BK146" s="38">
        <v>296</v>
      </c>
      <c r="BL146" s="37">
        <v>3.079201435678026</v>
      </c>
      <c r="BM146" s="1" t="s">
        <v>139</v>
      </c>
      <c r="BN146" s="38">
        <v>418.58333333333337</v>
      </c>
      <c r="BO146" s="37">
        <v>38.637321239865891</v>
      </c>
      <c r="BP146" s="1" t="s">
        <v>139</v>
      </c>
      <c r="BQ146" s="38">
        <v>465.41666666666663</v>
      </c>
      <c r="BR146" s="37">
        <v>40.962833199178299</v>
      </c>
      <c r="BS146" s="1" t="s">
        <v>139</v>
      </c>
      <c r="BT146" s="38">
        <v>502.16666666666669</v>
      </c>
      <c r="BU146" s="37">
        <v>55.207688675481535</v>
      </c>
      <c r="BV146" s="1" t="s">
        <v>139</v>
      </c>
      <c r="BW146" s="38">
        <v>528.91666666666663</v>
      </c>
      <c r="BX146" s="37">
        <v>35.920050111323597</v>
      </c>
      <c r="BY146" s="1" t="s">
        <v>139</v>
      </c>
      <c r="BZ146" s="38">
        <v>376.25</v>
      </c>
      <c r="CA146" s="37">
        <v>19.416249399426793</v>
      </c>
      <c r="CB146" s="1" t="s">
        <v>139</v>
      </c>
      <c r="CC146" s="38">
        <v>323.16666666666669</v>
      </c>
      <c r="CD146" s="37">
        <v>13.956280943638887</v>
      </c>
      <c r="CE146" s="1" t="s">
        <v>139</v>
      </c>
      <c r="CF146" s="38">
        <v>659.75</v>
      </c>
      <c r="CG146" s="37">
        <v>52.31059307777106</v>
      </c>
      <c r="CH146" s="1" t="s">
        <v>139</v>
      </c>
      <c r="CI146" s="38">
        <v>354.58333333333337</v>
      </c>
      <c r="CJ146" s="37">
        <v>21.683540437989492</v>
      </c>
      <c r="CK146" s="1" t="s">
        <v>139</v>
      </c>
      <c r="CL146" s="38">
        <v>301.08333333333337</v>
      </c>
      <c r="CM146" s="37">
        <v>5.2236995546295555</v>
      </c>
      <c r="CN146" s="1" t="s">
        <v>139</v>
      </c>
      <c r="CO146" s="38">
        <v>400.58333333333331</v>
      </c>
      <c r="CP146" s="37">
        <v>31.016572631059322</v>
      </c>
    </row>
    <row r="147" spans="1:94">
      <c r="A147" s="37">
        <v>195</v>
      </c>
      <c r="B147" s="2" t="str">
        <f>VLOOKUP(A147,'Peptide List'!A:B,2,TRUE)</f>
        <v>H3.3K27me3</v>
      </c>
      <c r="C147" s="38">
        <v>452.25</v>
      </c>
      <c r="D147" s="37">
        <v>26.859545513377267</v>
      </c>
      <c r="E147" s="1" t="s">
        <v>172</v>
      </c>
      <c r="F147" s="38">
        <v>494.58333333333331</v>
      </c>
      <c r="G147" s="37">
        <v>12.758076599492522</v>
      </c>
      <c r="H147" s="1" t="s">
        <v>172</v>
      </c>
      <c r="I147" s="38">
        <v>414.08333333333337</v>
      </c>
      <c r="J147" s="37">
        <v>19.469586919470451</v>
      </c>
      <c r="K147" s="1" t="s">
        <v>172</v>
      </c>
      <c r="L147" s="38">
        <v>354.41666666666669</v>
      </c>
      <c r="M147" s="37">
        <v>21.27661731677394</v>
      </c>
      <c r="N147" s="1" t="s">
        <v>172</v>
      </c>
      <c r="O147" s="38">
        <v>311.58333333333331</v>
      </c>
      <c r="P147" s="37">
        <v>5.1306991798461574</v>
      </c>
      <c r="Q147" s="1" t="s">
        <v>172</v>
      </c>
      <c r="R147" s="38">
        <v>616.5</v>
      </c>
      <c r="S147" s="37">
        <v>51.142864532528812</v>
      </c>
      <c r="T147" s="1" t="s">
        <v>172</v>
      </c>
      <c r="U147" s="38">
        <v>528.16666666666663</v>
      </c>
      <c r="V147" s="37">
        <v>24.267796066514279</v>
      </c>
      <c r="W147" s="1" t="s">
        <v>172</v>
      </c>
      <c r="X147" s="38">
        <v>420.83333333333337</v>
      </c>
      <c r="Y147" s="37">
        <v>23.740105151253903</v>
      </c>
      <c r="Z147" s="1" t="s">
        <v>172</v>
      </c>
      <c r="AA147" s="38">
        <v>509.00000000000006</v>
      </c>
      <c r="AB147" s="37">
        <v>17.705408255148534</v>
      </c>
      <c r="AC147" s="1" t="s">
        <v>172</v>
      </c>
      <c r="AD147" s="38">
        <v>410.66666666666663</v>
      </c>
      <c r="AE147" s="37">
        <v>28.255448507683784</v>
      </c>
      <c r="AF147" s="1" t="s">
        <v>172</v>
      </c>
      <c r="AG147" s="38">
        <v>309.66666666666669</v>
      </c>
      <c r="AH147" s="37">
        <v>7.4882624202196579</v>
      </c>
      <c r="AI147" s="1" t="s">
        <v>172</v>
      </c>
      <c r="AJ147" s="38">
        <v>518.33333333333326</v>
      </c>
      <c r="AK147" s="37">
        <v>22.324210408665508</v>
      </c>
      <c r="AL147" s="1" t="s">
        <v>172</v>
      </c>
      <c r="AM147" s="38">
        <v>515.33333333333326</v>
      </c>
      <c r="AN147" s="37">
        <v>27.06234229275746</v>
      </c>
      <c r="AO147" s="1" t="s">
        <v>172</v>
      </c>
      <c r="AP147" s="38">
        <v>324.5</v>
      </c>
      <c r="AQ147" s="37">
        <v>7.9372539331937695</v>
      </c>
      <c r="AR147" s="1" t="s">
        <v>172</v>
      </c>
      <c r="AS147" s="38">
        <v>650.58333333333326</v>
      </c>
      <c r="AT147" s="37">
        <v>112.47135437770659</v>
      </c>
      <c r="AU147" s="1" t="s">
        <v>172</v>
      </c>
      <c r="AV147" s="38">
        <v>478.75</v>
      </c>
      <c r="AW147" s="37">
        <v>37.169656083065007</v>
      </c>
      <c r="AX147" s="1" t="s">
        <v>172</v>
      </c>
      <c r="AY147" s="38">
        <v>467.33333333333331</v>
      </c>
      <c r="AZ147" s="37">
        <v>13.928388277184112</v>
      </c>
      <c r="BA147" s="1" t="s">
        <v>172</v>
      </c>
      <c r="BB147" s="38">
        <v>656.58333333333326</v>
      </c>
      <c r="BC147" s="37">
        <v>96.206712247543592</v>
      </c>
      <c r="BD147" s="1" t="s">
        <v>172</v>
      </c>
      <c r="BE147" s="38">
        <v>448.33333333333337</v>
      </c>
      <c r="BF147" s="37">
        <v>48.882322791388319</v>
      </c>
      <c r="BG147" s="1" t="s">
        <v>172</v>
      </c>
      <c r="BH147" s="38">
        <v>236.66666666666666</v>
      </c>
      <c r="BI147" s="37">
        <v>3.4641016151377544</v>
      </c>
      <c r="BJ147" s="1" t="s">
        <v>172</v>
      </c>
      <c r="BK147" s="38">
        <v>323.16666666666669</v>
      </c>
      <c r="BL147" s="37">
        <v>9.8149545762236379</v>
      </c>
      <c r="BM147" s="1" t="s">
        <v>172</v>
      </c>
      <c r="BN147" s="38">
        <v>481.66666666666663</v>
      </c>
      <c r="BO147" s="37">
        <v>5.0110987927909569</v>
      </c>
      <c r="BP147" s="1" t="s">
        <v>172</v>
      </c>
      <c r="BQ147" s="38">
        <v>495.00000000000006</v>
      </c>
      <c r="BR147" s="37">
        <v>20.548046676563231</v>
      </c>
      <c r="BS147" s="1" t="s">
        <v>172</v>
      </c>
      <c r="BT147" s="38">
        <v>502.16666666666663</v>
      </c>
      <c r="BU147" s="37">
        <v>32.226628051280123</v>
      </c>
      <c r="BV147" s="1" t="s">
        <v>172</v>
      </c>
      <c r="BW147" s="38">
        <v>628.33333333333326</v>
      </c>
      <c r="BX147" s="37">
        <v>59.432501396308602</v>
      </c>
      <c r="BY147" s="1" t="s">
        <v>172</v>
      </c>
      <c r="BZ147" s="38">
        <v>384.08333333333331</v>
      </c>
      <c r="CA147" s="37">
        <v>55.277331098139442</v>
      </c>
      <c r="CB147" s="1" t="s">
        <v>172</v>
      </c>
      <c r="CC147" s="38">
        <v>453.16666666666669</v>
      </c>
      <c r="CD147" s="37">
        <v>7.1310484398755598</v>
      </c>
      <c r="CE147" s="1" t="s">
        <v>172</v>
      </c>
      <c r="CF147" s="38">
        <v>806.5</v>
      </c>
      <c r="CG147" s="37">
        <v>175.54623744609708</v>
      </c>
      <c r="CH147" s="1" t="s">
        <v>172</v>
      </c>
      <c r="CI147" s="38">
        <v>400.91666666666669</v>
      </c>
      <c r="CJ147" s="37">
        <v>20.856431639682302</v>
      </c>
      <c r="CK147" s="1" t="s">
        <v>172</v>
      </c>
      <c r="CL147" s="38">
        <v>353.83333333333331</v>
      </c>
      <c r="CM147" s="37">
        <v>9.8074046100477066</v>
      </c>
      <c r="CN147" s="1" t="s">
        <v>172</v>
      </c>
      <c r="CO147" s="38">
        <v>409.66666666666669</v>
      </c>
      <c r="CP147" s="37">
        <v>70.695486785592422</v>
      </c>
    </row>
    <row r="148" spans="1:94">
      <c r="A148" s="37">
        <v>196</v>
      </c>
      <c r="B148" s="2" t="str">
        <f>VLOOKUP(A148,'Peptide List'!A:B,2,TRUE)</f>
        <v>H3.3K27me2</v>
      </c>
      <c r="C148" s="38">
        <v>428.58333333333331</v>
      </c>
      <c r="D148" s="37">
        <v>23.876805729658489</v>
      </c>
      <c r="E148" s="1" t="s">
        <v>173</v>
      </c>
      <c r="F148" s="38">
        <v>482.83333333333337</v>
      </c>
      <c r="G148" s="37">
        <v>26.675692916822094</v>
      </c>
      <c r="H148" s="1" t="s">
        <v>173</v>
      </c>
      <c r="I148" s="38">
        <v>389.91666666666669</v>
      </c>
      <c r="J148" s="37">
        <v>9.8559062946483618</v>
      </c>
      <c r="K148" s="1" t="s">
        <v>173</v>
      </c>
      <c r="L148" s="38">
        <v>333.58333333333331</v>
      </c>
      <c r="M148" s="37">
        <v>29.601520231231358</v>
      </c>
      <c r="N148" s="1" t="s">
        <v>173</v>
      </c>
      <c r="O148" s="38">
        <v>289.5</v>
      </c>
      <c r="P148" s="37">
        <v>18.790265407228116</v>
      </c>
      <c r="Q148" s="1" t="s">
        <v>173</v>
      </c>
      <c r="R148" s="38">
        <v>582.58333333333337</v>
      </c>
      <c r="S148" s="37">
        <v>46.209967659706386</v>
      </c>
      <c r="T148" s="1" t="s">
        <v>173</v>
      </c>
      <c r="U148" s="38">
        <v>501</v>
      </c>
      <c r="V148" s="37">
        <v>76.918908718978201</v>
      </c>
      <c r="W148" s="1" t="s">
        <v>173</v>
      </c>
      <c r="X148" s="38">
        <v>411.75</v>
      </c>
      <c r="Y148" s="37">
        <v>45.489416758593812</v>
      </c>
      <c r="Z148" s="1" t="s">
        <v>173</v>
      </c>
      <c r="AA148" s="38">
        <v>485.66666666666663</v>
      </c>
      <c r="AB148" s="37">
        <v>81.983738224927336</v>
      </c>
      <c r="AC148" s="1" t="s">
        <v>173</v>
      </c>
      <c r="AD148" s="38">
        <v>365.16666666666663</v>
      </c>
      <c r="AE148" s="37">
        <v>29.274562336608888</v>
      </c>
      <c r="AF148" s="1" t="s">
        <v>173</v>
      </c>
      <c r="AG148" s="38">
        <v>300.41666666666669</v>
      </c>
      <c r="AH148" s="37">
        <v>18.651531562572263</v>
      </c>
      <c r="AI148" s="1" t="s">
        <v>173</v>
      </c>
      <c r="AJ148" s="38">
        <v>494</v>
      </c>
      <c r="AK148" s="37">
        <v>95.455244506017735</v>
      </c>
      <c r="AL148" s="1" t="s">
        <v>173</v>
      </c>
      <c r="AM148" s="38">
        <v>498.41666666666663</v>
      </c>
      <c r="AN148" s="37">
        <v>54.498640825729318</v>
      </c>
      <c r="AO148" s="1" t="s">
        <v>173</v>
      </c>
      <c r="AP148" s="38">
        <v>327.08333333333337</v>
      </c>
      <c r="AQ148" s="37">
        <v>29.75750761168112</v>
      </c>
      <c r="AR148" s="1" t="s">
        <v>173</v>
      </c>
      <c r="AS148" s="38">
        <v>620.41666666666674</v>
      </c>
      <c r="AT148" s="37">
        <v>99.725688581041354</v>
      </c>
      <c r="AU148" s="1" t="s">
        <v>173</v>
      </c>
      <c r="AV148" s="38">
        <v>451.58333333333331</v>
      </c>
      <c r="AW148" s="37">
        <v>22.873848888260195</v>
      </c>
      <c r="AX148" s="1" t="s">
        <v>173</v>
      </c>
      <c r="AY148" s="38">
        <v>419.66666666666669</v>
      </c>
      <c r="AZ148" s="37">
        <v>17.790967329477013</v>
      </c>
      <c r="BA148" s="1" t="s">
        <v>173</v>
      </c>
      <c r="BB148" s="38">
        <v>594.25</v>
      </c>
      <c r="BC148" s="37">
        <v>29.871793954733871</v>
      </c>
      <c r="BD148" s="1" t="s">
        <v>173</v>
      </c>
      <c r="BE148" s="38">
        <v>426.33333333333337</v>
      </c>
      <c r="BF148" s="37">
        <v>13.471506281091257</v>
      </c>
      <c r="BG148" s="1" t="s">
        <v>173</v>
      </c>
      <c r="BH148" s="38">
        <v>235</v>
      </c>
      <c r="BI148" s="37">
        <v>25.403411844343534</v>
      </c>
      <c r="BJ148" s="1" t="s">
        <v>173</v>
      </c>
      <c r="BK148" s="38">
        <v>308.16666666666663</v>
      </c>
      <c r="BL148" s="37">
        <v>13.663956370821154</v>
      </c>
      <c r="BM148" s="1" t="s">
        <v>173</v>
      </c>
      <c r="BN148" s="38">
        <v>494.41666666666669</v>
      </c>
      <c r="BO148" s="37">
        <v>37.983792840085343</v>
      </c>
      <c r="BP148" s="1" t="s">
        <v>173</v>
      </c>
      <c r="BQ148" s="38">
        <v>506.83333333333331</v>
      </c>
      <c r="BR148" s="37">
        <v>71.928204945394711</v>
      </c>
      <c r="BS148" s="1" t="s">
        <v>173</v>
      </c>
      <c r="BT148" s="38">
        <v>508.33333333333337</v>
      </c>
      <c r="BU148" s="37">
        <v>28.305214805494511</v>
      </c>
      <c r="BV148" s="1" t="s">
        <v>173</v>
      </c>
      <c r="BW148" s="38">
        <v>592.58333333333326</v>
      </c>
      <c r="BX148" s="37">
        <v>62.757248364011453</v>
      </c>
      <c r="BY148" s="1" t="s">
        <v>173</v>
      </c>
      <c r="BZ148" s="38">
        <v>411.08333333333331</v>
      </c>
      <c r="CA148" s="37">
        <v>61.276165990689563</v>
      </c>
      <c r="CB148" s="1" t="s">
        <v>173</v>
      </c>
      <c r="CC148" s="38">
        <v>407.41666666666669</v>
      </c>
      <c r="CD148" s="37">
        <v>57.212000165725357</v>
      </c>
      <c r="CE148" s="1" t="s">
        <v>173</v>
      </c>
      <c r="CF148" s="38">
        <v>699.5</v>
      </c>
      <c r="CG148" s="37">
        <v>51.013796245794218</v>
      </c>
      <c r="CH148" s="1" t="s">
        <v>173</v>
      </c>
      <c r="CI148" s="38">
        <v>385.75</v>
      </c>
      <c r="CJ148" s="37">
        <v>25.826163879692626</v>
      </c>
      <c r="CK148" s="1" t="s">
        <v>173</v>
      </c>
      <c r="CL148" s="38">
        <v>336.49999999999994</v>
      </c>
      <c r="CM148" s="37">
        <v>18.947295321496412</v>
      </c>
      <c r="CN148" s="1" t="s">
        <v>173</v>
      </c>
      <c r="CO148" s="38">
        <v>344</v>
      </c>
      <c r="CP148" s="37">
        <v>28.601994232466964</v>
      </c>
    </row>
    <row r="149" spans="1:94">
      <c r="A149" s="37">
        <v>197</v>
      </c>
      <c r="B149" s="2" t="str">
        <f>VLOOKUP(A149,'Peptide List'!A:B,2,TRUE)</f>
        <v>H3.3K27me1</v>
      </c>
      <c r="C149" s="38">
        <v>362.49999999999994</v>
      </c>
      <c r="D149" s="37">
        <v>19.30745394343278</v>
      </c>
      <c r="E149" s="1" t="s">
        <v>174</v>
      </c>
      <c r="F149" s="38">
        <v>474.58333333333331</v>
      </c>
      <c r="G149" s="37">
        <v>21.121123356768976</v>
      </c>
      <c r="H149" s="1" t="s">
        <v>174</v>
      </c>
      <c r="I149" s="38">
        <v>346.25000000000006</v>
      </c>
      <c r="J149" s="37">
        <v>13.183533500376727</v>
      </c>
      <c r="K149" s="1" t="s">
        <v>174</v>
      </c>
      <c r="L149" s="38">
        <v>327.66666666666663</v>
      </c>
      <c r="M149" s="37">
        <v>6.4233370812420496</v>
      </c>
      <c r="N149" s="1" t="s">
        <v>174</v>
      </c>
      <c r="O149" s="38">
        <v>278.33333333333337</v>
      </c>
      <c r="P149" s="37">
        <v>24.933986919538238</v>
      </c>
      <c r="Q149" s="1" t="s">
        <v>174</v>
      </c>
      <c r="R149" s="38">
        <v>460.74999999999994</v>
      </c>
      <c r="S149" s="37">
        <v>56.509176573695356</v>
      </c>
      <c r="T149" s="1" t="s">
        <v>174</v>
      </c>
      <c r="U149" s="38">
        <v>492.33333333333331</v>
      </c>
      <c r="V149" s="37">
        <v>45.55582655745949</v>
      </c>
      <c r="W149" s="1" t="s">
        <v>174</v>
      </c>
      <c r="X149" s="38">
        <v>364.91666666666663</v>
      </c>
      <c r="Y149" s="37">
        <v>15.755951256588748</v>
      </c>
      <c r="Z149" s="1" t="s">
        <v>174</v>
      </c>
      <c r="AA149" s="38">
        <v>376.66666666666663</v>
      </c>
      <c r="AB149" s="37">
        <v>25.788312023803293</v>
      </c>
      <c r="AC149" s="1" t="s">
        <v>174</v>
      </c>
      <c r="AD149" s="38">
        <v>348.41666666666669</v>
      </c>
      <c r="AE149" s="37">
        <v>11.056672193747991</v>
      </c>
      <c r="AF149" s="1" t="s">
        <v>174</v>
      </c>
      <c r="AG149" s="38">
        <v>297.41666666666669</v>
      </c>
      <c r="AH149" s="37">
        <v>5.7243793129489884</v>
      </c>
      <c r="AI149" s="1" t="s">
        <v>174</v>
      </c>
      <c r="AJ149" s="38">
        <v>383.33333333333337</v>
      </c>
      <c r="AK149" s="37">
        <v>16.550707716769281</v>
      </c>
      <c r="AL149" s="1" t="s">
        <v>174</v>
      </c>
      <c r="AM149" s="38">
        <v>455.08333333333331</v>
      </c>
      <c r="AN149" s="37">
        <v>37.423873347053416</v>
      </c>
      <c r="AO149" s="1" t="s">
        <v>174</v>
      </c>
      <c r="AP149" s="38">
        <v>400</v>
      </c>
      <c r="AQ149" s="37">
        <v>7.1595571971497645</v>
      </c>
      <c r="AR149" s="1" t="s">
        <v>174</v>
      </c>
      <c r="AS149" s="38">
        <v>448.83333333333337</v>
      </c>
      <c r="AT149" s="37">
        <v>94.382397919511263</v>
      </c>
      <c r="AU149" s="1" t="s">
        <v>174</v>
      </c>
      <c r="AV149" s="38">
        <v>449.41666666666669</v>
      </c>
      <c r="AW149" s="37">
        <v>44.485848769476576</v>
      </c>
      <c r="AX149" s="1" t="s">
        <v>174</v>
      </c>
      <c r="AY149" s="38">
        <v>406.16666666666663</v>
      </c>
      <c r="AZ149" s="37">
        <v>12.491478576895423</v>
      </c>
      <c r="BA149" s="1" t="s">
        <v>174</v>
      </c>
      <c r="BB149" s="38">
        <v>514</v>
      </c>
      <c r="BC149" s="37">
        <v>39.372861493955746</v>
      </c>
      <c r="BD149" s="1" t="s">
        <v>174</v>
      </c>
      <c r="BE149" s="38">
        <v>333.83333333333337</v>
      </c>
      <c r="BF149" s="37">
        <v>42.916370009761927</v>
      </c>
      <c r="BG149" s="1" t="s">
        <v>174</v>
      </c>
      <c r="BH149" s="38">
        <v>229.16666666666666</v>
      </c>
      <c r="BI149" s="37">
        <v>8.6602540378443873</v>
      </c>
      <c r="BJ149" s="1" t="s">
        <v>174</v>
      </c>
      <c r="BK149" s="38">
        <v>321.33333333333337</v>
      </c>
      <c r="BL149" s="37">
        <v>20.399709511366765</v>
      </c>
      <c r="BM149" s="1" t="s">
        <v>174</v>
      </c>
      <c r="BN149" s="38">
        <v>437.41666666666669</v>
      </c>
      <c r="BO149" s="37">
        <v>32.627385679767478</v>
      </c>
      <c r="BP149" s="1" t="s">
        <v>174</v>
      </c>
      <c r="BQ149" s="38">
        <v>467.50000000000006</v>
      </c>
      <c r="BR149" s="37">
        <v>50.494224092134203</v>
      </c>
      <c r="BS149" s="1" t="s">
        <v>174</v>
      </c>
      <c r="BT149" s="38">
        <v>484.33333333333331</v>
      </c>
      <c r="BU149" s="37">
        <v>15.204775078414839</v>
      </c>
      <c r="BV149" s="1" t="s">
        <v>174</v>
      </c>
      <c r="BW149" s="38">
        <v>534.5</v>
      </c>
      <c r="BX149" s="37">
        <v>49.314185473237679</v>
      </c>
      <c r="BY149" s="1" t="s">
        <v>174</v>
      </c>
      <c r="BZ149" s="38">
        <v>387.91666666666663</v>
      </c>
      <c r="CA149" s="37">
        <v>37.081866387964013</v>
      </c>
      <c r="CB149" s="1" t="s">
        <v>174</v>
      </c>
      <c r="CC149" s="38">
        <v>329.33333333333337</v>
      </c>
      <c r="CD149" s="37">
        <v>20.003703360831668</v>
      </c>
      <c r="CE149" s="1" t="s">
        <v>174</v>
      </c>
      <c r="CF149" s="38">
        <v>650.83333333333337</v>
      </c>
      <c r="CG149" s="37">
        <v>61.899261049858389</v>
      </c>
      <c r="CH149" s="1" t="s">
        <v>174</v>
      </c>
      <c r="CI149" s="38">
        <v>374.33333333333331</v>
      </c>
      <c r="CJ149" s="37">
        <v>19.806471071250833</v>
      </c>
      <c r="CK149" s="1" t="s">
        <v>174</v>
      </c>
      <c r="CL149" s="38">
        <v>313</v>
      </c>
      <c r="CM149" s="37">
        <v>7.0763037013736305</v>
      </c>
      <c r="CN149" s="1" t="s">
        <v>174</v>
      </c>
      <c r="CO149" s="38">
        <v>356.5</v>
      </c>
      <c r="CP149" s="37">
        <v>11.580635177360145</v>
      </c>
    </row>
    <row r="150" spans="1:94">
      <c r="A150" s="37">
        <v>198</v>
      </c>
      <c r="B150" s="2" t="str">
        <f>VLOOKUP(A150,'Peptide List'!A:B,2,TRUE)</f>
        <v>H3.3R26me2a + K27me3</v>
      </c>
      <c r="C150" s="38">
        <v>423.5</v>
      </c>
      <c r="D150" s="37">
        <v>34.603039900713483</v>
      </c>
      <c r="E150" s="1" t="s">
        <v>175</v>
      </c>
      <c r="F150" s="38">
        <v>485.66666666666669</v>
      </c>
      <c r="G150" s="37">
        <v>6.3420991968134919</v>
      </c>
      <c r="H150" s="1" t="s">
        <v>175</v>
      </c>
      <c r="I150" s="38">
        <v>386.16666666666669</v>
      </c>
      <c r="J150" s="37">
        <v>20.520089524026787</v>
      </c>
      <c r="K150" s="1" t="s">
        <v>175</v>
      </c>
      <c r="L150" s="38">
        <v>342.91666666666669</v>
      </c>
      <c r="M150" s="37">
        <v>35.509388429916207</v>
      </c>
      <c r="N150" s="1" t="s">
        <v>175</v>
      </c>
      <c r="O150" s="38">
        <v>282.83333333333331</v>
      </c>
      <c r="P150" s="37">
        <v>25.925105807134347</v>
      </c>
      <c r="Q150" s="1" t="s">
        <v>175</v>
      </c>
      <c r="R150" s="38">
        <v>611.33333333333337</v>
      </c>
      <c r="S150" s="37">
        <v>102.61290078448877</v>
      </c>
      <c r="T150" s="1" t="s">
        <v>175</v>
      </c>
      <c r="U150" s="38">
        <v>512.41666666666663</v>
      </c>
      <c r="V150" s="37">
        <v>53.581626895240305</v>
      </c>
      <c r="W150" s="1" t="s">
        <v>175</v>
      </c>
      <c r="X150" s="38">
        <v>392</v>
      </c>
      <c r="Y150" s="37">
        <v>23.024946213794912</v>
      </c>
      <c r="Z150" s="1" t="s">
        <v>175</v>
      </c>
      <c r="AA150" s="38">
        <v>496.83333333333331</v>
      </c>
      <c r="AB150" s="37">
        <v>25.210961754613635</v>
      </c>
      <c r="AC150" s="1" t="s">
        <v>175</v>
      </c>
      <c r="AD150" s="38">
        <v>375.5</v>
      </c>
      <c r="AE150" s="37">
        <v>15.861670548608442</v>
      </c>
      <c r="AF150" s="1" t="s">
        <v>175</v>
      </c>
      <c r="AG150" s="38">
        <v>298.99999999999994</v>
      </c>
      <c r="AH150" s="37">
        <v>20.022209890241612</v>
      </c>
      <c r="AI150" s="1" t="s">
        <v>175</v>
      </c>
      <c r="AJ150" s="38">
        <v>496.5</v>
      </c>
      <c r="AK150" s="37">
        <v>69.474482392484717</v>
      </c>
      <c r="AL150" s="1" t="s">
        <v>175</v>
      </c>
      <c r="AM150" s="38">
        <v>470.83333333333326</v>
      </c>
      <c r="AN150" s="37">
        <v>70.273803137495648</v>
      </c>
      <c r="AO150" s="1" t="s">
        <v>175</v>
      </c>
      <c r="AP150" s="38">
        <v>361.91666666666663</v>
      </c>
      <c r="AQ150" s="37">
        <v>65.159277785143672</v>
      </c>
      <c r="AR150" s="1" t="s">
        <v>175</v>
      </c>
      <c r="AS150" s="38">
        <v>589.16666666666674</v>
      </c>
      <c r="AT150" s="37">
        <v>116.94268935077808</v>
      </c>
      <c r="AU150" s="1" t="s">
        <v>175</v>
      </c>
      <c r="AV150" s="38">
        <v>461.08333333333331</v>
      </c>
      <c r="AW150" s="37">
        <v>50.12308923115247</v>
      </c>
      <c r="AX150" s="1" t="s">
        <v>175</v>
      </c>
      <c r="AY150" s="38">
        <v>432.66666666666669</v>
      </c>
      <c r="AZ150" s="37">
        <v>24.02005335054363</v>
      </c>
      <c r="BA150" s="1" t="s">
        <v>175</v>
      </c>
      <c r="BB150" s="38">
        <v>595.75000000000011</v>
      </c>
      <c r="BC150" s="37">
        <v>48.09279225275516</v>
      </c>
      <c r="BD150" s="1" t="s">
        <v>175</v>
      </c>
      <c r="BE150" s="38">
        <v>429.66666666666663</v>
      </c>
      <c r="BF150" s="37">
        <v>30.79201435678003</v>
      </c>
      <c r="BG150" s="1" t="s">
        <v>175</v>
      </c>
      <c r="BH150" s="38">
        <v>225.5</v>
      </c>
      <c r="BI150" s="37">
        <v>17.128057985958907</v>
      </c>
      <c r="BJ150" s="1" t="s">
        <v>175</v>
      </c>
      <c r="BK150" s="38">
        <v>327.16666666666669</v>
      </c>
      <c r="BL150" s="37">
        <v>2.8867513459481291</v>
      </c>
      <c r="BM150" s="1" t="s">
        <v>175</v>
      </c>
      <c r="BN150" s="38">
        <v>474.58333333333331</v>
      </c>
      <c r="BO150" s="37">
        <v>39.963293342951779</v>
      </c>
      <c r="BP150" s="1" t="s">
        <v>175</v>
      </c>
      <c r="BQ150" s="38">
        <v>476</v>
      </c>
      <c r="BR150" s="37">
        <v>53.313190640743834</v>
      </c>
      <c r="BS150" s="1" t="s">
        <v>175</v>
      </c>
      <c r="BT150" s="38">
        <v>485.91666666666663</v>
      </c>
      <c r="BU150" s="37">
        <v>80.583232793226998</v>
      </c>
      <c r="BV150" s="1" t="s">
        <v>175</v>
      </c>
      <c r="BW150" s="38">
        <v>567.41666666666663</v>
      </c>
      <c r="BX150" s="37">
        <v>59.159154452675836</v>
      </c>
      <c r="BY150" s="1" t="s">
        <v>175</v>
      </c>
      <c r="BZ150" s="38">
        <v>399.24999999999994</v>
      </c>
      <c r="CA150" s="37">
        <v>77.791923316841903</v>
      </c>
      <c r="CB150" s="1" t="s">
        <v>175</v>
      </c>
      <c r="CC150" s="38">
        <v>390.66666666666669</v>
      </c>
      <c r="CD150" s="37">
        <v>25.149920845173998</v>
      </c>
      <c r="CE150" s="1" t="s">
        <v>175</v>
      </c>
      <c r="CF150" s="38">
        <v>792.83333333333326</v>
      </c>
      <c r="CG150" s="37">
        <v>171.37234748197125</v>
      </c>
      <c r="CH150" s="1" t="s">
        <v>175</v>
      </c>
      <c r="CI150" s="38">
        <v>380.33333333333337</v>
      </c>
      <c r="CJ150" s="37">
        <v>17.894754041959395</v>
      </c>
      <c r="CK150" s="1" t="s">
        <v>175</v>
      </c>
      <c r="CL150" s="38">
        <v>332.91666666666663</v>
      </c>
      <c r="CM150" s="37">
        <v>23.915553593920905</v>
      </c>
      <c r="CN150" s="1" t="s">
        <v>175</v>
      </c>
      <c r="CO150" s="38">
        <v>338.41666666666663</v>
      </c>
      <c r="CP150" s="37">
        <v>29.687726607322265</v>
      </c>
    </row>
    <row r="151" spans="1:94">
      <c r="A151" s="37">
        <v>200</v>
      </c>
      <c r="B151" s="2" t="str">
        <f>VLOOKUP(A151,'Peptide List'!A:B,2,TRUE)</f>
        <v>H3.3R26me2a + K27me1</v>
      </c>
      <c r="C151" s="38">
        <v>386.5</v>
      </c>
      <c r="D151" s="37">
        <v>40.466263955528675</v>
      </c>
      <c r="E151" s="1" t="s">
        <v>176</v>
      </c>
      <c r="F151" s="38">
        <v>475.41666666666663</v>
      </c>
      <c r="G151" s="37">
        <v>28.825625173908502</v>
      </c>
      <c r="H151" s="1" t="s">
        <v>176</v>
      </c>
      <c r="I151" s="38">
        <v>377.66666666666669</v>
      </c>
      <c r="J151" s="37">
        <v>66.510372346195652</v>
      </c>
      <c r="K151" s="1" t="s">
        <v>176</v>
      </c>
      <c r="L151" s="38">
        <v>326.16666666666669</v>
      </c>
      <c r="M151" s="37">
        <v>44.299067793887218</v>
      </c>
      <c r="N151" s="1" t="s">
        <v>176</v>
      </c>
      <c r="O151" s="38">
        <v>264.75</v>
      </c>
      <c r="P151" s="37">
        <v>31.613844833951902</v>
      </c>
      <c r="Q151" s="1" t="s">
        <v>176</v>
      </c>
      <c r="R151" s="38">
        <v>549.25000000000011</v>
      </c>
      <c r="S151" s="37">
        <v>58.829556063824491</v>
      </c>
      <c r="T151" s="1" t="s">
        <v>176</v>
      </c>
      <c r="U151" s="38">
        <v>476.91666666666669</v>
      </c>
      <c r="V151" s="37">
        <v>36.003472054789363</v>
      </c>
      <c r="W151" s="1" t="s">
        <v>176</v>
      </c>
      <c r="X151" s="38">
        <v>392.66666666666663</v>
      </c>
      <c r="Y151" s="37">
        <v>66.159179537211926</v>
      </c>
      <c r="Z151" s="1" t="s">
        <v>176</v>
      </c>
      <c r="AA151" s="38">
        <v>407</v>
      </c>
      <c r="AB151" s="37">
        <v>54.655825483284495</v>
      </c>
      <c r="AC151" s="1" t="s">
        <v>176</v>
      </c>
      <c r="AD151" s="38">
        <v>358.5</v>
      </c>
      <c r="AE151" s="37">
        <v>49.903981879279094</v>
      </c>
      <c r="AF151" s="1" t="s">
        <v>176</v>
      </c>
      <c r="AG151" s="38">
        <v>289.08333333333331</v>
      </c>
      <c r="AH151" s="37">
        <v>15.254325433936588</v>
      </c>
      <c r="AI151" s="1" t="s">
        <v>176</v>
      </c>
      <c r="AJ151" s="38">
        <v>410.33333333333337</v>
      </c>
      <c r="AK151" s="37">
        <v>37.720217587055537</v>
      </c>
      <c r="AL151" s="1" t="s">
        <v>176</v>
      </c>
      <c r="AM151" s="38">
        <v>464.00000000000006</v>
      </c>
      <c r="AN151" s="37">
        <v>111.51714699576046</v>
      </c>
      <c r="AO151" s="1" t="s">
        <v>176</v>
      </c>
      <c r="AP151" s="38">
        <v>343.5</v>
      </c>
      <c r="AQ151" s="37">
        <v>38.09588293105039</v>
      </c>
      <c r="AR151" s="1" t="s">
        <v>176</v>
      </c>
      <c r="AS151" s="38">
        <v>554.33333333333326</v>
      </c>
      <c r="AT151" s="37">
        <v>117.90391568278591</v>
      </c>
      <c r="AU151" s="1" t="s">
        <v>176</v>
      </c>
      <c r="AV151" s="38">
        <v>466.08333333333337</v>
      </c>
      <c r="AW151" s="37">
        <v>34.080922218438566</v>
      </c>
      <c r="AX151" s="1" t="s">
        <v>176</v>
      </c>
      <c r="AY151" s="38">
        <v>423.58333333333331</v>
      </c>
      <c r="AZ151" s="37">
        <v>52.845950123396364</v>
      </c>
      <c r="BA151" s="1" t="s">
        <v>176</v>
      </c>
      <c r="BB151" s="38">
        <v>561.66666666666663</v>
      </c>
      <c r="BC151" s="37">
        <v>55.430303251186693</v>
      </c>
      <c r="BD151" s="1" t="s">
        <v>176</v>
      </c>
      <c r="BE151" s="38">
        <v>396.33333333333337</v>
      </c>
      <c r="BF151" s="37">
        <v>11.162105204332754</v>
      </c>
      <c r="BG151" s="1" t="s">
        <v>176</v>
      </c>
      <c r="BH151" s="38">
        <v>216.83333333333334</v>
      </c>
      <c r="BI151" s="37">
        <v>15.588457268119896</v>
      </c>
      <c r="BJ151" s="1" t="s">
        <v>176</v>
      </c>
      <c r="BK151" s="38">
        <v>308.16666666666669</v>
      </c>
      <c r="BL151" s="37">
        <v>5.196152422706632</v>
      </c>
      <c r="BM151" s="1" t="s">
        <v>176</v>
      </c>
      <c r="BN151" s="38">
        <v>440.08333333333337</v>
      </c>
      <c r="BO151" s="37">
        <v>29.216148502725922</v>
      </c>
      <c r="BP151" s="1" t="s">
        <v>176</v>
      </c>
      <c r="BQ151" s="38">
        <v>499.66666666666669</v>
      </c>
      <c r="BR151" s="37">
        <v>32.881380524320811</v>
      </c>
      <c r="BS151" s="1" t="s">
        <v>176</v>
      </c>
      <c r="BT151" s="38">
        <v>532</v>
      </c>
      <c r="BU151" s="37">
        <v>59.012239785017833</v>
      </c>
      <c r="BV151" s="1" t="s">
        <v>176</v>
      </c>
      <c r="BW151" s="38">
        <v>557.08333333333337</v>
      </c>
      <c r="BX151" s="37">
        <v>73.535264908648884</v>
      </c>
      <c r="BY151" s="1" t="s">
        <v>176</v>
      </c>
      <c r="BZ151" s="38">
        <v>339.91666666666663</v>
      </c>
      <c r="CA151" s="37">
        <v>32.628520811865975</v>
      </c>
      <c r="CB151" s="1" t="s">
        <v>176</v>
      </c>
      <c r="CC151" s="38">
        <v>364.08333333333337</v>
      </c>
      <c r="CD151" s="37">
        <v>62.359397402832393</v>
      </c>
      <c r="CE151" s="1" t="s">
        <v>176</v>
      </c>
      <c r="CF151" s="38">
        <v>737.16666666666663</v>
      </c>
      <c r="CG151" s="37">
        <v>110.21074088947725</v>
      </c>
      <c r="CH151" s="1" t="s">
        <v>176</v>
      </c>
      <c r="CI151" s="38">
        <v>365.66666666666663</v>
      </c>
      <c r="CJ151" s="37">
        <v>39.381326652220459</v>
      </c>
      <c r="CK151" s="1" t="s">
        <v>176</v>
      </c>
      <c r="CL151" s="38">
        <v>318.75</v>
      </c>
      <c r="CM151" s="37">
        <v>41.208031399860076</v>
      </c>
      <c r="CN151" s="1" t="s">
        <v>176</v>
      </c>
      <c r="CO151" s="38">
        <v>328.16666666666669</v>
      </c>
      <c r="CP151" s="37">
        <v>31.129954610857922</v>
      </c>
    </row>
    <row r="152" spans="1:94">
      <c r="A152" s="37">
        <v>202</v>
      </c>
      <c r="B152" s="2" t="str">
        <f>VLOOKUP(A152,'Peptide List'!A:B,2,TRUE)</f>
        <v>H3 15-34</v>
      </c>
      <c r="C152" s="38">
        <v>434.66666666666663</v>
      </c>
      <c r="D152" s="37">
        <v>47.855492350911504</v>
      </c>
      <c r="E152" s="1" t="s">
        <v>177</v>
      </c>
      <c r="F152" s="38">
        <v>494.75</v>
      </c>
      <c r="G152" s="37">
        <v>22.148279759301776</v>
      </c>
      <c r="H152" s="1" t="s">
        <v>177</v>
      </c>
      <c r="I152" s="38">
        <v>391.41666666666669</v>
      </c>
      <c r="J152" s="37">
        <v>33.358185180230045</v>
      </c>
      <c r="K152" s="1" t="s">
        <v>177</v>
      </c>
      <c r="L152" s="38">
        <v>360.5</v>
      </c>
      <c r="M152" s="37">
        <v>16.870970026339016</v>
      </c>
      <c r="N152" s="1" t="s">
        <v>177</v>
      </c>
      <c r="O152" s="38">
        <v>303.08333333333337</v>
      </c>
      <c r="P152" s="37">
        <v>16.5649674961392</v>
      </c>
      <c r="Q152" s="1" t="s">
        <v>177</v>
      </c>
      <c r="R152" s="38">
        <v>580.16666666666674</v>
      </c>
      <c r="S152" s="37">
        <v>57.213375799461204</v>
      </c>
      <c r="T152" s="1" t="s">
        <v>177</v>
      </c>
      <c r="U152" s="38">
        <v>554.58333333333337</v>
      </c>
      <c r="V152" s="37">
        <v>87.969007589584251</v>
      </c>
      <c r="W152" s="1" t="s">
        <v>177</v>
      </c>
      <c r="X152" s="38">
        <v>404.66666666666669</v>
      </c>
      <c r="Y152" s="37">
        <v>19.558080645056098</v>
      </c>
      <c r="Z152" s="1" t="s">
        <v>177</v>
      </c>
      <c r="AA152" s="38">
        <v>442.33333333333337</v>
      </c>
      <c r="AB152" s="37">
        <v>26.173212203263024</v>
      </c>
      <c r="AC152" s="1" t="s">
        <v>177</v>
      </c>
      <c r="AD152" s="38">
        <v>381.58333333333337</v>
      </c>
      <c r="AE152" s="37">
        <v>35.212976353948036</v>
      </c>
      <c r="AF152" s="1" t="s">
        <v>177</v>
      </c>
      <c r="AG152" s="38">
        <v>311.24999999999994</v>
      </c>
      <c r="AH152" s="37">
        <v>6.4828834462589171</v>
      </c>
      <c r="AI152" s="1" t="s">
        <v>177</v>
      </c>
      <c r="AJ152" s="38">
        <v>448.33333333333337</v>
      </c>
      <c r="AK152" s="37">
        <v>45.803121355710296</v>
      </c>
      <c r="AL152" s="1" t="s">
        <v>177</v>
      </c>
      <c r="AM152" s="38">
        <v>478.08333333333331</v>
      </c>
      <c r="AN152" s="37">
        <v>30.569138395156347</v>
      </c>
      <c r="AO152" s="1" t="s">
        <v>177</v>
      </c>
      <c r="AP152" s="38">
        <v>374.16666666666669</v>
      </c>
      <c r="AQ152" s="37">
        <v>47.229541916364028</v>
      </c>
      <c r="AR152" s="1" t="s">
        <v>177</v>
      </c>
      <c r="AS152" s="38">
        <v>566.75</v>
      </c>
      <c r="AT152" s="37">
        <v>163.81841234190426</v>
      </c>
      <c r="AU152" s="1" t="s">
        <v>177</v>
      </c>
      <c r="AV152" s="38">
        <v>480.50000000000006</v>
      </c>
      <c r="AW152" s="37">
        <v>34.423828956117021</v>
      </c>
      <c r="AX152" s="1" t="s">
        <v>177</v>
      </c>
      <c r="AY152" s="38">
        <v>435.41666666666669</v>
      </c>
      <c r="AZ152" s="37">
        <v>29.70019952545525</v>
      </c>
      <c r="BA152" s="1" t="s">
        <v>177</v>
      </c>
      <c r="BB152" s="38">
        <v>561.08333333333326</v>
      </c>
      <c r="BC152" s="37">
        <v>52.864169059679433</v>
      </c>
      <c r="BD152" s="1" t="s">
        <v>177</v>
      </c>
      <c r="BE152" s="38">
        <v>415.83333333333337</v>
      </c>
      <c r="BF152" s="37">
        <v>10.584754935143128</v>
      </c>
      <c r="BG152" s="1" t="s">
        <v>177</v>
      </c>
      <c r="BH152" s="38">
        <v>242.33333333333331</v>
      </c>
      <c r="BI152" s="37">
        <v>0.38490017945974503</v>
      </c>
      <c r="BJ152" s="1" t="s">
        <v>177</v>
      </c>
      <c r="BK152" s="38">
        <v>334.5</v>
      </c>
      <c r="BL152" s="37">
        <v>8.2753538583846584</v>
      </c>
      <c r="BM152" s="1" t="s">
        <v>177</v>
      </c>
      <c r="BN152" s="38">
        <v>481.58333333333337</v>
      </c>
      <c r="BO152" s="37">
        <v>31.77627230311133</v>
      </c>
      <c r="BP152" s="1" t="s">
        <v>177</v>
      </c>
      <c r="BQ152" s="38">
        <v>493.41666666666669</v>
      </c>
      <c r="BR152" s="37">
        <v>40.472555859221181</v>
      </c>
      <c r="BS152" s="1" t="s">
        <v>177</v>
      </c>
      <c r="BT152" s="38">
        <v>508.83333333333337</v>
      </c>
      <c r="BU152" s="37">
        <v>37.016012551126934</v>
      </c>
      <c r="BV152" s="1" t="s">
        <v>177</v>
      </c>
      <c r="BW152" s="38">
        <v>596.83333333333326</v>
      </c>
      <c r="BX152" s="37">
        <v>66.158899628092385</v>
      </c>
      <c r="BY152" s="1" t="s">
        <v>177</v>
      </c>
      <c r="BZ152" s="38">
        <v>369.41666666666669</v>
      </c>
      <c r="CA152" s="37">
        <v>42.753708957582042</v>
      </c>
      <c r="CB152" s="1" t="s">
        <v>177</v>
      </c>
      <c r="CC152" s="38">
        <v>401.08333333333331</v>
      </c>
      <c r="CD152" s="37">
        <v>57.48453898416728</v>
      </c>
      <c r="CE152" s="1" t="s">
        <v>177</v>
      </c>
      <c r="CF152" s="38">
        <v>725.5</v>
      </c>
      <c r="CG152" s="37">
        <v>31.294893678847505</v>
      </c>
      <c r="CH152" s="1" t="s">
        <v>177</v>
      </c>
      <c r="CI152" s="38">
        <v>389.58333333333337</v>
      </c>
      <c r="CJ152" s="37">
        <v>6.6297589476317746</v>
      </c>
      <c r="CK152" s="1" t="s">
        <v>177</v>
      </c>
      <c r="CL152" s="38">
        <v>342.25</v>
      </c>
      <c r="CM152" s="37">
        <v>19.672080234198432</v>
      </c>
      <c r="CN152" s="1" t="s">
        <v>177</v>
      </c>
      <c r="CO152" s="38">
        <v>356</v>
      </c>
      <c r="CP152" s="37">
        <v>2.3882428066893944</v>
      </c>
    </row>
    <row r="153" spans="1:94">
      <c r="A153" s="37">
        <v>203</v>
      </c>
      <c r="B153" s="2" t="str">
        <f>VLOOKUP(A153,'Peptide List'!A:B,2,TRUE)</f>
        <v>H3 30-49</v>
      </c>
      <c r="C153" s="38">
        <v>365.5</v>
      </c>
      <c r="D153" s="37">
        <v>21.637587323571584</v>
      </c>
      <c r="E153" s="1" t="s">
        <v>178</v>
      </c>
      <c r="F153" s="38">
        <v>477.41666666666669</v>
      </c>
      <c r="G153" s="37">
        <v>13.073510112692254</v>
      </c>
      <c r="H153" s="1" t="s">
        <v>178</v>
      </c>
      <c r="I153" s="38">
        <v>331.83333333333337</v>
      </c>
      <c r="J153" s="37">
        <v>12.467736139510013</v>
      </c>
      <c r="K153" s="1" t="s">
        <v>178</v>
      </c>
      <c r="L153" s="38">
        <v>266</v>
      </c>
      <c r="M153" s="37">
        <v>28.737638244153811</v>
      </c>
      <c r="N153" s="1" t="s">
        <v>178</v>
      </c>
      <c r="O153" s="38">
        <v>207.5</v>
      </c>
      <c r="P153" s="37">
        <v>26.728400764120103</v>
      </c>
      <c r="Q153" s="1" t="s">
        <v>178</v>
      </c>
      <c r="R153" s="38">
        <v>518.25</v>
      </c>
      <c r="S153" s="37">
        <v>33.1465600695524</v>
      </c>
      <c r="T153" s="1" t="s">
        <v>178</v>
      </c>
      <c r="U153" s="38">
        <v>406.58333333333331</v>
      </c>
      <c r="V153" s="37">
        <v>66.190731699860805</v>
      </c>
      <c r="W153" s="1" t="s">
        <v>178</v>
      </c>
      <c r="X153" s="38">
        <v>321.33333333333331</v>
      </c>
      <c r="Y153" s="37">
        <v>52.070465076983446</v>
      </c>
      <c r="Z153" s="1" t="s">
        <v>178</v>
      </c>
      <c r="AA153" s="38">
        <v>398.33333333333337</v>
      </c>
      <c r="AB153" s="37">
        <v>50.037023329767607</v>
      </c>
      <c r="AC153" s="1" t="s">
        <v>178</v>
      </c>
      <c r="AD153" s="38">
        <v>302.75000000000006</v>
      </c>
      <c r="AE153" s="37">
        <v>33.390367872586651</v>
      </c>
      <c r="AF153" s="1" t="s">
        <v>178</v>
      </c>
      <c r="AG153" s="38">
        <v>224.75</v>
      </c>
      <c r="AH153" s="37">
        <v>52.985934541718244</v>
      </c>
      <c r="AI153" s="1" t="s">
        <v>178</v>
      </c>
      <c r="AJ153" s="38">
        <v>369.16666666666663</v>
      </c>
      <c r="AK153" s="37">
        <v>15.203557088660133</v>
      </c>
      <c r="AL153" s="1" t="s">
        <v>178</v>
      </c>
      <c r="AM153" s="38">
        <v>374.33333333333337</v>
      </c>
      <c r="AN153" s="37">
        <v>52.177049020085626</v>
      </c>
      <c r="AO153" s="1" t="s">
        <v>178</v>
      </c>
      <c r="AP153" s="38">
        <v>275.75</v>
      </c>
      <c r="AQ153" s="37">
        <v>115.20975235212096</v>
      </c>
      <c r="AR153" s="1" t="s">
        <v>178</v>
      </c>
      <c r="AS153" s="38">
        <v>595.91666666666663</v>
      </c>
      <c r="AT153" s="37">
        <v>137.65425690636849</v>
      </c>
      <c r="AU153" s="1" t="s">
        <v>178</v>
      </c>
      <c r="AV153" s="38">
        <v>395.41666666666663</v>
      </c>
      <c r="AW153" s="37">
        <v>30.484209634449062</v>
      </c>
      <c r="AX153" s="1" t="s">
        <v>178</v>
      </c>
      <c r="AY153" s="38">
        <v>347.41666666666669</v>
      </c>
      <c r="AZ153" s="37">
        <v>39.63852876890062</v>
      </c>
      <c r="BA153" s="1" t="s">
        <v>178</v>
      </c>
      <c r="BB153" s="38">
        <v>527.58333333333337</v>
      </c>
      <c r="BC153" s="37">
        <v>44.793662746221372</v>
      </c>
      <c r="BD153" s="1" t="s">
        <v>178</v>
      </c>
      <c r="BE153" s="38">
        <v>348.16666666666663</v>
      </c>
      <c r="BF153" s="37">
        <v>31.369364625969656</v>
      </c>
      <c r="BG153" s="1" t="s">
        <v>178</v>
      </c>
      <c r="BH153" s="38">
        <v>172.16666666666669</v>
      </c>
      <c r="BI153" s="37">
        <v>25.595861934073177</v>
      </c>
      <c r="BJ153" s="1" t="s">
        <v>178</v>
      </c>
      <c r="BK153" s="38">
        <v>257.83333333333331</v>
      </c>
      <c r="BL153" s="37">
        <v>46.765371804359688</v>
      </c>
      <c r="BM153" s="1" t="s">
        <v>178</v>
      </c>
      <c r="BN153" s="38">
        <v>381.91666666666669</v>
      </c>
      <c r="BO153" s="37">
        <v>21.278357984546616</v>
      </c>
      <c r="BP153" s="1" t="s">
        <v>178</v>
      </c>
      <c r="BQ153" s="38">
        <v>436.5</v>
      </c>
      <c r="BR153" s="37">
        <v>24.280002440661296</v>
      </c>
      <c r="BS153" s="1" t="s">
        <v>178</v>
      </c>
      <c r="BT153" s="38">
        <v>439.75</v>
      </c>
      <c r="BU153" s="37">
        <v>29.430866890493164</v>
      </c>
      <c r="BV153" s="1" t="s">
        <v>178</v>
      </c>
      <c r="BW153" s="38">
        <v>522.41666666666663</v>
      </c>
      <c r="BX153" s="37">
        <v>23.96351393264349</v>
      </c>
      <c r="BY153" s="1" t="s">
        <v>178</v>
      </c>
      <c r="BZ153" s="38">
        <v>256.91666666666669</v>
      </c>
      <c r="CA153" s="37">
        <v>51.80688857385347</v>
      </c>
      <c r="CB153" s="1" t="s">
        <v>178</v>
      </c>
      <c r="CC153" s="38">
        <v>325</v>
      </c>
      <c r="CD153" s="37">
        <v>4.7687252741944333</v>
      </c>
      <c r="CE153" s="1" t="s">
        <v>178</v>
      </c>
      <c r="CF153" s="38">
        <v>661.16666666666674</v>
      </c>
      <c r="CG153" s="37">
        <v>59.38231436428913</v>
      </c>
      <c r="CH153" s="1" t="s">
        <v>178</v>
      </c>
      <c r="CI153" s="38">
        <v>338.41666666666669</v>
      </c>
      <c r="CJ153" s="37">
        <v>36.060006573405857</v>
      </c>
      <c r="CK153" s="1" t="s">
        <v>178</v>
      </c>
      <c r="CL153" s="38">
        <v>255.83333333333337</v>
      </c>
      <c r="CM153" s="37">
        <v>29.711576494318706</v>
      </c>
      <c r="CN153" s="1" t="s">
        <v>178</v>
      </c>
      <c r="CO153" s="38">
        <v>254.91666666666669</v>
      </c>
      <c r="CP153" s="37">
        <v>34.850341408604478</v>
      </c>
    </row>
    <row r="154" spans="1:94">
      <c r="A154" s="37">
        <v>208</v>
      </c>
      <c r="B154" s="2" t="str">
        <f>VLOOKUP(A154,'Peptide List'!A:B,2,TRUE)</f>
        <v>H3 105-124</v>
      </c>
      <c r="C154" s="38">
        <v>379.66666666666669</v>
      </c>
      <c r="D154" s="37">
        <v>27.317068331397167</v>
      </c>
      <c r="E154" s="1" t="s">
        <v>179</v>
      </c>
      <c r="F154" s="38">
        <v>478.91666666666669</v>
      </c>
      <c r="G154" s="37">
        <v>29.647778006804145</v>
      </c>
      <c r="H154" s="1" t="s">
        <v>179</v>
      </c>
      <c r="I154" s="38">
        <v>369.08333333333331</v>
      </c>
      <c r="J154" s="37">
        <v>52.923687198329887</v>
      </c>
      <c r="K154" s="1" t="s">
        <v>179</v>
      </c>
      <c r="L154" s="38">
        <v>306.41666666666663</v>
      </c>
      <c r="M154" s="37">
        <v>20.307588437531138</v>
      </c>
      <c r="N154" s="1" t="s">
        <v>179</v>
      </c>
      <c r="O154" s="38">
        <v>256.08333333333331</v>
      </c>
      <c r="P154" s="37">
        <v>31.023736432323044</v>
      </c>
      <c r="Q154" s="1" t="s">
        <v>179</v>
      </c>
      <c r="R154" s="38">
        <v>521.5</v>
      </c>
      <c r="S154" s="37">
        <v>35.517861964348562</v>
      </c>
      <c r="T154" s="1" t="s">
        <v>179</v>
      </c>
      <c r="U154" s="38">
        <v>468.58333333333331</v>
      </c>
      <c r="V154" s="37">
        <v>32.21958801493048</v>
      </c>
      <c r="W154" s="1" t="s">
        <v>179</v>
      </c>
      <c r="X154" s="38">
        <v>376.16666666666663</v>
      </c>
      <c r="Y154" s="37">
        <v>43.164199843714783</v>
      </c>
      <c r="Z154" s="1" t="s">
        <v>179</v>
      </c>
      <c r="AA154" s="38">
        <v>398.33333333333337</v>
      </c>
      <c r="AB154" s="37">
        <v>1.9245008972987414</v>
      </c>
      <c r="AC154" s="1" t="s">
        <v>179</v>
      </c>
      <c r="AD154" s="38">
        <v>345.41666666666669</v>
      </c>
      <c r="AE154" s="37">
        <v>34.251115148107054</v>
      </c>
      <c r="AF154" s="1" t="s">
        <v>179</v>
      </c>
      <c r="AG154" s="38">
        <v>287.83333333333331</v>
      </c>
      <c r="AH154" s="37">
        <v>15.83830331354503</v>
      </c>
      <c r="AI154" s="1" t="s">
        <v>179</v>
      </c>
      <c r="AJ154" s="38">
        <v>403.16666666666663</v>
      </c>
      <c r="AK154" s="37">
        <v>14.048856550280883</v>
      </c>
      <c r="AL154" s="1" t="s">
        <v>179</v>
      </c>
      <c r="AM154" s="38">
        <v>437.83333333333331</v>
      </c>
      <c r="AN154" s="37">
        <v>48.90012497143767</v>
      </c>
      <c r="AO154" s="1" t="s">
        <v>179</v>
      </c>
      <c r="AP154" s="38">
        <v>338.41666666666663</v>
      </c>
      <c r="AQ154" s="37">
        <v>46.654264224938693</v>
      </c>
      <c r="AR154" s="1" t="s">
        <v>179</v>
      </c>
      <c r="AS154" s="38">
        <v>571.58333333333337</v>
      </c>
      <c r="AT154" s="37">
        <v>135.1132241245588</v>
      </c>
      <c r="AU154" s="1" t="s">
        <v>179</v>
      </c>
      <c r="AV154" s="38">
        <v>435.83333333333331</v>
      </c>
      <c r="AW154" s="37">
        <v>19.672315572905994</v>
      </c>
      <c r="AX154" s="1" t="s">
        <v>179</v>
      </c>
      <c r="AY154" s="38">
        <v>400.33333333333331</v>
      </c>
      <c r="AZ154" s="37">
        <v>35.796751352705272</v>
      </c>
      <c r="BA154" s="1" t="s">
        <v>179</v>
      </c>
      <c r="BB154" s="38">
        <v>565.33333333333337</v>
      </c>
      <c r="BC154" s="37">
        <v>56.878688321595327</v>
      </c>
      <c r="BD154" s="1" t="s">
        <v>179</v>
      </c>
      <c r="BE154" s="38">
        <v>390.5</v>
      </c>
      <c r="BF154" s="37">
        <v>12.124355652982141</v>
      </c>
      <c r="BG154" s="1" t="s">
        <v>179</v>
      </c>
      <c r="BH154" s="38">
        <v>213</v>
      </c>
      <c r="BI154" s="37">
        <v>9.6225044864937725</v>
      </c>
      <c r="BJ154" s="1" t="s">
        <v>179</v>
      </c>
      <c r="BK154" s="38">
        <v>296.5</v>
      </c>
      <c r="BL154" s="37">
        <v>1.7320508075688772</v>
      </c>
      <c r="BM154" s="1" t="s">
        <v>179</v>
      </c>
      <c r="BN154" s="38">
        <v>449.5</v>
      </c>
      <c r="BO154" s="37">
        <v>41.531335782175979</v>
      </c>
      <c r="BP154" s="1" t="s">
        <v>179</v>
      </c>
      <c r="BQ154" s="38">
        <v>519.16666666666674</v>
      </c>
      <c r="BR154" s="37">
        <v>36.725710037762077</v>
      </c>
      <c r="BS154" s="1" t="s">
        <v>179</v>
      </c>
      <c r="BT154" s="38">
        <v>517.41666666666663</v>
      </c>
      <c r="BU154" s="37">
        <v>28.128508011676733</v>
      </c>
      <c r="BV154" s="1" t="s">
        <v>179</v>
      </c>
      <c r="BW154" s="38">
        <v>510.66666666666663</v>
      </c>
      <c r="BX154" s="37">
        <v>35.81433604950211</v>
      </c>
      <c r="BY154" s="1" t="s">
        <v>179</v>
      </c>
      <c r="BZ154" s="38">
        <v>358.41666666666669</v>
      </c>
      <c r="CA154" s="37">
        <v>38.779886921310492</v>
      </c>
      <c r="CB154" s="1" t="s">
        <v>179</v>
      </c>
      <c r="CC154" s="38">
        <v>338.83333333333331</v>
      </c>
      <c r="CD154" s="37">
        <v>17.35575472925975</v>
      </c>
      <c r="CE154" s="1" t="s">
        <v>179</v>
      </c>
      <c r="CF154" s="38">
        <v>731.83333333333337</v>
      </c>
      <c r="CG154" s="37">
        <v>86.494487086150031</v>
      </c>
      <c r="CH154" s="1" t="s">
        <v>179</v>
      </c>
      <c r="CI154" s="38">
        <v>362.66666666666669</v>
      </c>
      <c r="CJ154" s="37">
        <v>30.364452901377952</v>
      </c>
      <c r="CK154" s="1" t="s">
        <v>179</v>
      </c>
      <c r="CL154" s="38">
        <v>314.58333333333331</v>
      </c>
      <c r="CM154" s="37">
        <v>37.530604795237856</v>
      </c>
      <c r="CN154" s="1" t="s">
        <v>179</v>
      </c>
      <c r="CO154" s="38">
        <v>329.41666666666669</v>
      </c>
      <c r="CP154" s="37">
        <v>32.432693838619542</v>
      </c>
    </row>
    <row r="155" spans="1:94">
      <c r="A155" s="37">
        <v>209</v>
      </c>
      <c r="B155" s="2" t="str">
        <f>VLOOKUP(A155,'Peptide List'!A:B,2,TRUE)</f>
        <v>H3.3 15-34</v>
      </c>
      <c r="C155" s="38">
        <v>391.25</v>
      </c>
      <c r="D155" s="37">
        <v>19.104730847115881</v>
      </c>
      <c r="E155" s="1" t="s">
        <v>180</v>
      </c>
      <c r="F155" s="38">
        <v>486.08333333333337</v>
      </c>
      <c r="G155" s="37">
        <v>11.37044577125441</v>
      </c>
      <c r="H155" s="1" t="s">
        <v>180</v>
      </c>
      <c r="I155" s="38">
        <v>362.58333333333331</v>
      </c>
      <c r="J155" s="37">
        <v>10.181228187571847</v>
      </c>
      <c r="K155" s="1" t="s">
        <v>180</v>
      </c>
      <c r="L155" s="38">
        <v>338.83333333333337</v>
      </c>
      <c r="M155" s="37">
        <v>16.111877376413737</v>
      </c>
      <c r="N155" s="1" t="s">
        <v>180</v>
      </c>
      <c r="O155" s="38">
        <v>289.58333333333331</v>
      </c>
      <c r="P155" s="37">
        <v>12.905281720919382</v>
      </c>
      <c r="Q155" s="1" t="s">
        <v>180</v>
      </c>
      <c r="R155" s="38">
        <v>521.58333333333326</v>
      </c>
      <c r="S155" s="37">
        <v>58.078092382711851</v>
      </c>
      <c r="T155" s="1" t="s">
        <v>180</v>
      </c>
      <c r="U155" s="38">
        <v>540.16666666666674</v>
      </c>
      <c r="V155" s="37">
        <v>70.820325603024614</v>
      </c>
      <c r="W155" s="1" t="s">
        <v>180</v>
      </c>
      <c r="X155" s="38">
        <v>388.66666666666669</v>
      </c>
      <c r="Y155" s="37">
        <v>16.168098447480062</v>
      </c>
      <c r="Z155" s="1" t="s">
        <v>180</v>
      </c>
      <c r="AA155" s="38">
        <v>441.16666666666663</v>
      </c>
      <c r="AB155" s="37">
        <v>36.757967138406187</v>
      </c>
      <c r="AC155" s="1" t="s">
        <v>180</v>
      </c>
      <c r="AD155" s="38">
        <v>364.16666666666663</v>
      </c>
      <c r="AE155" s="37">
        <v>14.881009523699808</v>
      </c>
      <c r="AF155" s="1" t="s">
        <v>180</v>
      </c>
      <c r="AG155" s="38">
        <v>314.83333333333331</v>
      </c>
      <c r="AH155" s="37">
        <v>9.4496717560080565</v>
      </c>
      <c r="AI155" s="1" t="s">
        <v>180</v>
      </c>
      <c r="AJ155" s="38">
        <v>452.83333333333337</v>
      </c>
      <c r="AK155" s="37">
        <v>46.380471624899926</v>
      </c>
      <c r="AL155" s="1" t="s">
        <v>180</v>
      </c>
      <c r="AM155" s="38">
        <v>487.08333333333337</v>
      </c>
      <c r="AN155" s="37">
        <v>48.22660630352869</v>
      </c>
      <c r="AO155" s="1" t="s">
        <v>180</v>
      </c>
      <c r="AP155" s="38">
        <v>424.66666666666669</v>
      </c>
      <c r="AQ155" s="37">
        <v>59.813289740906455</v>
      </c>
      <c r="AR155" s="1" t="s">
        <v>180</v>
      </c>
      <c r="AS155" s="38">
        <v>518.08333333333337</v>
      </c>
      <c r="AT155" s="37">
        <v>114.7955912819728</v>
      </c>
      <c r="AU155" s="1" t="s">
        <v>180</v>
      </c>
      <c r="AV155" s="38">
        <v>458.83333333333337</v>
      </c>
      <c r="AW155" s="37">
        <v>27.894643054018658</v>
      </c>
      <c r="AX155" s="1" t="s">
        <v>180</v>
      </c>
      <c r="AY155" s="38">
        <v>424.16666666666669</v>
      </c>
      <c r="AZ155" s="37">
        <v>18.866980759065903</v>
      </c>
      <c r="BA155" s="1" t="s">
        <v>180</v>
      </c>
      <c r="BB155" s="38">
        <v>552</v>
      </c>
      <c r="BC155" s="37">
        <v>62.213491450958763</v>
      </c>
      <c r="BD155" s="1" t="s">
        <v>180</v>
      </c>
      <c r="BE155" s="38">
        <v>419.5</v>
      </c>
      <c r="BF155" s="37">
        <v>25.210961754613635</v>
      </c>
      <c r="BG155" s="1" t="s">
        <v>180</v>
      </c>
      <c r="BH155" s="38">
        <v>237.16666666666669</v>
      </c>
      <c r="BI155" s="37">
        <v>1.3471506281091323</v>
      </c>
      <c r="BJ155" s="1" t="s">
        <v>180</v>
      </c>
      <c r="BK155" s="38">
        <v>338</v>
      </c>
      <c r="BL155" s="37">
        <v>22.324210408665508</v>
      </c>
      <c r="BM155" s="1" t="s">
        <v>180</v>
      </c>
      <c r="BN155" s="38">
        <v>462.74999999999994</v>
      </c>
      <c r="BO155" s="37">
        <v>23.995948732141336</v>
      </c>
      <c r="BP155" s="1" t="s">
        <v>180</v>
      </c>
      <c r="BQ155" s="38">
        <v>455.33333333333331</v>
      </c>
      <c r="BR155" s="37">
        <v>12.722100921304298</v>
      </c>
      <c r="BS155" s="1" t="s">
        <v>180</v>
      </c>
      <c r="BT155" s="38">
        <v>494.33333333333331</v>
      </c>
      <c r="BU155" s="37">
        <v>11.05876558646111</v>
      </c>
      <c r="BV155" s="1" t="s">
        <v>180</v>
      </c>
      <c r="BW155" s="38">
        <v>578.58333333333337</v>
      </c>
      <c r="BX155" s="37">
        <v>99.334591714623798</v>
      </c>
      <c r="BY155" s="1" t="s">
        <v>180</v>
      </c>
      <c r="BZ155" s="38">
        <v>413.33333333333331</v>
      </c>
      <c r="CA155" s="37">
        <v>47.859361869111012</v>
      </c>
      <c r="CB155" s="1" t="s">
        <v>180</v>
      </c>
      <c r="CC155" s="38">
        <v>359.5</v>
      </c>
      <c r="CD155" s="37">
        <v>15.174296005392137</v>
      </c>
      <c r="CE155" s="1" t="s">
        <v>180</v>
      </c>
      <c r="CF155" s="38">
        <v>686.16666666666663</v>
      </c>
      <c r="CG155" s="37">
        <v>52.166045434710647</v>
      </c>
      <c r="CH155" s="1" t="s">
        <v>180</v>
      </c>
      <c r="CI155" s="38">
        <v>378.5</v>
      </c>
      <c r="CJ155" s="37">
        <v>14.980233890277139</v>
      </c>
      <c r="CK155" s="1" t="s">
        <v>180</v>
      </c>
      <c r="CL155" s="38">
        <v>326.41666666666663</v>
      </c>
      <c r="CM155" s="37">
        <v>5.6919371173747288</v>
      </c>
      <c r="CN155" s="1" t="s">
        <v>180</v>
      </c>
      <c r="CO155" s="38">
        <v>353.58333333333331</v>
      </c>
      <c r="CP155" s="37">
        <v>11.982626312012471</v>
      </c>
    </row>
    <row r="156" spans="1:94">
      <c r="A156" s="37">
        <v>210</v>
      </c>
      <c r="B156" s="2" t="str">
        <f>VLOOKUP(A156,'Peptide List'!A:B,2,TRUE)</f>
        <v>H3.3 30-49</v>
      </c>
      <c r="C156" s="38">
        <v>372.83333333333331</v>
      </c>
      <c r="D156" s="37">
        <v>40.886926281401259</v>
      </c>
      <c r="E156" s="1" t="s">
        <v>181</v>
      </c>
      <c r="F156" s="38">
        <v>475.08333333333331</v>
      </c>
      <c r="G156" s="37">
        <v>21.868927728629039</v>
      </c>
      <c r="H156" s="1" t="s">
        <v>181</v>
      </c>
      <c r="I156" s="38">
        <v>349.5</v>
      </c>
      <c r="J156" s="37">
        <v>36.373066958946417</v>
      </c>
      <c r="K156" s="1" t="s">
        <v>181</v>
      </c>
      <c r="L156" s="38">
        <v>316.83333333333331</v>
      </c>
      <c r="M156" s="37">
        <v>25.51470164434614</v>
      </c>
      <c r="N156" s="1" t="s">
        <v>181</v>
      </c>
      <c r="O156" s="38">
        <v>261.91666666666669</v>
      </c>
      <c r="P156" s="37">
        <v>23.65238223065883</v>
      </c>
      <c r="Q156" s="1" t="s">
        <v>181</v>
      </c>
      <c r="R156" s="38">
        <v>507.16666666666663</v>
      </c>
      <c r="S156" s="37">
        <v>67.123711105634356</v>
      </c>
      <c r="T156" s="1" t="s">
        <v>181</v>
      </c>
      <c r="U156" s="38">
        <v>487.41666666666669</v>
      </c>
      <c r="V156" s="37">
        <v>45.055829564860744</v>
      </c>
      <c r="W156" s="1" t="s">
        <v>181</v>
      </c>
      <c r="X156" s="38">
        <v>364.58333333333337</v>
      </c>
      <c r="Y156" s="37">
        <v>47.314843806615471</v>
      </c>
      <c r="Z156" s="1" t="s">
        <v>181</v>
      </c>
      <c r="AA156" s="38">
        <v>408.83333333333337</v>
      </c>
      <c r="AB156" s="37">
        <v>63.316079521128586</v>
      </c>
      <c r="AC156" s="1" t="s">
        <v>181</v>
      </c>
      <c r="AD156" s="38">
        <v>343.41666666666669</v>
      </c>
      <c r="AE156" s="37">
        <v>27.416371156799855</v>
      </c>
      <c r="AF156" s="1" t="s">
        <v>181</v>
      </c>
      <c r="AG156" s="38">
        <v>287.58333333333337</v>
      </c>
      <c r="AH156" s="37">
        <v>23.227338617656123</v>
      </c>
      <c r="AI156" s="1" t="s">
        <v>181</v>
      </c>
      <c r="AJ156" s="38">
        <v>416.33333333333337</v>
      </c>
      <c r="AK156" s="37">
        <v>56.965226560043114</v>
      </c>
      <c r="AL156" s="1" t="s">
        <v>181</v>
      </c>
      <c r="AM156" s="38">
        <v>445.33333333333331</v>
      </c>
      <c r="AN156" s="37">
        <v>31.425396665047128</v>
      </c>
      <c r="AO156" s="1" t="s">
        <v>181</v>
      </c>
      <c r="AP156" s="38">
        <v>345.16666666666663</v>
      </c>
      <c r="AQ156" s="37">
        <v>48.82508462756531</v>
      </c>
      <c r="AR156" s="1" t="s">
        <v>181</v>
      </c>
      <c r="AS156" s="38">
        <v>497.41666666666669</v>
      </c>
      <c r="AT156" s="37">
        <v>108.63441068641725</v>
      </c>
      <c r="AU156" s="1" t="s">
        <v>181</v>
      </c>
      <c r="AV156" s="38">
        <v>428.75</v>
      </c>
      <c r="AW156" s="37">
        <v>46.163457569974284</v>
      </c>
      <c r="AX156" s="1" t="s">
        <v>181</v>
      </c>
      <c r="AY156" s="38">
        <v>390.91666666666669</v>
      </c>
      <c r="AZ156" s="37">
        <v>39.410822916591869</v>
      </c>
      <c r="BA156" s="1" t="s">
        <v>181</v>
      </c>
      <c r="BB156" s="38">
        <v>564.58333333333337</v>
      </c>
      <c r="BC156" s="37">
        <v>82.121127790779809</v>
      </c>
      <c r="BD156" s="1" t="s">
        <v>181</v>
      </c>
      <c r="BE156" s="38">
        <v>374.16666666666663</v>
      </c>
      <c r="BF156" s="37">
        <v>19.822359242177139</v>
      </c>
      <c r="BG156" s="1" t="s">
        <v>181</v>
      </c>
      <c r="BH156" s="38">
        <v>212.5</v>
      </c>
      <c r="BI156" s="37">
        <v>10.969655114602888</v>
      </c>
      <c r="BJ156" s="1" t="s">
        <v>181</v>
      </c>
      <c r="BK156" s="38">
        <v>322</v>
      </c>
      <c r="BL156" s="37">
        <v>3.8490017945974833</v>
      </c>
      <c r="BM156" s="1" t="s">
        <v>181</v>
      </c>
      <c r="BN156" s="38">
        <v>414.75</v>
      </c>
      <c r="BO156" s="37">
        <v>43.227541803465641</v>
      </c>
      <c r="BP156" s="1" t="s">
        <v>181</v>
      </c>
      <c r="BQ156" s="38">
        <v>460.66666666666663</v>
      </c>
      <c r="BR156" s="37">
        <v>40.530738221018609</v>
      </c>
      <c r="BS156" s="1" t="s">
        <v>181</v>
      </c>
      <c r="BT156" s="38">
        <v>459.83333333333331</v>
      </c>
      <c r="BU156" s="37">
        <v>44.560819860799974</v>
      </c>
      <c r="BV156" s="1" t="s">
        <v>181</v>
      </c>
      <c r="BW156" s="38">
        <v>527.25</v>
      </c>
      <c r="BX156" s="37">
        <v>33.177831733229908</v>
      </c>
      <c r="BY156" s="1" t="s">
        <v>181</v>
      </c>
      <c r="BZ156" s="38">
        <v>330.66666666666669</v>
      </c>
      <c r="CA156" s="37">
        <v>35.210478238413323</v>
      </c>
      <c r="CB156" s="1" t="s">
        <v>181</v>
      </c>
      <c r="CC156" s="38">
        <v>361.83333333333337</v>
      </c>
      <c r="CD156" s="37">
        <v>50.111357476605114</v>
      </c>
      <c r="CE156" s="1" t="s">
        <v>181</v>
      </c>
      <c r="CF156" s="38">
        <v>639.58333333333326</v>
      </c>
      <c r="CG156" s="37">
        <v>69.434421498914247</v>
      </c>
      <c r="CH156" s="1" t="s">
        <v>181</v>
      </c>
      <c r="CI156" s="38">
        <v>363.91666666666669</v>
      </c>
      <c r="CJ156" s="37">
        <v>31.299479347225702</v>
      </c>
      <c r="CK156" s="1" t="s">
        <v>181</v>
      </c>
      <c r="CL156" s="38">
        <v>303.58333333333331</v>
      </c>
      <c r="CM156" s="37">
        <v>23.848868285906519</v>
      </c>
      <c r="CN156" s="1" t="s">
        <v>181</v>
      </c>
      <c r="CO156" s="38">
        <v>311.58333333333331</v>
      </c>
      <c r="CP156" s="37">
        <v>9.971719269272727</v>
      </c>
    </row>
    <row r="157" spans="1:94">
      <c r="A157" s="37">
        <v>211</v>
      </c>
      <c r="B157" s="2" t="str">
        <f>VLOOKUP(A157,'Peptide List'!A:B,2,TRUE)</f>
        <v>H3.3 75-94</v>
      </c>
      <c r="C157" s="38">
        <v>389.41666666666669</v>
      </c>
      <c r="D157" s="37">
        <v>40.080821127095469</v>
      </c>
      <c r="E157" s="1" t="s">
        <v>182</v>
      </c>
      <c r="F157" s="38">
        <v>484.58333333333337</v>
      </c>
      <c r="G157" s="37">
        <v>12.612090025638688</v>
      </c>
      <c r="H157" s="1" t="s">
        <v>182</v>
      </c>
      <c r="I157" s="38">
        <v>366.16666666666669</v>
      </c>
      <c r="J157" s="37">
        <v>28.950148723471376</v>
      </c>
      <c r="K157" s="1" t="s">
        <v>182</v>
      </c>
      <c r="L157" s="38">
        <v>311.5</v>
      </c>
      <c r="M157" s="37">
        <v>38.598119317070775</v>
      </c>
      <c r="N157" s="1" t="s">
        <v>182</v>
      </c>
      <c r="O157" s="38">
        <v>267.08333333333337</v>
      </c>
      <c r="P157" s="37">
        <v>29.064901832253252</v>
      </c>
      <c r="Q157" s="1" t="s">
        <v>182</v>
      </c>
      <c r="R157" s="38">
        <v>545.66666666666663</v>
      </c>
      <c r="S157" s="37">
        <v>15.712698332523551</v>
      </c>
      <c r="T157" s="1" t="s">
        <v>182</v>
      </c>
      <c r="U157" s="38">
        <v>471.91666666666663</v>
      </c>
      <c r="V157" s="37">
        <v>57.985550562826276</v>
      </c>
      <c r="W157" s="1" t="s">
        <v>182</v>
      </c>
      <c r="X157" s="38">
        <v>385.33333333333337</v>
      </c>
      <c r="Y157" s="37">
        <v>36.659595277715844</v>
      </c>
      <c r="Z157" s="1" t="s">
        <v>182</v>
      </c>
      <c r="AA157" s="38">
        <v>445.33333333333331</v>
      </c>
      <c r="AB157" s="37">
        <v>68.127331764376123</v>
      </c>
      <c r="AC157" s="1" t="s">
        <v>182</v>
      </c>
      <c r="AD157" s="38">
        <v>349.83333333333331</v>
      </c>
      <c r="AE157" s="37">
        <v>30.417465742928385</v>
      </c>
      <c r="AF157" s="1" t="s">
        <v>182</v>
      </c>
      <c r="AG157" s="38">
        <v>282.91666666666669</v>
      </c>
      <c r="AH157" s="37">
        <v>27.84663687387015</v>
      </c>
      <c r="AI157" s="1" t="s">
        <v>182</v>
      </c>
      <c r="AJ157" s="38">
        <v>475.5</v>
      </c>
      <c r="AK157" s="37">
        <v>87.949691006552655</v>
      </c>
      <c r="AL157" s="1" t="s">
        <v>182</v>
      </c>
      <c r="AM157" s="38">
        <v>457.91666666666663</v>
      </c>
      <c r="AN157" s="37">
        <v>30.993876336630919</v>
      </c>
      <c r="AO157" s="1" t="s">
        <v>182</v>
      </c>
      <c r="AP157" s="38">
        <v>295.58333333333331</v>
      </c>
      <c r="AQ157" s="37">
        <v>23.168265332530158</v>
      </c>
      <c r="AR157" s="1" t="s">
        <v>182</v>
      </c>
      <c r="AS157" s="38">
        <v>566.33333333333337</v>
      </c>
      <c r="AT157" s="37">
        <v>75.865377844939943</v>
      </c>
      <c r="AU157" s="1" t="s">
        <v>182</v>
      </c>
      <c r="AV157" s="38">
        <v>425</v>
      </c>
      <c r="AW157" s="37">
        <v>23.376151189715657</v>
      </c>
      <c r="AX157" s="1" t="s">
        <v>182</v>
      </c>
      <c r="AY157" s="38">
        <v>405</v>
      </c>
      <c r="AZ157" s="37">
        <v>39.4471047616181</v>
      </c>
      <c r="BA157" s="1" t="s">
        <v>182</v>
      </c>
      <c r="BB157" s="38">
        <v>566.83333333333326</v>
      </c>
      <c r="BC157" s="37">
        <v>69.91131948828216</v>
      </c>
      <c r="BD157" s="1" t="s">
        <v>182</v>
      </c>
      <c r="BE157" s="38">
        <v>377</v>
      </c>
      <c r="BF157" s="37">
        <v>10.007404665953535</v>
      </c>
      <c r="BG157" s="1" t="s">
        <v>182</v>
      </c>
      <c r="BH157" s="38">
        <v>210.5</v>
      </c>
      <c r="BI157" s="37">
        <v>21.746860139475913</v>
      </c>
      <c r="BJ157" s="1" t="s">
        <v>182</v>
      </c>
      <c r="BK157" s="38">
        <v>314</v>
      </c>
      <c r="BL157" s="37">
        <v>18.475208614068023</v>
      </c>
      <c r="BM157" s="1" t="s">
        <v>182</v>
      </c>
      <c r="BN157" s="38">
        <v>416.58333333333337</v>
      </c>
      <c r="BO157" s="37">
        <v>41.92265806529042</v>
      </c>
      <c r="BP157" s="1" t="s">
        <v>182</v>
      </c>
      <c r="BQ157" s="38">
        <v>448.33333333333337</v>
      </c>
      <c r="BR157" s="37">
        <v>53.573763617540692</v>
      </c>
      <c r="BS157" s="1" t="s">
        <v>182</v>
      </c>
      <c r="BT157" s="38">
        <v>450.58333333333337</v>
      </c>
      <c r="BU157" s="37">
        <v>12.209210245335898</v>
      </c>
      <c r="BV157" s="1" t="s">
        <v>182</v>
      </c>
      <c r="BW157" s="38">
        <v>552.25</v>
      </c>
      <c r="BX157" s="37">
        <v>38.721584563536545</v>
      </c>
      <c r="BY157" s="1" t="s">
        <v>182</v>
      </c>
      <c r="BZ157" s="38">
        <v>359.75</v>
      </c>
      <c r="CA157" s="37">
        <v>41.409763565112506</v>
      </c>
      <c r="CB157" s="1" t="s">
        <v>182</v>
      </c>
      <c r="CC157" s="38">
        <v>412.83333333333337</v>
      </c>
      <c r="CD157" s="37">
        <v>48.489403195153578</v>
      </c>
      <c r="CE157" s="1" t="s">
        <v>182</v>
      </c>
      <c r="CF157" s="38">
        <v>659.08333333333337</v>
      </c>
      <c r="CG157" s="37">
        <v>56.048507430485479</v>
      </c>
      <c r="CH157" s="1" t="s">
        <v>182</v>
      </c>
      <c r="CI157" s="38">
        <v>386.75</v>
      </c>
      <c r="CJ157" s="37">
        <v>4.5164309081561402</v>
      </c>
      <c r="CK157" s="1" t="s">
        <v>182</v>
      </c>
      <c r="CL157" s="38">
        <v>312.08333333333331</v>
      </c>
      <c r="CM157" s="37">
        <v>29.990584942364567</v>
      </c>
      <c r="CN157" s="1" t="s">
        <v>182</v>
      </c>
      <c r="CO157" s="38">
        <v>313.58333333333331</v>
      </c>
      <c r="CP157" s="37">
        <v>20.425791611660056</v>
      </c>
    </row>
    <row r="158" spans="1:94">
      <c r="A158" s="37">
        <v>213</v>
      </c>
      <c r="B158" s="2" t="str">
        <f>VLOOKUP(A158,'Peptide List'!A:B,2,TRUE)</f>
        <v>H3 120-135</v>
      </c>
      <c r="C158" s="38">
        <v>390.41666666666669</v>
      </c>
      <c r="D158" s="37">
        <v>36.59222240778417</v>
      </c>
      <c r="E158" s="1" t="s">
        <v>183</v>
      </c>
      <c r="F158" s="38">
        <v>481.08333333333331</v>
      </c>
      <c r="G158" s="37">
        <v>15.919647772020117</v>
      </c>
      <c r="H158" s="1" t="s">
        <v>183</v>
      </c>
      <c r="I158" s="38">
        <v>354.58333333333331</v>
      </c>
      <c r="J158" s="37">
        <v>35.743297740042586</v>
      </c>
      <c r="K158" s="1" t="s">
        <v>183</v>
      </c>
      <c r="L158" s="38">
        <v>299.58333333333331</v>
      </c>
      <c r="M158" s="37">
        <v>44.57235067218754</v>
      </c>
      <c r="N158" s="1" t="s">
        <v>183</v>
      </c>
      <c r="O158" s="38">
        <v>256.33333333333331</v>
      </c>
      <c r="P158" s="37">
        <v>31.853832841067746</v>
      </c>
      <c r="Q158" s="1" t="s">
        <v>183</v>
      </c>
      <c r="R158" s="38">
        <v>540.58333333333326</v>
      </c>
      <c r="S158" s="37">
        <v>62.447830078245957</v>
      </c>
      <c r="T158" s="1" t="s">
        <v>183</v>
      </c>
      <c r="U158" s="38">
        <v>533.75</v>
      </c>
      <c r="V158" s="37">
        <v>135.78697232007138</v>
      </c>
      <c r="W158" s="1" t="s">
        <v>183</v>
      </c>
      <c r="X158" s="38">
        <v>368</v>
      </c>
      <c r="Y158" s="37">
        <v>63.586045522466392</v>
      </c>
      <c r="Z158" s="1" t="s">
        <v>183</v>
      </c>
      <c r="AA158" s="38">
        <v>437.33333333333326</v>
      </c>
      <c r="AB158" s="37">
        <v>130.86606101631543</v>
      </c>
      <c r="AC158" s="1" t="s">
        <v>183</v>
      </c>
      <c r="AD158" s="38">
        <v>350.41666666666669</v>
      </c>
      <c r="AE158" s="37">
        <v>45.083769765806771</v>
      </c>
      <c r="AF158" s="1" t="s">
        <v>183</v>
      </c>
      <c r="AG158" s="38">
        <v>278.5</v>
      </c>
      <c r="AH158" s="37">
        <v>50.604128070521789</v>
      </c>
      <c r="AI158" s="1" t="s">
        <v>183</v>
      </c>
      <c r="AJ158" s="38">
        <v>477.16666666666674</v>
      </c>
      <c r="AK158" s="37">
        <v>93.723193698449279</v>
      </c>
      <c r="AL158" s="1" t="s">
        <v>183</v>
      </c>
      <c r="AM158" s="38">
        <v>442.33333333333331</v>
      </c>
      <c r="AN158" s="37">
        <v>84.679789009342159</v>
      </c>
      <c r="AO158" s="1" t="s">
        <v>183</v>
      </c>
      <c r="AP158" s="38">
        <v>329</v>
      </c>
      <c r="AQ158" s="37">
        <v>81.51936829617496</v>
      </c>
      <c r="AR158" s="1" t="s">
        <v>183</v>
      </c>
      <c r="AS158" s="38">
        <v>575.66666666666663</v>
      </c>
      <c r="AT158" s="37">
        <v>100.6059419495468</v>
      </c>
      <c r="AU158" s="1" t="s">
        <v>183</v>
      </c>
      <c r="AV158" s="38">
        <v>437.91666666666663</v>
      </c>
      <c r="AW158" s="37">
        <v>55.683214439994515</v>
      </c>
      <c r="AX158" s="1" t="s">
        <v>183</v>
      </c>
      <c r="AY158" s="38">
        <v>391</v>
      </c>
      <c r="AZ158" s="37">
        <v>45.237644108026274</v>
      </c>
      <c r="BA158" s="1" t="s">
        <v>183</v>
      </c>
      <c r="BB158" s="38">
        <v>542.58333333333326</v>
      </c>
      <c r="BC158" s="37">
        <v>72.19437497324779</v>
      </c>
      <c r="BD158" s="1" t="s">
        <v>183</v>
      </c>
      <c r="BE158" s="38">
        <v>402.5</v>
      </c>
      <c r="BF158" s="37">
        <v>92.953393339529754</v>
      </c>
      <c r="BG158" s="1" t="s">
        <v>183</v>
      </c>
      <c r="BH158" s="38">
        <v>212</v>
      </c>
      <c r="BI158" s="37">
        <v>37.720217587055522</v>
      </c>
      <c r="BJ158" s="1" t="s">
        <v>183</v>
      </c>
      <c r="BK158" s="38">
        <v>301.33333333333331</v>
      </c>
      <c r="BL158" s="37">
        <v>12.701705922171767</v>
      </c>
      <c r="BM158" s="1" t="s">
        <v>183</v>
      </c>
      <c r="BN158" s="38">
        <v>429.33333333333337</v>
      </c>
      <c r="BO158" s="37">
        <v>71.703608050134946</v>
      </c>
      <c r="BP158" s="1" t="s">
        <v>183</v>
      </c>
      <c r="BQ158" s="38">
        <v>446.50000000000006</v>
      </c>
      <c r="BR158" s="37">
        <v>61.824422838059498</v>
      </c>
      <c r="BS158" s="1" t="s">
        <v>183</v>
      </c>
      <c r="BT158" s="38">
        <v>471.66666666666663</v>
      </c>
      <c r="BU158" s="37">
        <v>45.765910004265386</v>
      </c>
      <c r="BV158" s="1" t="s">
        <v>183</v>
      </c>
      <c r="BW158" s="38">
        <v>565.08333333333326</v>
      </c>
      <c r="BX158" s="37">
        <v>55.926787459638291</v>
      </c>
      <c r="BY158" s="1" t="s">
        <v>183</v>
      </c>
      <c r="BZ158" s="38">
        <v>378.08333333333331</v>
      </c>
      <c r="CA158" s="37">
        <v>78.861517160709724</v>
      </c>
      <c r="CB158" s="1" t="s">
        <v>183</v>
      </c>
      <c r="CC158" s="38">
        <v>358.41666666666669</v>
      </c>
      <c r="CD158" s="37">
        <v>41.048638719703469</v>
      </c>
      <c r="CE158" s="1" t="s">
        <v>183</v>
      </c>
      <c r="CF158" s="38">
        <v>801.83333333333337</v>
      </c>
      <c r="CG158" s="37">
        <v>146.94279562191883</v>
      </c>
      <c r="CH158" s="1" t="s">
        <v>183</v>
      </c>
      <c r="CI158" s="38">
        <v>370.25</v>
      </c>
      <c r="CJ158" s="37">
        <v>41.530332511533295</v>
      </c>
      <c r="CK158" s="1" t="s">
        <v>183</v>
      </c>
      <c r="CL158" s="38">
        <v>301.91666666666663</v>
      </c>
      <c r="CM158" s="37">
        <v>47.926158480173491</v>
      </c>
      <c r="CN158" s="1" t="s">
        <v>183</v>
      </c>
      <c r="CO158" s="38">
        <v>313.49999999999994</v>
      </c>
      <c r="CP158" s="37">
        <v>46.345322189935359</v>
      </c>
    </row>
    <row r="159" spans="1:94">
      <c r="A159" s="37">
        <v>215</v>
      </c>
      <c r="B159" s="2" t="str">
        <f>VLOOKUP(A159,'Peptide List'!A:B,2,TRUE)</f>
        <v>H3K23me1 15-34</v>
      </c>
      <c r="C159" s="38">
        <v>362.25</v>
      </c>
      <c r="D159" s="37">
        <v>24.159002616155469</v>
      </c>
      <c r="E159" s="1" t="s">
        <v>184</v>
      </c>
      <c r="F159" s="38">
        <v>462.83333333333331</v>
      </c>
      <c r="G159" s="37">
        <v>21.637587323571573</v>
      </c>
      <c r="H159" s="1" t="s">
        <v>184</v>
      </c>
      <c r="I159" s="38">
        <v>309.41666666666669</v>
      </c>
      <c r="J159" s="37">
        <v>13.625615854243321</v>
      </c>
      <c r="K159" s="1" t="s">
        <v>184</v>
      </c>
      <c r="L159" s="38">
        <v>272.41666666666669</v>
      </c>
      <c r="M159" s="37">
        <v>2.9611684380525221</v>
      </c>
      <c r="N159" s="1" t="s">
        <v>184</v>
      </c>
      <c r="O159" s="38">
        <v>228.41666666666666</v>
      </c>
      <c r="P159" s="37">
        <v>4.8638880956912809</v>
      </c>
      <c r="Q159" s="1" t="s">
        <v>184</v>
      </c>
      <c r="R159" s="38">
        <v>503.91666666666669</v>
      </c>
      <c r="S159" s="37">
        <v>25.366024228979697</v>
      </c>
      <c r="T159" s="1" t="s">
        <v>184</v>
      </c>
      <c r="U159" s="38">
        <v>435.91666666666663</v>
      </c>
      <c r="V159" s="37">
        <v>27.240186816132109</v>
      </c>
      <c r="W159" s="1" t="s">
        <v>184</v>
      </c>
      <c r="X159" s="38">
        <v>321.58333333333331</v>
      </c>
      <c r="Y159" s="37">
        <v>32.817537091328774</v>
      </c>
      <c r="Z159" s="1" t="s">
        <v>184</v>
      </c>
      <c r="AA159" s="38">
        <v>330.66666666666663</v>
      </c>
      <c r="AB159" s="37">
        <v>0.76980035891949006</v>
      </c>
      <c r="AC159" s="1" t="s">
        <v>184</v>
      </c>
      <c r="AD159" s="38">
        <v>308.58333333333337</v>
      </c>
      <c r="AE159" s="37">
        <v>8.3815273071200931</v>
      </c>
      <c r="AF159" s="1" t="s">
        <v>184</v>
      </c>
      <c r="AG159" s="38">
        <v>252</v>
      </c>
      <c r="AH159" s="37">
        <v>20.544441439817096</v>
      </c>
      <c r="AI159" s="1" t="s">
        <v>184</v>
      </c>
      <c r="AJ159" s="38">
        <v>373.33333333333331</v>
      </c>
      <c r="AK159" s="37">
        <v>6.9282032302755088</v>
      </c>
      <c r="AL159" s="1" t="s">
        <v>184</v>
      </c>
      <c r="AM159" s="38">
        <v>409.91666666666669</v>
      </c>
      <c r="AN159" s="37">
        <v>50.814386268573926</v>
      </c>
      <c r="AO159" s="1" t="s">
        <v>184</v>
      </c>
      <c r="AP159" s="38">
        <v>326.41666666666669</v>
      </c>
      <c r="AQ159" s="37">
        <v>64.664017700612675</v>
      </c>
      <c r="AR159" s="1" t="s">
        <v>184</v>
      </c>
      <c r="AS159" s="38">
        <v>487</v>
      </c>
      <c r="AT159" s="37">
        <v>130.74345816082669</v>
      </c>
      <c r="AU159" s="1" t="s">
        <v>184</v>
      </c>
      <c r="AV159" s="38">
        <v>432.25</v>
      </c>
      <c r="AW159" s="37">
        <v>57.575312996688666</v>
      </c>
      <c r="AX159" s="1" t="s">
        <v>184</v>
      </c>
      <c r="AY159" s="38">
        <v>356</v>
      </c>
      <c r="AZ159" s="37">
        <v>15.785600564602714</v>
      </c>
      <c r="BA159" s="1" t="s">
        <v>184</v>
      </c>
      <c r="BB159" s="38">
        <v>490.75</v>
      </c>
      <c r="BC159" s="37">
        <v>27.180296512704157</v>
      </c>
      <c r="BD159" s="1" t="s">
        <v>184</v>
      </c>
      <c r="BE159" s="38">
        <v>352</v>
      </c>
      <c r="BF159" s="37">
        <v>8.0829037686547611</v>
      </c>
      <c r="BG159" s="1" t="s">
        <v>184</v>
      </c>
      <c r="BH159" s="38">
        <v>195.33333333333331</v>
      </c>
      <c r="BI159" s="37">
        <v>2.6943012562182482</v>
      </c>
      <c r="BJ159" s="1" t="s">
        <v>184</v>
      </c>
      <c r="BK159" s="38">
        <v>315.33333333333337</v>
      </c>
      <c r="BL159" s="37">
        <v>13.471506281091257</v>
      </c>
      <c r="BM159" s="1" t="s">
        <v>184</v>
      </c>
      <c r="BN159" s="38">
        <v>405.75</v>
      </c>
      <c r="BO159" s="37">
        <v>20.952105878425218</v>
      </c>
      <c r="BP159" s="1" t="s">
        <v>184</v>
      </c>
      <c r="BQ159" s="38">
        <v>426.83333333333331</v>
      </c>
      <c r="BR159" s="37">
        <v>30.264880025583505</v>
      </c>
      <c r="BS159" s="1" t="s">
        <v>184</v>
      </c>
      <c r="BT159" s="38">
        <v>471.16666666666669</v>
      </c>
      <c r="BU159" s="37">
        <v>44.145802199663926</v>
      </c>
      <c r="BV159" s="1" t="s">
        <v>184</v>
      </c>
      <c r="BW159" s="38">
        <v>547.5</v>
      </c>
      <c r="BX159" s="37">
        <v>30.040096661086274</v>
      </c>
      <c r="BY159" s="1" t="s">
        <v>184</v>
      </c>
      <c r="BZ159" s="38">
        <v>318.83333333333331</v>
      </c>
      <c r="CA159" s="37">
        <v>44.162578427140254</v>
      </c>
      <c r="CB159" s="1" t="s">
        <v>184</v>
      </c>
      <c r="CC159" s="38">
        <v>309.33333333333331</v>
      </c>
      <c r="CD159" s="37">
        <v>31.58879313699483</v>
      </c>
      <c r="CE159" s="1" t="s">
        <v>184</v>
      </c>
      <c r="CF159" s="38">
        <v>639.58333333333326</v>
      </c>
      <c r="CG159" s="37">
        <v>38.941908302267677</v>
      </c>
      <c r="CH159" s="1" t="s">
        <v>184</v>
      </c>
      <c r="CI159" s="38">
        <v>327.58333333333331</v>
      </c>
      <c r="CJ159" s="37">
        <v>42.660047229575881</v>
      </c>
      <c r="CK159" s="1" t="s">
        <v>184</v>
      </c>
      <c r="CL159" s="38">
        <v>265.25</v>
      </c>
      <c r="CM159" s="37">
        <v>4.6775666355092769</v>
      </c>
      <c r="CN159" s="1" t="s">
        <v>184</v>
      </c>
      <c r="CO159" s="38">
        <v>288.00000000000006</v>
      </c>
      <c r="CP159" s="37">
        <v>11.165422816296143</v>
      </c>
    </row>
    <row r="160" spans="1:94">
      <c r="A160" s="37">
        <v>216</v>
      </c>
      <c r="B160" s="2" t="str">
        <f>VLOOKUP(A160,'Peptide List'!A:B,2,TRUE)</f>
        <v>H3K9-Nle (1-20)</v>
      </c>
      <c r="C160" s="38">
        <v>397</v>
      </c>
      <c r="D160" s="37">
        <v>34.304734583069063</v>
      </c>
      <c r="E160" s="1" t="s">
        <v>56</v>
      </c>
      <c r="F160" s="38">
        <v>485.74999999999994</v>
      </c>
      <c r="G160" s="37">
        <v>22.765104875664445</v>
      </c>
      <c r="H160" s="1" t="s">
        <v>56</v>
      </c>
      <c r="I160" s="38">
        <v>350.24999999999994</v>
      </c>
      <c r="J160" s="37">
        <v>38.577843381920665</v>
      </c>
      <c r="K160" s="1" t="s">
        <v>56</v>
      </c>
      <c r="L160" s="38">
        <v>322.16666666666669</v>
      </c>
      <c r="M160" s="37">
        <v>48.289635418885446</v>
      </c>
      <c r="N160" s="1" t="s">
        <v>56</v>
      </c>
      <c r="O160" s="38">
        <v>258.25</v>
      </c>
      <c r="P160" s="37">
        <v>41.977396916100851</v>
      </c>
      <c r="Q160" s="1" t="s">
        <v>56</v>
      </c>
      <c r="R160" s="38">
        <v>523.41666666666663</v>
      </c>
      <c r="S160" s="37">
        <v>63.813022588276702</v>
      </c>
      <c r="T160" s="1" t="s">
        <v>56</v>
      </c>
      <c r="U160" s="38">
        <v>537.41666666666663</v>
      </c>
      <c r="V160" s="37">
        <v>107.89136339993267</v>
      </c>
      <c r="W160" s="1" t="s">
        <v>56</v>
      </c>
      <c r="X160" s="38">
        <v>363.25000000000006</v>
      </c>
      <c r="Y160" s="37">
        <v>33.01556871807265</v>
      </c>
      <c r="Z160" s="1" t="s">
        <v>56</v>
      </c>
      <c r="AA160" s="38">
        <v>491.16666666666663</v>
      </c>
      <c r="AB160" s="37">
        <v>12.509255832441903</v>
      </c>
      <c r="AC160" s="1" t="s">
        <v>56</v>
      </c>
      <c r="AD160" s="38">
        <v>337.58333333333337</v>
      </c>
      <c r="AE160" s="37">
        <v>43.488930051646506</v>
      </c>
      <c r="AF160" s="1" t="s">
        <v>56</v>
      </c>
      <c r="AG160" s="38">
        <v>280</v>
      </c>
      <c r="AH160" s="37">
        <v>40.95073824686142</v>
      </c>
      <c r="AI160" s="1" t="s">
        <v>56</v>
      </c>
      <c r="AJ160" s="38">
        <v>437.83333333333331</v>
      </c>
      <c r="AK160" s="37">
        <v>0.57735026918962573</v>
      </c>
      <c r="AL160" s="1" t="s">
        <v>56</v>
      </c>
      <c r="AM160" s="38">
        <v>479</v>
      </c>
      <c r="AN160" s="37">
        <v>42.446480463092641</v>
      </c>
      <c r="AO160" s="1" t="s">
        <v>56</v>
      </c>
      <c r="AP160" s="38">
        <v>351.16666666666669</v>
      </c>
      <c r="AQ160" s="37">
        <v>82.82176310876531</v>
      </c>
      <c r="AR160" s="1" t="s">
        <v>56</v>
      </c>
      <c r="AS160" s="38">
        <v>520</v>
      </c>
      <c r="AT160" s="37">
        <v>115.9274996934945</v>
      </c>
      <c r="AU160" s="1" t="s">
        <v>56</v>
      </c>
      <c r="AV160" s="38">
        <v>435.08333333333331</v>
      </c>
      <c r="AW160" s="37">
        <v>28.505197706669133</v>
      </c>
      <c r="AX160" s="1" t="s">
        <v>56</v>
      </c>
      <c r="AY160" s="38">
        <v>400.91666666666663</v>
      </c>
      <c r="AZ160" s="37">
        <v>36.077462955886105</v>
      </c>
      <c r="BA160" s="1" t="s">
        <v>56</v>
      </c>
      <c r="BB160" s="38">
        <v>559.75</v>
      </c>
      <c r="BC160" s="37">
        <v>42.602708138576581</v>
      </c>
      <c r="BD160" s="1" t="s">
        <v>56</v>
      </c>
      <c r="BE160" s="38">
        <v>384.33333333333337</v>
      </c>
      <c r="BF160" s="37">
        <v>40.799419022733566</v>
      </c>
      <c r="BG160" s="1" t="s">
        <v>56</v>
      </c>
      <c r="BH160" s="38">
        <v>226.16666666666666</v>
      </c>
      <c r="BI160" s="37">
        <v>30.599564267050166</v>
      </c>
      <c r="BJ160" s="1" t="s">
        <v>56</v>
      </c>
      <c r="BK160" s="38">
        <v>316.83333333333337</v>
      </c>
      <c r="BL160" s="37">
        <v>6.7357531405456443</v>
      </c>
      <c r="BM160" s="1" t="s">
        <v>56</v>
      </c>
      <c r="BN160" s="38">
        <v>446.16666666666663</v>
      </c>
      <c r="BO160" s="37">
        <v>71.874633654461135</v>
      </c>
      <c r="BP160" s="1" t="s">
        <v>56</v>
      </c>
      <c r="BQ160" s="38">
        <v>452.75000000000006</v>
      </c>
      <c r="BR160" s="37">
        <v>43.333653844968531</v>
      </c>
      <c r="BS160" s="1" t="s">
        <v>56</v>
      </c>
      <c r="BT160" s="38">
        <v>492</v>
      </c>
      <c r="BU160" s="37">
        <v>68.207200662556218</v>
      </c>
      <c r="BV160" s="1" t="s">
        <v>56</v>
      </c>
      <c r="BW160" s="38">
        <v>575.91666666666674</v>
      </c>
      <c r="BX160" s="37">
        <v>52.423754157824312</v>
      </c>
      <c r="BY160" s="1" t="s">
        <v>56</v>
      </c>
      <c r="BZ160" s="38">
        <v>375.33333333333337</v>
      </c>
      <c r="CA160" s="37">
        <v>75.447798976314061</v>
      </c>
      <c r="CB160" s="1" t="s">
        <v>56</v>
      </c>
      <c r="CC160" s="38">
        <v>435.16666666666663</v>
      </c>
      <c r="CD160" s="37">
        <v>55.751100304704359</v>
      </c>
      <c r="CE160" s="1" t="s">
        <v>56</v>
      </c>
      <c r="CF160" s="38">
        <v>762.5</v>
      </c>
      <c r="CG160" s="37">
        <v>137.908853420844</v>
      </c>
      <c r="CH160" s="1" t="s">
        <v>56</v>
      </c>
      <c r="CI160" s="38">
        <v>353.41666666666669</v>
      </c>
      <c r="CJ160" s="37">
        <v>47.92461286769587</v>
      </c>
      <c r="CK160" s="1" t="s">
        <v>56</v>
      </c>
      <c r="CL160" s="38">
        <v>300.91666666666663</v>
      </c>
      <c r="CM160" s="37">
        <v>44.322367064747887</v>
      </c>
      <c r="CN160" s="1" t="s">
        <v>56</v>
      </c>
      <c r="CO160" s="38">
        <v>314.91666666666669</v>
      </c>
      <c r="CP160" s="37">
        <v>51.049993651829524</v>
      </c>
    </row>
    <row r="161" spans="1:94">
      <c r="A161" s="37">
        <v>217</v>
      </c>
      <c r="B161" s="2" t="str">
        <f>VLOOKUP(A161,'Peptide List'!A:B,2,TRUE)</f>
        <v>H3K14-Nle (1-20)</v>
      </c>
      <c r="C161" s="38">
        <v>448.83333333333331</v>
      </c>
      <c r="D161" s="37">
        <v>52.144031297935129</v>
      </c>
      <c r="E161" s="1" t="s">
        <v>57</v>
      </c>
      <c r="F161" s="38">
        <v>496.83333333333337</v>
      </c>
      <c r="G161" s="37">
        <v>31.02030398399182</v>
      </c>
      <c r="H161" s="1" t="s">
        <v>57</v>
      </c>
      <c r="I161" s="38">
        <v>433.75</v>
      </c>
      <c r="J161" s="37">
        <v>15.954507084090572</v>
      </c>
      <c r="K161" s="1" t="s">
        <v>57</v>
      </c>
      <c r="L161" s="38">
        <v>367.08333333333331</v>
      </c>
      <c r="M161" s="37">
        <v>13.69610650270117</v>
      </c>
      <c r="N161" s="1" t="s">
        <v>57</v>
      </c>
      <c r="O161" s="38">
        <v>301.91666666666669</v>
      </c>
      <c r="P161" s="37">
        <v>21.777281740382573</v>
      </c>
      <c r="Q161" s="1" t="s">
        <v>57</v>
      </c>
      <c r="R161" s="38">
        <v>598.91666666666663</v>
      </c>
      <c r="S161" s="37">
        <v>36.716506531148262</v>
      </c>
      <c r="T161" s="1" t="s">
        <v>57</v>
      </c>
      <c r="U161" s="38">
        <v>530.08333333333337</v>
      </c>
      <c r="V161" s="37">
        <v>59.867368840227577</v>
      </c>
      <c r="W161" s="1" t="s">
        <v>57</v>
      </c>
      <c r="X161" s="38">
        <v>434.08333333333337</v>
      </c>
      <c r="Y161" s="37">
        <v>24.201890039446958</v>
      </c>
      <c r="Z161" s="1" t="s">
        <v>57</v>
      </c>
      <c r="AA161" s="38">
        <v>675.16666666666674</v>
      </c>
      <c r="AB161" s="37">
        <v>89.104391544931758</v>
      </c>
      <c r="AC161" s="1" t="s">
        <v>57</v>
      </c>
      <c r="AD161" s="38">
        <v>394.5</v>
      </c>
      <c r="AE161" s="37">
        <v>36.835470023495724</v>
      </c>
      <c r="AF161" s="1" t="s">
        <v>57</v>
      </c>
      <c r="AG161" s="38">
        <v>305.16666666666663</v>
      </c>
      <c r="AH161" s="37">
        <v>8.1672335404164684</v>
      </c>
      <c r="AI161" s="1" t="s">
        <v>57</v>
      </c>
      <c r="AJ161" s="38">
        <v>587.33333333333337</v>
      </c>
      <c r="AK161" s="37">
        <v>102.38344773629346</v>
      </c>
      <c r="AL161" s="1" t="s">
        <v>57</v>
      </c>
      <c r="AM161" s="38">
        <v>580.91666666666663</v>
      </c>
      <c r="AN161" s="37">
        <v>89.074407098784988</v>
      </c>
      <c r="AO161" s="1" t="s">
        <v>57</v>
      </c>
      <c r="AP161" s="38">
        <v>327.08333333333331</v>
      </c>
      <c r="AQ161" s="37">
        <v>14.60181368744866</v>
      </c>
      <c r="AR161" s="1" t="s">
        <v>57</v>
      </c>
      <c r="AS161" s="38">
        <v>657.83333333333326</v>
      </c>
      <c r="AT161" s="37">
        <v>129.74290817698795</v>
      </c>
      <c r="AU161" s="1" t="s">
        <v>57</v>
      </c>
      <c r="AV161" s="38">
        <v>491.16666666666669</v>
      </c>
      <c r="AW161" s="37">
        <v>34.068014759149534</v>
      </c>
      <c r="AX161" s="1" t="s">
        <v>57</v>
      </c>
      <c r="AY161" s="38">
        <v>469.5</v>
      </c>
      <c r="AZ161" s="37">
        <v>20.815770374797467</v>
      </c>
      <c r="BA161" s="1" t="s">
        <v>57</v>
      </c>
      <c r="BB161" s="38">
        <v>622.66666666666663</v>
      </c>
      <c r="BC161" s="37">
        <v>23.45207879911715</v>
      </c>
      <c r="BD161" s="1" t="s">
        <v>57</v>
      </c>
      <c r="BE161" s="38">
        <v>428.66666666666663</v>
      </c>
      <c r="BF161" s="37">
        <v>11.162105204332754</v>
      </c>
      <c r="BG161" s="1" t="s">
        <v>57</v>
      </c>
      <c r="BH161" s="38">
        <v>248.83333333333331</v>
      </c>
      <c r="BI161" s="37">
        <v>12.124355652982125</v>
      </c>
      <c r="BJ161" s="1" t="s">
        <v>57</v>
      </c>
      <c r="BK161" s="38">
        <v>317.66666666666663</v>
      </c>
      <c r="BL161" s="37">
        <v>7.6980035891949994</v>
      </c>
      <c r="BM161" s="1" t="s">
        <v>57</v>
      </c>
      <c r="BN161" s="38">
        <v>498.25</v>
      </c>
      <c r="BO161" s="37">
        <v>36.606389849011009</v>
      </c>
      <c r="BP161" s="1" t="s">
        <v>57</v>
      </c>
      <c r="BQ161" s="38">
        <v>557.66666666666663</v>
      </c>
      <c r="BR161" s="37">
        <v>57.550621839160634</v>
      </c>
      <c r="BS161" s="1" t="s">
        <v>57</v>
      </c>
      <c r="BT161" s="38">
        <v>542.58333333333337</v>
      </c>
      <c r="BU161" s="37">
        <v>40.714339088426911</v>
      </c>
      <c r="BV161" s="1" t="s">
        <v>57</v>
      </c>
      <c r="BW161" s="38">
        <v>656.75000000000011</v>
      </c>
      <c r="BX161" s="37">
        <v>96.012875294004672</v>
      </c>
      <c r="BY161" s="1" t="s">
        <v>57</v>
      </c>
      <c r="BZ161" s="38">
        <v>424.91666666666663</v>
      </c>
      <c r="CA161" s="37">
        <v>50.427340467912288</v>
      </c>
      <c r="CB161" s="1" t="s">
        <v>57</v>
      </c>
      <c r="CC161" s="38">
        <v>697.75</v>
      </c>
      <c r="CD161" s="37">
        <v>87.477563260953275</v>
      </c>
      <c r="CE161" s="1" t="s">
        <v>57</v>
      </c>
      <c r="CF161" s="38">
        <v>826.16666666666663</v>
      </c>
      <c r="CG161" s="37">
        <v>34.966121169349471</v>
      </c>
      <c r="CH161" s="1" t="s">
        <v>57</v>
      </c>
      <c r="CI161" s="38">
        <v>407.16666666666669</v>
      </c>
      <c r="CJ161" s="37">
        <v>22.115019196782868</v>
      </c>
      <c r="CK161" s="1" t="s">
        <v>57</v>
      </c>
      <c r="CL161" s="38">
        <v>363.83333333333331</v>
      </c>
      <c r="CM161" s="37">
        <v>8.49618650838039</v>
      </c>
      <c r="CN161" s="1" t="s">
        <v>57</v>
      </c>
      <c r="CO161" s="38">
        <v>371.75</v>
      </c>
      <c r="CP161" s="37">
        <v>19.017292325865089</v>
      </c>
    </row>
    <row r="162" spans="1:94">
      <c r="A162" s="37">
        <v>218</v>
      </c>
      <c r="B162" s="2" t="str">
        <f>VLOOKUP(A162,'Peptide List'!A:B,2,TRUE)</f>
        <v>H3K18-Nle (11-26)</v>
      </c>
      <c r="C162" s="38">
        <v>429.5</v>
      </c>
      <c r="D162" s="37">
        <v>85.318792163838623</v>
      </c>
      <c r="E162" s="1" t="s">
        <v>185</v>
      </c>
      <c r="F162" s="38">
        <v>486.66666666666674</v>
      </c>
      <c r="G162" s="37">
        <v>37.155329611221568</v>
      </c>
      <c r="H162" s="1" t="s">
        <v>185</v>
      </c>
      <c r="I162" s="38">
        <v>358.16666666666663</v>
      </c>
      <c r="J162" s="37">
        <v>80.818268928458508</v>
      </c>
      <c r="K162" s="1" t="s">
        <v>185</v>
      </c>
      <c r="L162" s="38">
        <v>303.66666666666669</v>
      </c>
      <c r="M162" s="37">
        <v>86.058119895800544</v>
      </c>
      <c r="N162" s="1" t="s">
        <v>185</v>
      </c>
      <c r="O162" s="38">
        <v>240.5</v>
      </c>
      <c r="P162" s="37">
        <v>94.679772175788685</v>
      </c>
      <c r="Q162" s="1" t="s">
        <v>185</v>
      </c>
      <c r="R162" s="38">
        <v>623.91666666666663</v>
      </c>
      <c r="S162" s="37">
        <v>122.19516114563413</v>
      </c>
      <c r="T162" s="1" t="s">
        <v>185</v>
      </c>
      <c r="U162" s="38">
        <v>458</v>
      </c>
      <c r="V162" s="37">
        <v>110.78407426661599</v>
      </c>
      <c r="W162" s="1" t="s">
        <v>185</v>
      </c>
      <c r="X162" s="38">
        <v>365.5</v>
      </c>
      <c r="Y162" s="37">
        <v>84.220829657206323</v>
      </c>
      <c r="Z162" s="1" t="s">
        <v>185</v>
      </c>
      <c r="AA162" s="38">
        <v>496</v>
      </c>
      <c r="AB162" s="37">
        <v>24.633611485424044</v>
      </c>
      <c r="AC162" s="1" t="s">
        <v>185</v>
      </c>
      <c r="AD162" s="38">
        <v>334.66666666666669</v>
      </c>
      <c r="AE162" s="37">
        <v>93.975962253554286</v>
      </c>
      <c r="AF162" s="1" t="s">
        <v>185</v>
      </c>
      <c r="AG162" s="38">
        <v>235.66666666666669</v>
      </c>
      <c r="AH162" s="37">
        <v>87.445644492683229</v>
      </c>
      <c r="AI162" s="1" t="s">
        <v>185</v>
      </c>
      <c r="AJ162" s="38">
        <v>508.16666666666674</v>
      </c>
      <c r="AK162" s="37">
        <v>85.640289929794434</v>
      </c>
      <c r="AL162" s="1" t="s">
        <v>185</v>
      </c>
      <c r="AM162" s="38">
        <v>399.33333333333331</v>
      </c>
      <c r="AN162" s="37">
        <v>59.559494065458381</v>
      </c>
      <c r="AO162" s="1" t="s">
        <v>185</v>
      </c>
      <c r="AP162" s="38">
        <v>255.83333333333334</v>
      </c>
      <c r="AQ162" s="37">
        <v>93.043398874256866</v>
      </c>
      <c r="AR162" s="1" t="s">
        <v>185</v>
      </c>
      <c r="AS162" s="38">
        <v>695.49999999999989</v>
      </c>
      <c r="AT162" s="37">
        <v>107.85329542176061</v>
      </c>
      <c r="AU162" s="1" t="s">
        <v>185</v>
      </c>
      <c r="AV162" s="38">
        <v>445.33333333333337</v>
      </c>
      <c r="AW162" s="37">
        <v>110.17931512530589</v>
      </c>
      <c r="AX162" s="1" t="s">
        <v>185</v>
      </c>
      <c r="AY162" s="38">
        <v>383.25</v>
      </c>
      <c r="AZ162" s="37">
        <v>102.70827980616144</v>
      </c>
      <c r="BA162" s="1" t="s">
        <v>185</v>
      </c>
      <c r="BB162" s="38">
        <v>573.58333333333326</v>
      </c>
      <c r="BC162" s="37">
        <v>114.52231708759319</v>
      </c>
      <c r="BD162" s="1" t="s">
        <v>185</v>
      </c>
      <c r="BE162" s="38">
        <v>383.83333333333337</v>
      </c>
      <c r="BF162" s="37">
        <v>101.42119728764422</v>
      </c>
      <c r="BG162" s="1" t="s">
        <v>185</v>
      </c>
      <c r="BH162" s="38">
        <v>191.66666666666666</v>
      </c>
      <c r="BI162" s="37">
        <v>63.508529610858837</v>
      </c>
      <c r="BJ162" s="1" t="s">
        <v>185</v>
      </c>
      <c r="BK162" s="38">
        <v>265.33333333333337</v>
      </c>
      <c r="BL162" s="37">
        <v>55.810526021663804</v>
      </c>
      <c r="BM162" s="1" t="s">
        <v>185</v>
      </c>
      <c r="BN162" s="38">
        <v>432.16666666666663</v>
      </c>
      <c r="BO162" s="37">
        <v>90.157269997118547</v>
      </c>
      <c r="BP162" s="1" t="s">
        <v>185</v>
      </c>
      <c r="BQ162" s="38">
        <v>484.83333333333337</v>
      </c>
      <c r="BR162" s="37">
        <v>70.121851616126364</v>
      </c>
      <c r="BS162" s="1" t="s">
        <v>185</v>
      </c>
      <c r="BT162" s="38">
        <v>470.75</v>
      </c>
      <c r="BU162" s="37">
        <v>106.01690116832002</v>
      </c>
      <c r="BV162" s="1" t="s">
        <v>185</v>
      </c>
      <c r="BW162" s="38">
        <v>606.5</v>
      </c>
      <c r="BX162" s="37">
        <v>77.299561591397946</v>
      </c>
      <c r="BY162" s="1" t="s">
        <v>185</v>
      </c>
      <c r="BZ162" s="38">
        <v>292.5</v>
      </c>
      <c r="CA162" s="37">
        <v>67.053599345487683</v>
      </c>
      <c r="CB162" s="1" t="s">
        <v>185</v>
      </c>
      <c r="CC162" s="38">
        <v>502.16666666666669</v>
      </c>
      <c r="CD162" s="37">
        <v>20.534523775015252</v>
      </c>
      <c r="CE162" s="1" t="s">
        <v>185</v>
      </c>
      <c r="CF162" s="38">
        <v>721.91666666666663</v>
      </c>
      <c r="CG162" s="37">
        <v>31.437621953227868</v>
      </c>
      <c r="CH162" s="1" t="s">
        <v>185</v>
      </c>
      <c r="CI162" s="38">
        <v>376.08333333333337</v>
      </c>
      <c r="CJ162" s="37">
        <v>66.203040659720045</v>
      </c>
      <c r="CK162" s="1" t="s">
        <v>185</v>
      </c>
      <c r="CL162" s="38">
        <v>287.41666666666669</v>
      </c>
      <c r="CM162" s="37">
        <v>94.031269424748302</v>
      </c>
      <c r="CN162" s="1" t="s">
        <v>185</v>
      </c>
      <c r="CO162" s="38">
        <v>289.08333333333331</v>
      </c>
      <c r="CP162" s="37">
        <v>91.880105048392977</v>
      </c>
    </row>
    <row r="163" spans="1:94">
      <c r="A163" s="37">
        <v>219</v>
      </c>
      <c r="B163" s="2" t="str">
        <f>VLOOKUP(A163,'Peptide List'!A:B,2,TRUE)</f>
        <v>H3K23-Nle (15-31)</v>
      </c>
      <c r="C163" s="38">
        <v>364.91666666666663</v>
      </c>
      <c r="D163" s="37">
        <v>59.387225836812945</v>
      </c>
      <c r="E163" s="1" t="s">
        <v>186</v>
      </c>
      <c r="F163" s="38">
        <v>446.25000000000006</v>
      </c>
      <c r="G163" s="37">
        <v>12.221338351879101</v>
      </c>
      <c r="H163" s="1" t="s">
        <v>186</v>
      </c>
      <c r="I163" s="38">
        <v>261.58333333333331</v>
      </c>
      <c r="J163" s="37">
        <v>10.210288928331066</v>
      </c>
      <c r="K163" s="1" t="s">
        <v>186</v>
      </c>
      <c r="L163" s="38">
        <v>217.91666666666666</v>
      </c>
      <c r="M163" s="37">
        <v>3.7255374953997671</v>
      </c>
      <c r="N163" s="1" t="s">
        <v>186</v>
      </c>
      <c r="O163" s="38">
        <v>162.08333333333331</v>
      </c>
      <c r="P163" s="37">
        <v>8.9167964684217829</v>
      </c>
      <c r="Q163" s="1" t="s">
        <v>186</v>
      </c>
      <c r="R163" s="38">
        <v>479.49999999999994</v>
      </c>
      <c r="S163" s="37">
        <v>61.440425828000208</v>
      </c>
      <c r="T163" s="1" t="s">
        <v>186</v>
      </c>
      <c r="U163" s="38">
        <v>435.83333333333337</v>
      </c>
      <c r="V163" s="37">
        <v>117.48490840828752</v>
      </c>
      <c r="W163" s="1" t="s">
        <v>186</v>
      </c>
      <c r="X163" s="38">
        <v>276.16666666666663</v>
      </c>
      <c r="Y163" s="37">
        <v>4.7648403649759077</v>
      </c>
      <c r="Z163" s="1" t="s">
        <v>186</v>
      </c>
      <c r="AA163" s="38">
        <v>311</v>
      </c>
      <c r="AB163" s="37">
        <v>5.0037023329767347</v>
      </c>
      <c r="AC163" s="1" t="s">
        <v>186</v>
      </c>
      <c r="AD163" s="38">
        <v>251.16666666666669</v>
      </c>
      <c r="AE163" s="37">
        <v>4.2207599807161262</v>
      </c>
      <c r="AF163" s="1" t="s">
        <v>186</v>
      </c>
      <c r="AG163" s="38">
        <v>157.91666666666669</v>
      </c>
      <c r="AH163" s="37">
        <v>9.8859234005469396</v>
      </c>
      <c r="AI163" s="1" t="s">
        <v>186</v>
      </c>
      <c r="AJ163" s="38">
        <v>381.16666666666663</v>
      </c>
      <c r="AK163" s="37">
        <v>3.2716515254078904</v>
      </c>
      <c r="AL163" s="1" t="s">
        <v>186</v>
      </c>
      <c r="AM163" s="38">
        <v>311.25</v>
      </c>
      <c r="AN163" s="37">
        <v>19.922767545365435</v>
      </c>
      <c r="AO163" s="1" t="s">
        <v>186</v>
      </c>
      <c r="AP163" s="38">
        <v>169.33333333333334</v>
      </c>
      <c r="AQ163" s="37">
        <v>8.35774203070733</v>
      </c>
      <c r="AR163" s="1" t="s">
        <v>186</v>
      </c>
      <c r="AS163" s="38">
        <v>653.25</v>
      </c>
      <c r="AT163" s="37">
        <v>71.798264190304323</v>
      </c>
      <c r="AU163" s="1" t="s">
        <v>186</v>
      </c>
      <c r="AV163" s="38">
        <v>371</v>
      </c>
      <c r="AW163" s="37">
        <v>41.235547412037221</v>
      </c>
      <c r="AX163" s="1" t="s">
        <v>186</v>
      </c>
      <c r="AY163" s="38">
        <v>290.08333333333337</v>
      </c>
      <c r="AZ163" s="37">
        <v>16.55154686739894</v>
      </c>
      <c r="BA163" s="1" t="s">
        <v>186</v>
      </c>
      <c r="BB163" s="38">
        <v>506.83333333333337</v>
      </c>
      <c r="BC163" s="37">
        <v>55.330321203156281</v>
      </c>
      <c r="BD163" s="1" t="s">
        <v>186</v>
      </c>
      <c r="BE163" s="38">
        <v>277.16666666666663</v>
      </c>
      <c r="BF163" s="37">
        <v>11.73945547352238</v>
      </c>
      <c r="BG163" s="1" t="s">
        <v>186</v>
      </c>
      <c r="BH163" s="38">
        <v>132.83333333333331</v>
      </c>
      <c r="BI163" s="37">
        <v>3.2716515254078735</v>
      </c>
      <c r="BJ163" s="1" t="s">
        <v>186</v>
      </c>
      <c r="BK163" s="38">
        <v>214.83333333333331</v>
      </c>
      <c r="BL163" s="37">
        <v>2.1169509870286221</v>
      </c>
      <c r="BM163" s="1" t="s">
        <v>186</v>
      </c>
      <c r="BN163" s="38">
        <v>270.08333333333331</v>
      </c>
      <c r="BO163" s="37">
        <v>34.837586130606354</v>
      </c>
      <c r="BP163" s="1" t="s">
        <v>186</v>
      </c>
      <c r="BQ163" s="38">
        <v>364.66666666666669</v>
      </c>
      <c r="BR163" s="37">
        <v>31.567681551208633</v>
      </c>
      <c r="BS163" s="1" t="s">
        <v>186</v>
      </c>
      <c r="BT163" s="38">
        <v>327.25</v>
      </c>
      <c r="BU163" s="37">
        <v>41.177461472671588</v>
      </c>
      <c r="BV163" s="1" t="s">
        <v>186</v>
      </c>
      <c r="BW163" s="38">
        <v>455.83333333333331</v>
      </c>
      <c r="BX163" s="37">
        <v>59.162362910766554</v>
      </c>
      <c r="BY163" s="1" t="s">
        <v>186</v>
      </c>
      <c r="BZ163" s="38">
        <v>212</v>
      </c>
      <c r="CA163" s="37">
        <v>12.241399096992632</v>
      </c>
      <c r="CB163" s="1" t="s">
        <v>186</v>
      </c>
      <c r="CC163" s="38">
        <v>284</v>
      </c>
      <c r="CD163" s="37">
        <v>23.843626370972157</v>
      </c>
      <c r="CE163" s="1" t="s">
        <v>186</v>
      </c>
      <c r="CF163" s="38">
        <v>610</v>
      </c>
      <c r="CG163" s="37">
        <v>35.59754465107369</v>
      </c>
      <c r="CH163" s="1" t="s">
        <v>186</v>
      </c>
      <c r="CI163" s="38">
        <v>274.66666666666663</v>
      </c>
      <c r="CJ163" s="37">
        <v>77.368287119800527</v>
      </c>
      <c r="CK163" s="1" t="s">
        <v>186</v>
      </c>
      <c r="CL163" s="38">
        <v>200.25</v>
      </c>
      <c r="CM163" s="37">
        <v>4.2284311073528942</v>
      </c>
      <c r="CN163" s="1" t="s">
        <v>186</v>
      </c>
      <c r="CO163" s="38">
        <v>206.41666666666669</v>
      </c>
      <c r="CP163" s="37">
        <v>15.244610462328913</v>
      </c>
    </row>
    <row r="164" spans="1:94">
      <c r="A164" s="37">
        <v>220</v>
      </c>
      <c r="B164" s="2" t="str">
        <f>VLOOKUP(A164,'Peptide List'!A:B,2,TRUE)</f>
        <v>H3T6p + K9me3</v>
      </c>
      <c r="C164" s="38">
        <v>426</v>
      </c>
      <c r="D164" s="37">
        <v>45.223723698797585</v>
      </c>
      <c r="E164" s="1" t="s">
        <v>58</v>
      </c>
      <c r="F164" s="38">
        <v>517.91666666666663</v>
      </c>
      <c r="G164" s="37">
        <v>47.980223549415129</v>
      </c>
      <c r="H164" s="1" t="s">
        <v>58</v>
      </c>
      <c r="I164" s="38">
        <v>394.00000000000006</v>
      </c>
      <c r="J164" s="37">
        <v>52.967495273568524</v>
      </c>
      <c r="K164" s="1" t="s">
        <v>58</v>
      </c>
      <c r="L164" s="38">
        <v>338.00000000000006</v>
      </c>
      <c r="M164" s="37">
        <v>51.727920679046555</v>
      </c>
      <c r="N164" s="1" t="s">
        <v>58</v>
      </c>
      <c r="O164" s="38">
        <v>282.16666666666669</v>
      </c>
      <c r="P164" s="37">
        <v>43.099798057445291</v>
      </c>
      <c r="Q164" s="1" t="s">
        <v>58</v>
      </c>
      <c r="R164" s="38">
        <v>575.50000000000011</v>
      </c>
      <c r="S164" s="37">
        <v>78.004985595650709</v>
      </c>
      <c r="T164" s="1" t="s">
        <v>58</v>
      </c>
      <c r="U164" s="38">
        <v>516.33333333333337</v>
      </c>
      <c r="V164" s="37">
        <v>46.137475729244926</v>
      </c>
      <c r="W164" s="1" t="s">
        <v>58</v>
      </c>
      <c r="X164" s="38">
        <v>401.16666666666669</v>
      </c>
      <c r="Y164" s="37">
        <v>55.830762793231152</v>
      </c>
      <c r="Z164" s="1" t="s">
        <v>58</v>
      </c>
      <c r="AA164" s="38">
        <v>483.83333333333337</v>
      </c>
      <c r="AB164" s="37">
        <v>17.128057985958907</v>
      </c>
      <c r="AC164" s="1" t="s">
        <v>58</v>
      </c>
      <c r="AD164" s="38">
        <v>381.5</v>
      </c>
      <c r="AE164" s="37">
        <v>42.172924436841647</v>
      </c>
      <c r="AF164" s="1" t="s">
        <v>58</v>
      </c>
      <c r="AG164" s="38">
        <v>295.66666666666669</v>
      </c>
      <c r="AH164" s="37">
        <v>23.489950569930492</v>
      </c>
      <c r="AI164" s="1" t="s">
        <v>58</v>
      </c>
      <c r="AJ164" s="38">
        <v>496.83333333333337</v>
      </c>
      <c r="AK164" s="37">
        <v>15.203557088660133</v>
      </c>
      <c r="AL164" s="1" t="s">
        <v>58</v>
      </c>
      <c r="AM164" s="38">
        <v>456.66666666666663</v>
      </c>
      <c r="AN164" s="37">
        <v>54.014401371815836</v>
      </c>
      <c r="AO164" s="1" t="s">
        <v>58</v>
      </c>
      <c r="AP164" s="38">
        <v>349.75000000000006</v>
      </c>
      <c r="AQ164" s="37">
        <v>73.499999999999602</v>
      </c>
      <c r="AR164" s="1" t="s">
        <v>58</v>
      </c>
      <c r="AS164" s="38">
        <v>623.91666666666663</v>
      </c>
      <c r="AT164" s="37">
        <v>137.02159197245791</v>
      </c>
      <c r="AU164" s="1" t="s">
        <v>58</v>
      </c>
      <c r="AV164" s="38">
        <v>470.41666666666663</v>
      </c>
      <c r="AW164" s="37">
        <v>66.945735349471946</v>
      </c>
      <c r="AX164" s="1" t="s">
        <v>58</v>
      </c>
      <c r="AY164" s="38">
        <v>438.58333333333331</v>
      </c>
      <c r="AZ164" s="37">
        <v>52.297138934561119</v>
      </c>
      <c r="BA164" s="1" t="s">
        <v>58</v>
      </c>
      <c r="BB164" s="38">
        <v>587.16666666666663</v>
      </c>
      <c r="BC164" s="37">
        <v>60.803569583323601</v>
      </c>
      <c r="BD164" s="1" t="s">
        <v>58</v>
      </c>
      <c r="BE164" s="38">
        <v>409.83333333333337</v>
      </c>
      <c r="BF164" s="37">
        <v>9.4300543967638752</v>
      </c>
      <c r="BG164" s="1" t="s">
        <v>58</v>
      </c>
      <c r="BH164" s="38">
        <v>220.33333333333331</v>
      </c>
      <c r="BI164" s="37">
        <v>28.097713100562093</v>
      </c>
      <c r="BJ164" s="1" t="s">
        <v>58</v>
      </c>
      <c r="BK164" s="38">
        <v>314.66666666666669</v>
      </c>
      <c r="BL164" s="37">
        <v>2.3094010767585029</v>
      </c>
      <c r="BM164" s="1" t="s">
        <v>58</v>
      </c>
      <c r="BN164" s="38">
        <v>471.25</v>
      </c>
      <c r="BO164" s="37">
        <v>60.919725565394323</v>
      </c>
      <c r="BP164" s="1" t="s">
        <v>58</v>
      </c>
      <c r="BQ164" s="38">
        <v>471.41666666666663</v>
      </c>
      <c r="BR164" s="37">
        <v>64.985682183762236</v>
      </c>
      <c r="BS164" s="1" t="s">
        <v>58</v>
      </c>
      <c r="BT164" s="38">
        <v>479.41666666666669</v>
      </c>
      <c r="BU164" s="37">
        <v>69.429620640056584</v>
      </c>
      <c r="BV164" s="1" t="s">
        <v>58</v>
      </c>
      <c r="BW164" s="38">
        <v>547.33333333333337</v>
      </c>
      <c r="BX164" s="37">
        <v>53.783516681848418</v>
      </c>
      <c r="BY164" s="1" t="s">
        <v>58</v>
      </c>
      <c r="BZ164" s="38">
        <v>332.16666666666669</v>
      </c>
      <c r="CA164" s="37">
        <v>44.93410813707181</v>
      </c>
      <c r="CB164" s="1" t="s">
        <v>58</v>
      </c>
      <c r="CC164" s="38">
        <v>429.66666666666663</v>
      </c>
      <c r="CD164" s="37">
        <v>43.552437530117814</v>
      </c>
      <c r="CE164" s="1" t="s">
        <v>58</v>
      </c>
      <c r="CF164" s="38">
        <v>786.5</v>
      </c>
      <c r="CG164" s="37">
        <v>158.84781908993799</v>
      </c>
      <c r="CH164" s="1" t="s">
        <v>58</v>
      </c>
      <c r="CI164" s="38">
        <v>374.91666666666669</v>
      </c>
      <c r="CJ164" s="37">
        <v>51.68162865797391</v>
      </c>
      <c r="CK164" s="1" t="s">
        <v>58</v>
      </c>
      <c r="CL164" s="38">
        <v>333.91666666666669</v>
      </c>
      <c r="CM164" s="37">
        <v>42.800462960458802</v>
      </c>
      <c r="CN164" s="1" t="s">
        <v>58</v>
      </c>
      <c r="CO164" s="38">
        <v>340</v>
      </c>
      <c r="CP164" s="37">
        <v>50.229104739811547</v>
      </c>
    </row>
    <row r="165" spans="1:94">
      <c r="A165" s="37">
        <v>221</v>
      </c>
      <c r="B165" s="2" t="str">
        <f>VLOOKUP(A165,'Peptide List'!A:B,2,TRUE)</f>
        <v>H3T6p + R8me2a + K9me3</v>
      </c>
      <c r="C165" s="38">
        <v>464.5</v>
      </c>
      <c r="D165" s="37">
        <v>53.5692697977737</v>
      </c>
      <c r="E165" s="1" t="s">
        <v>59</v>
      </c>
      <c r="F165" s="38">
        <v>492.5</v>
      </c>
      <c r="G165" s="37">
        <v>29.154124287362222</v>
      </c>
      <c r="H165" s="1" t="s">
        <v>59</v>
      </c>
      <c r="I165" s="38">
        <v>446.58333333333337</v>
      </c>
      <c r="J165" s="37">
        <v>9.0936485771358271</v>
      </c>
      <c r="K165" s="1" t="s">
        <v>59</v>
      </c>
      <c r="L165" s="38">
        <v>368.16666666666663</v>
      </c>
      <c r="M165" s="37">
        <v>2.755465948363836</v>
      </c>
      <c r="N165" s="1" t="s">
        <v>59</v>
      </c>
      <c r="O165" s="38">
        <v>311.83333333333331</v>
      </c>
      <c r="P165" s="37">
        <v>3.5433819375782138</v>
      </c>
      <c r="Q165" s="1" t="s">
        <v>59</v>
      </c>
      <c r="R165" s="38">
        <v>661.91666666666663</v>
      </c>
      <c r="S165" s="37">
        <v>79.409568879510132</v>
      </c>
      <c r="T165" s="1" t="s">
        <v>59</v>
      </c>
      <c r="U165" s="38">
        <v>556.33333333333326</v>
      </c>
      <c r="V165" s="37">
        <v>35.995884538426104</v>
      </c>
      <c r="W165" s="1" t="s">
        <v>59</v>
      </c>
      <c r="X165" s="38">
        <v>444.33333333333331</v>
      </c>
      <c r="Y165" s="37">
        <v>25.587902234078143</v>
      </c>
      <c r="Z165" s="1" t="s">
        <v>59</v>
      </c>
      <c r="AA165" s="38">
        <v>464.33333333333337</v>
      </c>
      <c r="AB165" s="37">
        <v>16.550707716769281</v>
      </c>
      <c r="AC165" s="1" t="s">
        <v>59</v>
      </c>
      <c r="AD165" s="38">
        <v>409.75</v>
      </c>
      <c r="AE165" s="37">
        <v>17.514808549296745</v>
      </c>
      <c r="AF165" s="1" t="s">
        <v>59</v>
      </c>
      <c r="AG165" s="38">
        <v>308.16666666666669</v>
      </c>
      <c r="AH165" s="37">
        <v>4.1320786626193566</v>
      </c>
      <c r="AI165" s="1" t="s">
        <v>59</v>
      </c>
      <c r="AJ165" s="38">
        <v>514.16666666666663</v>
      </c>
      <c r="AK165" s="37">
        <v>69.089582213025523</v>
      </c>
      <c r="AL165" s="1" t="s">
        <v>59</v>
      </c>
      <c r="AM165" s="38">
        <v>511.75</v>
      </c>
      <c r="AN165" s="37">
        <v>27.17211942550809</v>
      </c>
      <c r="AO165" s="1" t="s">
        <v>59</v>
      </c>
      <c r="AP165" s="38">
        <v>333.33333333333337</v>
      </c>
      <c r="AQ165" s="37">
        <v>8.726290629365268</v>
      </c>
      <c r="AR165" s="1" t="s">
        <v>59</v>
      </c>
      <c r="AS165" s="38">
        <v>731.83333333333337</v>
      </c>
      <c r="AT165" s="37">
        <v>164.52141591992265</v>
      </c>
      <c r="AU165" s="1" t="s">
        <v>59</v>
      </c>
      <c r="AV165" s="38">
        <v>493.49999999999994</v>
      </c>
      <c r="AW165" s="37">
        <v>10.429658564774687</v>
      </c>
      <c r="AX165" s="1" t="s">
        <v>59</v>
      </c>
      <c r="AY165" s="38">
        <v>456.91666666666669</v>
      </c>
      <c r="AZ165" s="37">
        <v>33.163316413705616</v>
      </c>
      <c r="BA165" s="1" t="s">
        <v>59</v>
      </c>
      <c r="BB165" s="38">
        <v>599.66666666666663</v>
      </c>
      <c r="BC165" s="37">
        <v>6.4002314772954101</v>
      </c>
      <c r="BD165" s="1" t="s">
        <v>59</v>
      </c>
      <c r="BE165" s="38">
        <v>432.16666666666663</v>
      </c>
      <c r="BF165" s="37">
        <v>30.984464446509929</v>
      </c>
      <c r="BG165" s="1" t="s">
        <v>59</v>
      </c>
      <c r="BH165" s="38">
        <v>239.83333333333334</v>
      </c>
      <c r="BI165" s="37">
        <v>1.7320508075688772</v>
      </c>
      <c r="BJ165" s="1" t="s">
        <v>59</v>
      </c>
      <c r="BK165" s="38">
        <v>305.5</v>
      </c>
      <c r="BL165" s="37">
        <v>10.969655114602888</v>
      </c>
      <c r="BM165" s="1" t="s">
        <v>59</v>
      </c>
      <c r="BN165" s="38">
        <v>473.16666666666669</v>
      </c>
      <c r="BO165" s="37">
        <v>45.281424529352059</v>
      </c>
      <c r="BP165" s="1" t="s">
        <v>59</v>
      </c>
      <c r="BQ165" s="38">
        <v>521</v>
      </c>
      <c r="BR165" s="37">
        <v>31.621605366045625</v>
      </c>
      <c r="BS165" s="1" t="s">
        <v>59</v>
      </c>
      <c r="BT165" s="38">
        <v>511.25</v>
      </c>
      <c r="BU165" s="37">
        <v>83.406800948390412</v>
      </c>
      <c r="BV165" s="1" t="s">
        <v>59</v>
      </c>
      <c r="BW165" s="38">
        <v>621</v>
      </c>
      <c r="BX165" s="37">
        <v>91.693127493993046</v>
      </c>
      <c r="BY165" s="1" t="s">
        <v>59</v>
      </c>
      <c r="BZ165" s="38">
        <v>353.66666666666669</v>
      </c>
      <c r="CA165" s="37">
        <v>22.907220275291824</v>
      </c>
      <c r="CB165" s="1" t="s">
        <v>59</v>
      </c>
      <c r="CC165" s="38">
        <v>490.58333333333337</v>
      </c>
      <c r="CD165" s="37">
        <v>12.24858268444874</v>
      </c>
      <c r="CE165" s="1" t="s">
        <v>59</v>
      </c>
      <c r="CF165" s="38">
        <v>796.25</v>
      </c>
      <c r="CG165" s="37">
        <v>91.096357206511243</v>
      </c>
      <c r="CH165" s="1" t="s">
        <v>59</v>
      </c>
      <c r="CI165" s="38">
        <v>406.08333333333337</v>
      </c>
      <c r="CJ165" s="37">
        <v>16.391901794619343</v>
      </c>
      <c r="CK165" s="1" t="s">
        <v>59</v>
      </c>
      <c r="CL165" s="38">
        <v>358.33333333333337</v>
      </c>
      <c r="CM165" s="37">
        <v>4.3119128693182853</v>
      </c>
      <c r="CN165" s="1" t="s">
        <v>59</v>
      </c>
      <c r="CO165" s="38">
        <v>366.91666666666669</v>
      </c>
      <c r="CP165" s="37">
        <v>10.959099043801533</v>
      </c>
    </row>
    <row r="166" spans="1:94">
      <c r="A166" s="37">
        <v>224</v>
      </c>
      <c r="B166" s="2" t="str">
        <f>VLOOKUP(A166,'Peptide List'!A:B,2,TRUE)</f>
        <v>H3.3R26me2a</v>
      </c>
      <c r="C166" s="38">
        <v>434</v>
      </c>
      <c r="D166" s="37">
        <v>62.804222552073789</v>
      </c>
      <c r="E166" s="1" t="s">
        <v>187</v>
      </c>
      <c r="F166" s="38">
        <v>496.08333333333337</v>
      </c>
      <c r="G166" s="37">
        <v>29.001117475276946</v>
      </c>
      <c r="H166" s="1" t="s">
        <v>187</v>
      </c>
      <c r="I166" s="38">
        <v>396.08333333333331</v>
      </c>
      <c r="J166" s="37">
        <v>49.940983689269025</v>
      </c>
      <c r="K166" s="1" t="s">
        <v>187</v>
      </c>
      <c r="L166" s="38">
        <v>311.25</v>
      </c>
      <c r="M166" s="37">
        <v>70.248962032663997</v>
      </c>
      <c r="N166" s="1" t="s">
        <v>187</v>
      </c>
      <c r="O166" s="38">
        <v>257.5</v>
      </c>
      <c r="P166" s="37">
        <v>69.698025903283607</v>
      </c>
      <c r="Q166" s="1" t="s">
        <v>187</v>
      </c>
      <c r="R166" s="38">
        <v>616.16666666666674</v>
      </c>
      <c r="S166" s="37">
        <v>63.330116877388626</v>
      </c>
      <c r="T166" s="1" t="s">
        <v>187</v>
      </c>
      <c r="U166" s="38">
        <v>463.58333333333337</v>
      </c>
      <c r="V166" s="37">
        <v>98.327636369812538</v>
      </c>
      <c r="W166" s="1" t="s">
        <v>187</v>
      </c>
      <c r="X166" s="38">
        <v>380.58333333333331</v>
      </c>
      <c r="Y166" s="37">
        <v>68.32621914186565</v>
      </c>
      <c r="Z166" s="1" t="s">
        <v>187</v>
      </c>
      <c r="AA166" s="38">
        <v>421</v>
      </c>
      <c r="AB166" s="37">
        <v>60.429328175180864</v>
      </c>
      <c r="AC166" s="1" t="s">
        <v>187</v>
      </c>
      <c r="AD166" s="38">
        <v>361.33333333333331</v>
      </c>
      <c r="AE166" s="37">
        <v>59.625373669145148</v>
      </c>
      <c r="AF166" s="1" t="s">
        <v>187</v>
      </c>
      <c r="AG166" s="38">
        <v>258.5</v>
      </c>
      <c r="AH166" s="37">
        <v>60.445567800018772</v>
      </c>
      <c r="AI166" s="1" t="s">
        <v>187</v>
      </c>
      <c r="AJ166" s="38">
        <v>442.33333333333337</v>
      </c>
      <c r="AK166" s="37">
        <v>65.433030508157117</v>
      </c>
      <c r="AL166" s="1" t="s">
        <v>187</v>
      </c>
      <c r="AM166" s="38">
        <v>440.25</v>
      </c>
      <c r="AN166" s="37">
        <v>74.922861565647423</v>
      </c>
      <c r="AO166" s="1" t="s">
        <v>187</v>
      </c>
      <c r="AP166" s="38">
        <v>276.41666666666669</v>
      </c>
      <c r="AQ166" s="37">
        <v>68.12699198582763</v>
      </c>
      <c r="AR166" s="1" t="s">
        <v>187</v>
      </c>
      <c r="AS166" s="38">
        <v>652.83333333333337</v>
      </c>
      <c r="AT166" s="37">
        <v>126.04834463484671</v>
      </c>
      <c r="AU166" s="1" t="s">
        <v>187</v>
      </c>
      <c r="AV166" s="38">
        <v>476.91666666666663</v>
      </c>
      <c r="AW166" s="37">
        <v>47.117956787745491</v>
      </c>
      <c r="AX166" s="1" t="s">
        <v>187</v>
      </c>
      <c r="AY166" s="38">
        <v>399.66666666666669</v>
      </c>
      <c r="AZ166" s="37">
        <v>68.329810207280104</v>
      </c>
      <c r="BA166" s="1" t="s">
        <v>187</v>
      </c>
      <c r="BB166" s="38">
        <v>553.58333333333337</v>
      </c>
      <c r="BC166" s="37">
        <v>63.817085254423581</v>
      </c>
      <c r="BD166" s="1" t="s">
        <v>187</v>
      </c>
      <c r="BE166" s="38">
        <v>394.5</v>
      </c>
      <c r="BF166" s="37">
        <v>56.772776470313353</v>
      </c>
      <c r="BG166" s="1" t="s">
        <v>187</v>
      </c>
      <c r="BH166" s="38">
        <v>197.83333333333331</v>
      </c>
      <c r="BI166" s="37">
        <v>51.769074137336489</v>
      </c>
      <c r="BJ166" s="1" t="s">
        <v>187</v>
      </c>
      <c r="BK166" s="38">
        <v>303.66666666666663</v>
      </c>
      <c r="BL166" s="37">
        <v>34.256115971917779</v>
      </c>
      <c r="BM166" s="1" t="s">
        <v>187</v>
      </c>
      <c r="BN166" s="38">
        <v>447.58333333333337</v>
      </c>
      <c r="BO166" s="37">
        <v>67.030880114234193</v>
      </c>
      <c r="BP166" s="1" t="s">
        <v>187</v>
      </c>
      <c r="BQ166" s="38">
        <v>484.33333333333331</v>
      </c>
      <c r="BR166" s="37">
        <v>44.868532237919119</v>
      </c>
      <c r="BS166" s="1" t="s">
        <v>187</v>
      </c>
      <c r="BT166" s="38">
        <v>480.33333333333331</v>
      </c>
      <c r="BU166" s="37">
        <v>25.910100990411699</v>
      </c>
      <c r="BV166" s="1" t="s">
        <v>187</v>
      </c>
      <c r="BW166" s="38">
        <v>606.25</v>
      </c>
      <c r="BX166" s="37">
        <v>81.073526299690869</v>
      </c>
      <c r="BY166" s="1" t="s">
        <v>187</v>
      </c>
      <c r="BZ166" s="38">
        <v>285.41666666666669</v>
      </c>
      <c r="CA166" s="37">
        <v>68.840327866307618</v>
      </c>
      <c r="CB166" s="1" t="s">
        <v>187</v>
      </c>
      <c r="CC166" s="38">
        <v>405</v>
      </c>
      <c r="CD166" s="37">
        <v>31.731512552806066</v>
      </c>
      <c r="CE166" s="1" t="s">
        <v>187</v>
      </c>
      <c r="CF166" s="38">
        <v>704.25</v>
      </c>
      <c r="CG166" s="37">
        <v>53.930940065015534</v>
      </c>
      <c r="CH166" s="1" t="s">
        <v>187</v>
      </c>
      <c r="CI166" s="38">
        <v>380.91666666666663</v>
      </c>
      <c r="CJ166" s="37">
        <v>45.677107484474149</v>
      </c>
      <c r="CK166" s="1" t="s">
        <v>187</v>
      </c>
      <c r="CL166" s="38">
        <v>300.25</v>
      </c>
      <c r="CM166" s="37">
        <v>67.10101561300165</v>
      </c>
      <c r="CN166" s="1" t="s">
        <v>187</v>
      </c>
      <c r="CO166" s="38">
        <v>305.16666666666669</v>
      </c>
      <c r="CP166" s="37">
        <v>66.235550485733313</v>
      </c>
    </row>
    <row r="167" spans="1:94">
      <c r="A167" s="37">
        <v>225</v>
      </c>
      <c r="B167" s="2" t="str">
        <f>VLOOKUP(A167,'Peptide List'!A:B,2,TRUE)</f>
        <v>H3.3K27me3 + S28p</v>
      </c>
      <c r="C167" s="38">
        <v>360.41666666666663</v>
      </c>
      <c r="D167" s="37">
        <v>28.127191272661584</v>
      </c>
      <c r="E167" s="1" t="s">
        <v>188</v>
      </c>
      <c r="F167" s="38">
        <v>471.16666666666669</v>
      </c>
      <c r="G167" s="37">
        <v>13.315265536079099</v>
      </c>
      <c r="H167" s="1" t="s">
        <v>188</v>
      </c>
      <c r="I167" s="38">
        <v>310.33333333333331</v>
      </c>
      <c r="J167" s="37">
        <v>20.288657659629191</v>
      </c>
      <c r="K167" s="1" t="s">
        <v>188</v>
      </c>
      <c r="L167" s="38">
        <v>250.66666666666669</v>
      </c>
      <c r="M167" s="37">
        <v>2.968975381308308</v>
      </c>
      <c r="N167" s="1" t="s">
        <v>188</v>
      </c>
      <c r="O167" s="38">
        <v>191.83333333333331</v>
      </c>
      <c r="P167" s="37">
        <v>8.6602540378443784</v>
      </c>
      <c r="Q167" s="1" t="s">
        <v>188</v>
      </c>
      <c r="R167" s="38">
        <v>531.91666666666674</v>
      </c>
      <c r="S167" s="37">
        <v>45.005658080504276</v>
      </c>
      <c r="T167" s="1" t="s">
        <v>188</v>
      </c>
      <c r="U167" s="38">
        <v>368.83333333333331</v>
      </c>
      <c r="V167" s="37">
        <v>28.708625623411262</v>
      </c>
      <c r="W167" s="1" t="s">
        <v>188</v>
      </c>
      <c r="X167" s="38">
        <v>311.33333333333331</v>
      </c>
      <c r="Y167" s="37">
        <v>53.171978139422933</v>
      </c>
      <c r="Z167" s="1" t="s">
        <v>188</v>
      </c>
      <c r="AA167" s="38">
        <v>379.33333333333337</v>
      </c>
      <c r="AB167" s="37">
        <v>11.931905563252277</v>
      </c>
      <c r="AC167" s="1" t="s">
        <v>188</v>
      </c>
      <c r="AD167" s="38">
        <v>292.16666666666669</v>
      </c>
      <c r="AE167" s="37">
        <v>18.516259121427616</v>
      </c>
      <c r="AF167" s="1" t="s">
        <v>188</v>
      </c>
      <c r="AG167" s="38">
        <v>192.41666666666669</v>
      </c>
      <c r="AH167" s="37">
        <v>13.158225142050458</v>
      </c>
      <c r="AI167" s="1" t="s">
        <v>188</v>
      </c>
      <c r="AJ167" s="38">
        <v>382.83333333333337</v>
      </c>
      <c r="AK167" s="37">
        <v>7.8904536789248967</v>
      </c>
      <c r="AL167" s="1" t="s">
        <v>188</v>
      </c>
      <c r="AM167" s="38">
        <v>342.41666666666663</v>
      </c>
      <c r="AN167" s="37">
        <v>28.663274993156879</v>
      </c>
      <c r="AO167" s="1" t="s">
        <v>188</v>
      </c>
      <c r="AP167" s="38">
        <v>206.83333333333334</v>
      </c>
      <c r="AQ167" s="37">
        <v>11.839982482469532</v>
      </c>
      <c r="AR167" s="1" t="s">
        <v>188</v>
      </c>
      <c r="AS167" s="38">
        <v>608.41666666666674</v>
      </c>
      <c r="AT167" s="37">
        <v>38.423926766380198</v>
      </c>
      <c r="AU167" s="1" t="s">
        <v>188</v>
      </c>
      <c r="AV167" s="38">
        <v>403.75</v>
      </c>
      <c r="AW167" s="37">
        <v>18.162588737006331</v>
      </c>
      <c r="AX167" s="1" t="s">
        <v>188</v>
      </c>
      <c r="AY167" s="38">
        <v>333.41666666666663</v>
      </c>
      <c r="AZ167" s="37">
        <v>17.119135924888695</v>
      </c>
      <c r="BA167" s="1" t="s">
        <v>188</v>
      </c>
      <c r="BB167" s="38">
        <v>484.83333333333337</v>
      </c>
      <c r="BC167" s="37">
        <v>30.886290857967449</v>
      </c>
      <c r="BD167" s="1" t="s">
        <v>188</v>
      </c>
      <c r="BE167" s="38">
        <v>307.66666666666663</v>
      </c>
      <c r="BF167" s="37">
        <v>11.162105204332756</v>
      </c>
      <c r="BG167" s="1" t="s">
        <v>188</v>
      </c>
      <c r="BH167" s="38">
        <v>159.66666666666666</v>
      </c>
      <c r="BI167" s="37">
        <v>11.547005383792516</v>
      </c>
      <c r="BJ167" s="1" t="s">
        <v>188</v>
      </c>
      <c r="BK167" s="38">
        <v>261.83333333333331</v>
      </c>
      <c r="BL167" s="37">
        <v>40.991869112463426</v>
      </c>
      <c r="BM167" s="1" t="s">
        <v>188</v>
      </c>
      <c r="BN167" s="38">
        <v>373.08333333333331</v>
      </c>
      <c r="BO167" s="37">
        <v>12.544365711789135</v>
      </c>
      <c r="BP167" s="1" t="s">
        <v>188</v>
      </c>
      <c r="BQ167" s="38">
        <v>433.58333333333331</v>
      </c>
      <c r="BR167" s="37">
        <v>34.33643459564113</v>
      </c>
      <c r="BS167" s="1" t="s">
        <v>188</v>
      </c>
      <c r="BT167" s="38">
        <v>456.66666666666669</v>
      </c>
      <c r="BU167" s="37">
        <v>61.785171420069538</v>
      </c>
      <c r="BV167" s="1" t="s">
        <v>188</v>
      </c>
      <c r="BW167" s="38">
        <v>501.83333333333331</v>
      </c>
      <c r="BX167" s="37">
        <v>14.67297843984977</v>
      </c>
      <c r="BY167" s="1" t="s">
        <v>188</v>
      </c>
      <c r="BZ167" s="38">
        <v>223</v>
      </c>
      <c r="CA167" s="37">
        <v>15.997685017711962</v>
      </c>
      <c r="CB167" s="1" t="s">
        <v>188</v>
      </c>
      <c r="CC167" s="38">
        <v>332.08333333333337</v>
      </c>
      <c r="CD167" s="37">
        <v>12.209210245335882</v>
      </c>
      <c r="CE167" s="1" t="s">
        <v>188</v>
      </c>
      <c r="CF167" s="38">
        <v>633.83333333333337</v>
      </c>
      <c r="CG167" s="37">
        <v>62.958246010675524</v>
      </c>
      <c r="CH167" s="1" t="s">
        <v>188</v>
      </c>
      <c r="CI167" s="38">
        <v>323.41666666666663</v>
      </c>
      <c r="CJ167" s="37">
        <v>48.880333847438891</v>
      </c>
      <c r="CK167" s="1" t="s">
        <v>188</v>
      </c>
      <c r="CL167" s="38">
        <v>232.5</v>
      </c>
      <c r="CM167" s="37">
        <v>9.9573163125486772</v>
      </c>
      <c r="CN167" s="1" t="s">
        <v>188</v>
      </c>
      <c r="CO167" s="38">
        <v>247.83333333333334</v>
      </c>
      <c r="CP167" s="37">
        <v>28.654390136139249</v>
      </c>
    </row>
    <row r="168" spans="1:94">
      <c r="A168" s="37">
        <v>226</v>
      </c>
      <c r="B168" s="2" t="str">
        <f>VLOOKUP(A168,'Peptide List'!A:B,2,TRUE)</f>
        <v>H3.3K27me2 + S28p</v>
      </c>
      <c r="C168" s="38">
        <v>416</v>
      </c>
      <c r="D168" s="37">
        <v>61.894773308922929</v>
      </c>
      <c r="E168" s="1" t="s">
        <v>189</v>
      </c>
      <c r="F168" s="38">
        <v>502.83333333333331</v>
      </c>
      <c r="G168" s="37">
        <v>50.401719547385817</v>
      </c>
      <c r="H168" s="1" t="s">
        <v>189</v>
      </c>
      <c r="I168" s="38">
        <v>371.25000000000006</v>
      </c>
      <c r="J168" s="37">
        <v>89.186602132831368</v>
      </c>
      <c r="K168" s="1" t="s">
        <v>189</v>
      </c>
      <c r="L168" s="38">
        <v>307.33333333333331</v>
      </c>
      <c r="M168" s="37">
        <v>65.46302320705496</v>
      </c>
      <c r="N168" s="1" t="s">
        <v>189</v>
      </c>
      <c r="O168" s="38">
        <v>259.25</v>
      </c>
      <c r="P168" s="37">
        <v>65.561040260203313</v>
      </c>
      <c r="Q168" s="1" t="s">
        <v>189</v>
      </c>
      <c r="R168" s="38">
        <v>564.58333333333337</v>
      </c>
      <c r="S168" s="37">
        <v>125.70965224145117</v>
      </c>
      <c r="T168" s="1" t="s">
        <v>189</v>
      </c>
      <c r="U168" s="38">
        <v>494</v>
      </c>
      <c r="V168" s="37">
        <v>138.45336158191802</v>
      </c>
      <c r="W168" s="1" t="s">
        <v>189</v>
      </c>
      <c r="X168" s="38">
        <v>405.83333333333331</v>
      </c>
      <c r="Y168" s="37">
        <v>95.801685595625074</v>
      </c>
      <c r="Z168" s="1" t="s">
        <v>189</v>
      </c>
      <c r="AA168" s="38">
        <v>409.66666666666663</v>
      </c>
      <c r="AB168" s="37">
        <v>66.587731046537058</v>
      </c>
      <c r="AC168" s="1" t="s">
        <v>189</v>
      </c>
      <c r="AD168" s="38">
        <v>356.66666666666669</v>
      </c>
      <c r="AE168" s="37">
        <v>65.70698142060246</v>
      </c>
      <c r="AF168" s="1" t="s">
        <v>189</v>
      </c>
      <c r="AG168" s="38">
        <v>255.41666666666666</v>
      </c>
      <c r="AH168" s="37">
        <v>64.999928774889668</v>
      </c>
      <c r="AI168" s="1" t="s">
        <v>189</v>
      </c>
      <c r="AJ168" s="38">
        <v>523.33333333333337</v>
      </c>
      <c r="AK168" s="37">
        <v>1.1547005383792515</v>
      </c>
      <c r="AL168" s="1" t="s">
        <v>189</v>
      </c>
      <c r="AM168" s="38">
        <v>454.08333333333331</v>
      </c>
      <c r="AN168" s="37">
        <v>58.602474350491711</v>
      </c>
      <c r="AO168" s="1" t="s">
        <v>189</v>
      </c>
      <c r="AP168" s="38">
        <v>280.08333333333337</v>
      </c>
      <c r="AQ168" s="37">
        <v>56.452126555095909</v>
      </c>
      <c r="AR168" s="1" t="s">
        <v>189</v>
      </c>
      <c r="AS168" s="38">
        <v>665.58333333333337</v>
      </c>
      <c r="AT168" s="37">
        <v>147.32161215316421</v>
      </c>
      <c r="AU168" s="1" t="s">
        <v>189</v>
      </c>
      <c r="AV168" s="38">
        <v>458.5</v>
      </c>
      <c r="AW168" s="37">
        <v>28.271828669123892</v>
      </c>
      <c r="AX168" s="1" t="s">
        <v>189</v>
      </c>
      <c r="AY168" s="38">
        <v>422</v>
      </c>
      <c r="AZ168" s="37">
        <v>80.033789160625247</v>
      </c>
      <c r="BA168" s="1" t="s">
        <v>189</v>
      </c>
      <c r="BB168" s="38">
        <v>571.58333333333326</v>
      </c>
      <c r="BC168" s="37">
        <v>62.405706647887747</v>
      </c>
      <c r="BD168" s="1" t="s">
        <v>189</v>
      </c>
      <c r="BE168" s="38">
        <v>374.33333333333337</v>
      </c>
      <c r="BF168" s="37">
        <v>44.263520637870776</v>
      </c>
      <c r="BG168" s="1" t="s">
        <v>189</v>
      </c>
      <c r="BH168" s="38">
        <v>205.5</v>
      </c>
      <c r="BI168" s="37">
        <v>45.610671265980436</v>
      </c>
      <c r="BJ168" s="1" t="s">
        <v>189</v>
      </c>
      <c r="BK168" s="38">
        <v>294.83333333333337</v>
      </c>
      <c r="BL168" s="37">
        <v>14.048856550280883</v>
      </c>
      <c r="BM168" s="1" t="s">
        <v>189</v>
      </c>
      <c r="BN168" s="38">
        <v>414.91666666666663</v>
      </c>
      <c r="BO168" s="37">
        <v>78.549052850456107</v>
      </c>
      <c r="BP168" s="1" t="s">
        <v>189</v>
      </c>
      <c r="BQ168" s="38">
        <v>518.91666666666663</v>
      </c>
      <c r="BR168" s="37">
        <v>105.87531975551946</v>
      </c>
      <c r="BS168" s="1" t="s">
        <v>189</v>
      </c>
      <c r="BT168" s="38">
        <v>446.08333333333331</v>
      </c>
      <c r="BU168" s="37">
        <v>71.946160425696377</v>
      </c>
      <c r="BV168" s="1" t="s">
        <v>189</v>
      </c>
      <c r="BW168" s="38">
        <v>545.91666666666663</v>
      </c>
      <c r="BX168" s="37">
        <v>94.535658567234563</v>
      </c>
      <c r="BY168" s="1" t="s">
        <v>189</v>
      </c>
      <c r="BZ168" s="38">
        <v>286.33333333333331</v>
      </c>
      <c r="CA168" s="37">
        <v>59.477353299853227</v>
      </c>
      <c r="CB168" s="1" t="s">
        <v>189</v>
      </c>
      <c r="CC168" s="38">
        <v>379.24999999999994</v>
      </c>
      <c r="CD168" s="37">
        <v>84.952437673481185</v>
      </c>
      <c r="CE168" s="1" t="s">
        <v>189</v>
      </c>
      <c r="CF168" s="38">
        <v>715.58333333333337</v>
      </c>
      <c r="CG168" s="37">
        <v>146.12510494879493</v>
      </c>
      <c r="CH168" s="1" t="s">
        <v>189</v>
      </c>
      <c r="CI168" s="38">
        <v>359.91666666666669</v>
      </c>
      <c r="CJ168" s="37">
        <v>58.752068521504185</v>
      </c>
      <c r="CK168" s="1" t="s">
        <v>189</v>
      </c>
      <c r="CL168" s="38">
        <v>308.58333333333331</v>
      </c>
      <c r="CM168" s="37">
        <v>68.986512369367645</v>
      </c>
      <c r="CN168" s="1" t="s">
        <v>189</v>
      </c>
      <c r="CO168" s="38">
        <v>324.5</v>
      </c>
      <c r="CP168" s="37">
        <v>57.437566749245939</v>
      </c>
    </row>
    <row r="169" spans="1:94">
      <c r="A169" s="37">
        <v>229</v>
      </c>
      <c r="B169" s="2" t="str">
        <f>VLOOKUP(A169,'Peptide List'!A:B,2,TRUE)</f>
        <v>H3K4ac + K9me3</v>
      </c>
      <c r="C169" s="38">
        <v>514.08333333333337</v>
      </c>
      <c r="D169" s="37">
        <v>22.331467583758233</v>
      </c>
      <c r="E169" s="1" t="s">
        <v>190</v>
      </c>
      <c r="F169" s="38">
        <v>507</v>
      </c>
      <c r="G169" s="37">
        <v>19.392629374947425</v>
      </c>
      <c r="H169" s="1" t="s">
        <v>190</v>
      </c>
      <c r="I169" s="38">
        <v>448</v>
      </c>
      <c r="J169" s="37">
        <v>32.916279885210017</v>
      </c>
      <c r="K169" s="1" t="s">
        <v>190</v>
      </c>
      <c r="L169" s="38">
        <v>368.33333333333337</v>
      </c>
      <c r="M169" s="37">
        <v>10.128800155625168</v>
      </c>
      <c r="N169" s="1" t="s">
        <v>190</v>
      </c>
      <c r="O169" s="38">
        <v>317.5</v>
      </c>
      <c r="P169" s="37">
        <v>3.4047896546765521</v>
      </c>
      <c r="Q169" s="1" t="s">
        <v>190</v>
      </c>
      <c r="R169" s="38">
        <v>769.41666666666663</v>
      </c>
      <c r="S169" s="37">
        <v>59.856232077524851</v>
      </c>
      <c r="T169" s="1" t="s">
        <v>190</v>
      </c>
      <c r="U169" s="38">
        <v>561.58333333333337</v>
      </c>
      <c r="V169" s="37">
        <v>23.468457949309713</v>
      </c>
      <c r="W169" s="1" t="s">
        <v>190</v>
      </c>
      <c r="X169" s="38">
        <v>455.83333333333331</v>
      </c>
      <c r="Y169" s="37">
        <v>23.710444643346232</v>
      </c>
      <c r="Z169" s="1" t="s">
        <v>190</v>
      </c>
      <c r="AA169" s="38">
        <v>525.16666666666663</v>
      </c>
      <c r="AB169" s="37">
        <v>12.124355652982141</v>
      </c>
      <c r="AC169" s="1" t="s">
        <v>190</v>
      </c>
      <c r="AD169" s="38">
        <v>412</v>
      </c>
      <c r="AE169" s="37">
        <v>23.213980461973541</v>
      </c>
      <c r="AF169" s="1" t="s">
        <v>190</v>
      </c>
      <c r="AG169" s="38">
        <v>312.16666666666663</v>
      </c>
      <c r="AH169" s="37">
        <v>2.9502040105226115</v>
      </c>
      <c r="AI169" s="1" t="s">
        <v>190</v>
      </c>
      <c r="AJ169" s="38">
        <v>577</v>
      </c>
      <c r="AK169" s="37">
        <v>39.259818304894551</v>
      </c>
      <c r="AL169" s="1" t="s">
        <v>190</v>
      </c>
      <c r="AM169" s="38">
        <v>509.08333333333337</v>
      </c>
      <c r="AN169" s="37">
        <v>43.36953615922895</v>
      </c>
      <c r="AO169" s="1" t="s">
        <v>190</v>
      </c>
      <c r="AP169" s="38">
        <v>333.83333333333337</v>
      </c>
      <c r="AQ169" s="37">
        <v>2.41139271269008</v>
      </c>
      <c r="AR169" s="1" t="s">
        <v>190</v>
      </c>
      <c r="AS169" s="38">
        <v>853.08333333333337</v>
      </c>
      <c r="AT169" s="37">
        <v>180.67986319167667</v>
      </c>
      <c r="AU169" s="1" t="s">
        <v>190</v>
      </c>
      <c r="AV169" s="38">
        <v>490.33333333333331</v>
      </c>
      <c r="AW169" s="37">
        <v>8.5288182499535683</v>
      </c>
      <c r="AX169" s="1" t="s">
        <v>190</v>
      </c>
      <c r="AY169" s="38">
        <v>478.58333333333337</v>
      </c>
      <c r="AZ169" s="37">
        <v>22.532897760418688</v>
      </c>
      <c r="BA169" s="1" t="s">
        <v>190</v>
      </c>
      <c r="BB169" s="38">
        <v>682.41666666666663</v>
      </c>
      <c r="BC169" s="37">
        <v>33.278148764394707</v>
      </c>
      <c r="BD169" s="1" t="s">
        <v>190</v>
      </c>
      <c r="BE169" s="38">
        <v>413.83333333333337</v>
      </c>
      <c r="BF169" s="37">
        <v>25.595861934073397</v>
      </c>
      <c r="BG169" s="1" t="s">
        <v>190</v>
      </c>
      <c r="BH169" s="38">
        <v>237.83333333333331</v>
      </c>
      <c r="BI169" s="37">
        <v>3.6565517048676353</v>
      </c>
      <c r="BJ169" s="1" t="s">
        <v>190</v>
      </c>
      <c r="BK169" s="38">
        <v>371.5</v>
      </c>
      <c r="BL169" s="37">
        <v>34.063665882187919</v>
      </c>
      <c r="BM169" s="1" t="s">
        <v>190</v>
      </c>
      <c r="BN169" s="38">
        <v>443.66666666666669</v>
      </c>
      <c r="BO169" s="37">
        <v>27.261423022013815</v>
      </c>
      <c r="BP169" s="1" t="s">
        <v>190</v>
      </c>
      <c r="BQ169" s="38">
        <v>562.83333333333326</v>
      </c>
      <c r="BR169" s="37">
        <v>49.728522257613122</v>
      </c>
      <c r="BS169" s="1" t="s">
        <v>190</v>
      </c>
      <c r="BT169" s="38">
        <v>531.33333333333337</v>
      </c>
      <c r="BU169" s="37">
        <v>43.627208635590414</v>
      </c>
      <c r="BV169" s="1" t="s">
        <v>190</v>
      </c>
      <c r="BW169" s="38">
        <v>689.83333333333326</v>
      </c>
      <c r="BX169" s="37">
        <v>80.235994508792061</v>
      </c>
      <c r="BY169" s="1" t="s">
        <v>190</v>
      </c>
      <c r="BZ169" s="38">
        <v>365.58333333333337</v>
      </c>
      <c r="CA169" s="37">
        <v>29.393089386855944</v>
      </c>
      <c r="CB169" s="1" t="s">
        <v>190</v>
      </c>
      <c r="CC169" s="38">
        <v>508.91666666666669</v>
      </c>
      <c r="CD169" s="37">
        <v>53.33776023294066</v>
      </c>
      <c r="CE169" s="1" t="s">
        <v>190</v>
      </c>
      <c r="CF169" s="38">
        <v>829.5</v>
      </c>
      <c r="CG169" s="37">
        <v>38.935369048757764</v>
      </c>
      <c r="CH169" s="1" t="s">
        <v>190</v>
      </c>
      <c r="CI169" s="38">
        <v>408.08333333333331</v>
      </c>
      <c r="CJ169" s="37">
        <v>15.989290397244256</v>
      </c>
      <c r="CK169" s="1" t="s">
        <v>190</v>
      </c>
      <c r="CL169" s="38">
        <v>363.83333333333331</v>
      </c>
      <c r="CM169" s="37">
        <v>7.8386506775365676</v>
      </c>
      <c r="CN169" s="1" t="s">
        <v>190</v>
      </c>
      <c r="CO169" s="38">
        <v>376.33333333333337</v>
      </c>
      <c r="CP169" s="37">
        <v>12.343839369109215</v>
      </c>
    </row>
    <row r="170" spans="1:94">
      <c r="A170" s="37">
        <v>237</v>
      </c>
      <c r="B170" s="2" t="str">
        <f>VLOOKUP(A170,'Peptide List'!A:B,2,TRUE)</f>
        <v>H3K9me2 (1-32)</v>
      </c>
      <c r="C170" s="38">
        <v>359.66666666666669</v>
      </c>
      <c r="D170" s="37">
        <v>43.099368389287825</v>
      </c>
      <c r="E170" s="1" t="s">
        <v>60</v>
      </c>
      <c r="F170" s="38">
        <v>494.58333333333337</v>
      </c>
      <c r="G170" s="37">
        <v>26.189303725559984</v>
      </c>
      <c r="H170" s="1" t="s">
        <v>60</v>
      </c>
      <c r="I170" s="38">
        <v>276.58333333333331</v>
      </c>
      <c r="J170" s="37">
        <v>29.003671542805794</v>
      </c>
      <c r="K170" s="1" t="s">
        <v>60</v>
      </c>
      <c r="L170" s="38">
        <v>230.91666666666666</v>
      </c>
      <c r="M170" s="37">
        <v>26.546081527118918</v>
      </c>
      <c r="N170" s="1" t="s">
        <v>60</v>
      </c>
      <c r="O170" s="38">
        <v>181.16666666666666</v>
      </c>
      <c r="P170" s="37">
        <v>21.472635471084423</v>
      </c>
      <c r="Q170" s="1" t="s">
        <v>60</v>
      </c>
      <c r="R170" s="38">
        <v>548.75</v>
      </c>
      <c r="S170" s="37">
        <v>103.70627146291949</v>
      </c>
      <c r="T170" s="1" t="s">
        <v>60</v>
      </c>
      <c r="U170" s="38">
        <v>395.41666666666663</v>
      </c>
      <c r="V170" s="37">
        <v>30.883742576889134</v>
      </c>
      <c r="W170" s="1" t="s">
        <v>60</v>
      </c>
      <c r="X170" s="38">
        <v>334.75</v>
      </c>
      <c r="Y170" s="37">
        <v>39.190300198258562</v>
      </c>
      <c r="Z170" s="1" t="s">
        <v>60</v>
      </c>
      <c r="AA170" s="38">
        <v>493.83333333333337</v>
      </c>
      <c r="AB170" s="37">
        <v>68.319781854105372</v>
      </c>
      <c r="AC170" s="1" t="s">
        <v>60</v>
      </c>
      <c r="AD170" s="38">
        <v>264.33333333333331</v>
      </c>
      <c r="AE170" s="37">
        <v>19.88485371853178</v>
      </c>
      <c r="AF170" s="1" t="s">
        <v>60</v>
      </c>
      <c r="AG170" s="38">
        <v>178.41666666666666</v>
      </c>
      <c r="AH170" s="37">
        <v>27.082008514605917</v>
      </c>
      <c r="AI170" s="1" t="s">
        <v>60</v>
      </c>
      <c r="AJ170" s="38">
        <v>508.83333333333326</v>
      </c>
      <c r="AK170" s="37">
        <v>10.199854755683367</v>
      </c>
      <c r="AL170" s="1" t="s">
        <v>60</v>
      </c>
      <c r="AM170" s="38">
        <v>410.99999999999994</v>
      </c>
      <c r="AN170" s="37">
        <v>23.744005091344167</v>
      </c>
      <c r="AO170" s="1" t="s">
        <v>60</v>
      </c>
      <c r="AP170" s="38">
        <v>196.66666666666669</v>
      </c>
      <c r="AQ170" s="37">
        <v>29.318177903061308</v>
      </c>
      <c r="AR170" s="1" t="s">
        <v>60</v>
      </c>
      <c r="AS170" s="38">
        <v>654.75</v>
      </c>
      <c r="AT170" s="37">
        <v>78.252854639682326</v>
      </c>
      <c r="AU170" s="1" t="s">
        <v>60</v>
      </c>
      <c r="AV170" s="38">
        <v>403.33333333333331</v>
      </c>
      <c r="AW170" s="37">
        <v>56.749612496638058</v>
      </c>
      <c r="AX170" s="1" t="s">
        <v>60</v>
      </c>
      <c r="AY170" s="38">
        <v>316.33333333333331</v>
      </c>
      <c r="AZ170" s="37">
        <v>8.8568868370576137</v>
      </c>
      <c r="BA170" s="1" t="s">
        <v>60</v>
      </c>
      <c r="BB170" s="38">
        <v>527</v>
      </c>
      <c r="BC170" s="37">
        <v>22.920151250228113</v>
      </c>
      <c r="BD170" s="1" t="s">
        <v>60</v>
      </c>
      <c r="BE170" s="38">
        <v>303.33333333333337</v>
      </c>
      <c r="BF170" s="37">
        <v>9.6225044864937725</v>
      </c>
      <c r="BG170" s="1" t="s">
        <v>60</v>
      </c>
      <c r="BH170" s="38">
        <v>155.83333333333331</v>
      </c>
      <c r="BI170" s="37">
        <v>14.818656909200389</v>
      </c>
      <c r="BJ170" s="1" t="s">
        <v>60</v>
      </c>
      <c r="BK170" s="38">
        <v>265.83333333333337</v>
      </c>
      <c r="BL170" s="37">
        <v>35.603266600026799</v>
      </c>
      <c r="BM170" s="1" t="s">
        <v>60</v>
      </c>
      <c r="BN170" s="38">
        <v>316.58333333333331</v>
      </c>
      <c r="BO170" s="37">
        <v>49.212596249635567</v>
      </c>
      <c r="BP170" s="1" t="s">
        <v>60</v>
      </c>
      <c r="BQ170" s="38">
        <v>381</v>
      </c>
      <c r="BR170" s="37">
        <v>55.674317504839372</v>
      </c>
      <c r="BS170" s="1" t="s">
        <v>60</v>
      </c>
      <c r="BT170" s="38">
        <v>371.5</v>
      </c>
      <c r="BU170" s="37">
        <v>78.014955831131076</v>
      </c>
      <c r="BV170" s="1" t="s">
        <v>60</v>
      </c>
      <c r="BW170" s="38">
        <v>546.41666666666663</v>
      </c>
      <c r="BX170" s="37">
        <v>41.68788348704728</v>
      </c>
      <c r="BY170" s="1" t="s">
        <v>60</v>
      </c>
      <c r="BZ170" s="38">
        <v>216.83333333333334</v>
      </c>
      <c r="CA170" s="37">
        <v>34.810066658091017</v>
      </c>
      <c r="CB170" s="1" t="s">
        <v>60</v>
      </c>
      <c r="CC170" s="38">
        <v>547.16666666666663</v>
      </c>
      <c r="CD170" s="37">
        <v>200.75441049534481</v>
      </c>
      <c r="CE170" s="1" t="s">
        <v>60</v>
      </c>
      <c r="CF170" s="38">
        <v>615.83333333333326</v>
      </c>
      <c r="CG170" s="37">
        <v>42.295696305013429</v>
      </c>
      <c r="CH170" s="1" t="s">
        <v>60</v>
      </c>
      <c r="CI170" s="38">
        <v>307.33333333333337</v>
      </c>
      <c r="CJ170" s="37">
        <v>57.235704991953213</v>
      </c>
      <c r="CK170" s="1" t="s">
        <v>60</v>
      </c>
      <c r="CL170" s="38">
        <v>219.83333333333331</v>
      </c>
      <c r="CM170" s="37">
        <v>25.022212354448417</v>
      </c>
      <c r="CN170" s="1" t="s">
        <v>60</v>
      </c>
      <c r="CO170" s="38">
        <v>222.99999999999997</v>
      </c>
      <c r="CP170" s="37">
        <v>26.461712382652944</v>
      </c>
    </row>
    <row r="171" spans="1:94">
      <c r="A171" s="37">
        <v>238</v>
      </c>
      <c r="B171" s="2" t="str">
        <f>VLOOKUP(A171,'Peptide List'!A:B,2,TRUE)</f>
        <v>H3K9me2 + K27me1 (1-32)</v>
      </c>
      <c r="C171" s="38">
        <v>409.33333333333331</v>
      </c>
      <c r="D171" s="37">
        <v>98.91672517081517</v>
      </c>
      <c r="E171" s="1" t="s">
        <v>61</v>
      </c>
      <c r="F171" s="38">
        <v>491.50000000000006</v>
      </c>
      <c r="G171" s="37">
        <v>31.733263305244851</v>
      </c>
      <c r="H171" s="1" t="s">
        <v>61</v>
      </c>
      <c r="I171" s="38">
        <v>349.33333333333331</v>
      </c>
      <c r="J171" s="37">
        <v>113.09288218097556</v>
      </c>
      <c r="K171" s="1" t="s">
        <v>61</v>
      </c>
      <c r="L171" s="38">
        <v>295.25</v>
      </c>
      <c r="M171" s="37">
        <v>95.608141215414634</v>
      </c>
      <c r="N171" s="1" t="s">
        <v>61</v>
      </c>
      <c r="O171" s="38">
        <v>244.50000000000003</v>
      </c>
      <c r="P171" s="37">
        <v>92.39268048610451</v>
      </c>
      <c r="Q171" s="1" t="s">
        <v>61</v>
      </c>
      <c r="R171" s="38">
        <v>605.75</v>
      </c>
      <c r="S171" s="37">
        <v>177.91537210041628</v>
      </c>
      <c r="T171" s="1" t="s">
        <v>61</v>
      </c>
      <c r="U171" s="38">
        <v>464.08333333333331</v>
      </c>
      <c r="V171" s="37">
        <v>121.08227230551427</v>
      </c>
      <c r="W171" s="1" t="s">
        <v>61</v>
      </c>
      <c r="X171" s="38">
        <v>375.25</v>
      </c>
      <c r="Y171" s="37">
        <v>102.83873567657054</v>
      </c>
      <c r="Z171" s="1" t="s">
        <v>61</v>
      </c>
      <c r="AA171" s="38">
        <v>570.5</v>
      </c>
      <c r="AB171" s="37">
        <v>42.146569650842679</v>
      </c>
      <c r="AC171" s="1" t="s">
        <v>61</v>
      </c>
      <c r="AD171" s="38">
        <v>335.33333333333331</v>
      </c>
      <c r="AE171" s="37">
        <v>107.37300854014923</v>
      </c>
      <c r="AF171" s="1" t="s">
        <v>61</v>
      </c>
      <c r="AG171" s="38">
        <v>236.91666666666666</v>
      </c>
      <c r="AH171" s="37">
        <v>94.076948410448665</v>
      </c>
      <c r="AI171" s="1" t="s">
        <v>61</v>
      </c>
      <c r="AJ171" s="38">
        <v>531.66666666666663</v>
      </c>
      <c r="AK171" s="37">
        <v>31.176914536239757</v>
      </c>
      <c r="AL171" s="1" t="s">
        <v>61</v>
      </c>
      <c r="AM171" s="38">
        <v>472.41666666666663</v>
      </c>
      <c r="AN171" s="37">
        <v>150.30077868751741</v>
      </c>
      <c r="AO171" s="1" t="s">
        <v>61</v>
      </c>
      <c r="AP171" s="38">
        <v>258.91666666666669</v>
      </c>
      <c r="AQ171" s="37">
        <v>94.177678805464339</v>
      </c>
      <c r="AR171" s="1" t="s">
        <v>61</v>
      </c>
      <c r="AS171" s="38">
        <v>722.66666666666663</v>
      </c>
      <c r="AT171" s="37">
        <v>118.28809777012259</v>
      </c>
      <c r="AU171" s="1" t="s">
        <v>61</v>
      </c>
      <c r="AV171" s="38">
        <v>462.58333333333337</v>
      </c>
      <c r="AW171" s="37">
        <v>91.240169434950644</v>
      </c>
      <c r="AX171" s="1" t="s">
        <v>61</v>
      </c>
      <c r="AY171" s="38">
        <v>397</v>
      </c>
      <c r="AZ171" s="37">
        <v>103.35232800330948</v>
      </c>
      <c r="BA171" s="1" t="s">
        <v>61</v>
      </c>
      <c r="BB171" s="38">
        <v>589.41666666666674</v>
      </c>
      <c r="BC171" s="37">
        <v>104.53366461115255</v>
      </c>
      <c r="BD171" s="1" t="s">
        <v>61</v>
      </c>
      <c r="BE171" s="38">
        <v>376.66666666666669</v>
      </c>
      <c r="BF171" s="37">
        <v>95.84014468547808</v>
      </c>
      <c r="BG171" s="1" t="s">
        <v>61</v>
      </c>
      <c r="BH171" s="38">
        <v>197.16666666666669</v>
      </c>
      <c r="BI171" s="37">
        <v>64.470780059508186</v>
      </c>
      <c r="BJ171" s="1" t="s">
        <v>61</v>
      </c>
      <c r="BK171" s="38">
        <v>293.66666666666669</v>
      </c>
      <c r="BL171" s="37">
        <v>64.663230149237933</v>
      </c>
      <c r="BM171" s="1" t="s">
        <v>61</v>
      </c>
      <c r="BN171" s="38">
        <v>402.91666666666663</v>
      </c>
      <c r="BO171" s="37">
        <v>136.49620127667654</v>
      </c>
      <c r="BP171" s="1" t="s">
        <v>61</v>
      </c>
      <c r="BQ171" s="38">
        <v>442.00000000000006</v>
      </c>
      <c r="BR171" s="37">
        <v>107.35507026270835</v>
      </c>
      <c r="BS171" s="1" t="s">
        <v>61</v>
      </c>
      <c r="BT171" s="38">
        <v>455.50000000000006</v>
      </c>
      <c r="BU171" s="37">
        <v>180.78604092294444</v>
      </c>
      <c r="BV171" s="1" t="s">
        <v>61</v>
      </c>
      <c r="BW171" s="38">
        <v>629.99999999999989</v>
      </c>
      <c r="BX171" s="37">
        <v>154.92291990248302</v>
      </c>
      <c r="BY171" s="1" t="s">
        <v>61</v>
      </c>
      <c r="BZ171" s="38">
        <v>303.75</v>
      </c>
      <c r="CA171" s="37">
        <v>79.04306140045172</v>
      </c>
      <c r="CB171" s="1" t="s">
        <v>61</v>
      </c>
      <c r="CC171" s="38">
        <v>671.41666666666674</v>
      </c>
      <c r="CD171" s="37">
        <v>158.50817831453526</v>
      </c>
      <c r="CE171" s="1" t="s">
        <v>61</v>
      </c>
      <c r="CF171" s="38">
        <v>775.91666666666663</v>
      </c>
      <c r="CG171" s="37">
        <v>188.22157451023335</v>
      </c>
      <c r="CH171" s="1" t="s">
        <v>61</v>
      </c>
      <c r="CI171" s="38">
        <v>339.41666666666669</v>
      </c>
      <c r="CJ171" s="37">
        <v>78.289290218796452</v>
      </c>
      <c r="CK171" s="1" t="s">
        <v>61</v>
      </c>
      <c r="CL171" s="38">
        <v>286.75</v>
      </c>
      <c r="CM171" s="37">
        <v>100.28417954326926</v>
      </c>
      <c r="CN171" s="1" t="s">
        <v>61</v>
      </c>
      <c r="CO171" s="38">
        <v>300.5</v>
      </c>
      <c r="CP171" s="37">
        <v>114.06966682202976</v>
      </c>
    </row>
    <row r="172" spans="1:94">
      <c r="A172" s="37">
        <v>241</v>
      </c>
      <c r="B172" s="2" t="str">
        <f>VLOOKUP(A172,'Peptide List'!A:B,2,TRUE)</f>
        <v>H3.3K27ac (15-34)</v>
      </c>
      <c r="C172" s="38">
        <v>421.25</v>
      </c>
      <c r="D172" s="37">
        <v>70.100655145668028</v>
      </c>
      <c r="E172" s="1" t="s">
        <v>191</v>
      </c>
      <c r="F172" s="38">
        <v>492.16666666666663</v>
      </c>
      <c r="G172" s="37">
        <v>34.452866353904419</v>
      </c>
      <c r="H172" s="1" t="s">
        <v>191</v>
      </c>
      <c r="I172" s="38">
        <v>392.49999999999994</v>
      </c>
      <c r="J172" s="37">
        <v>49.996666555548927</v>
      </c>
      <c r="K172" s="1" t="s">
        <v>191</v>
      </c>
      <c r="L172" s="38">
        <v>351.33333333333331</v>
      </c>
      <c r="M172" s="37">
        <v>25.924391488983375</v>
      </c>
      <c r="N172" s="1" t="s">
        <v>191</v>
      </c>
      <c r="O172" s="38">
        <v>302.58333333333331</v>
      </c>
      <c r="P172" s="37">
        <v>30.959202544998181</v>
      </c>
      <c r="Q172" s="1" t="s">
        <v>191</v>
      </c>
      <c r="R172" s="38">
        <v>602</v>
      </c>
      <c r="S172" s="37">
        <v>175.125563419402</v>
      </c>
      <c r="T172" s="1" t="s">
        <v>191</v>
      </c>
      <c r="U172" s="38">
        <v>536.5</v>
      </c>
      <c r="V172" s="37">
        <v>55.651361834856068</v>
      </c>
      <c r="W172" s="1" t="s">
        <v>191</v>
      </c>
      <c r="X172" s="38">
        <v>415.25</v>
      </c>
      <c r="Y172" s="37">
        <v>58.251927324655981</v>
      </c>
      <c r="Z172" s="1" t="s">
        <v>191</v>
      </c>
      <c r="AA172" s="38">
        <v>519.66666666666663</v>
      </c>
      <c r="AB172" s="37">
        <v>160.88827501417609</v>
      </c>
      <c r="AC172" s="1" t="s">
        <v>191</v>
      </c>
      <c r="AD172" s="38">
        <v>386.75</v>
      </c>
      <c r="AE172" s="37">
        <v>53.432806540690265</v>
      </c>
      <c r="AF172" s="1" t="s">
        <v>191</v>
      </c>
      <c r="AG172" s="38">
        <v>308.58333333333331</v>
      </c>
      <c r="AH172" s="37">
        <v>13.245194796045304</v>
      </c>
      <c r="AI172" s="1" t="s">
        <v>191</v>
      </c>
      <c r="AJ172" s="38">
        <v>501.33333333333331</v>
      </c>
      <c r="AK172" s="37">
        <v>119.31905563252268</v>
      </c>
      <c r="AL172" s="1" t="s">
        <v>191</v>
      </c>
      <c r="AM172" s="38">
        <v>540.16666666666663</v>
      </c>
      <c r="AN172" s="37">
        <v>108.44438752275401</v>
      </c>
      <c r="AO172" s="1" t="s">
        <v>191</v>
      </c>
      <c r="AP172" s="38">
        <v>366.91666666666663</v>
      </c>
      <c r="AQ172" s="37">
        <v>33.853032032268203</v>
      </c>
      <c r="AR172" s="1" t="s">
        <v>191</v>
      </c>
      <c r="AS172" s="38">
        <v>639.33333333333337</v>
      </c>
      <c r="AT172" s="37">
        <v>227.59955086852764</v>
      </c>
      <c r="AU172" s="1" t="s">
        <v>191</v>
      </c>
      <c r="AV172" s="38">
        <v>507.75</v>
      </c>
      <c r="AW172" s="37">
        <v>71.114084139240646</v>
      </c>
      <c r="AX172" s="1" t="s">
        <v>191</v>
      </c>
      <c r="AY172" s="38">
        <v>445.25</v>
      </c>
      <c r="AZ172" s="37">
        <v>39.700149267374961</v>
      </c>
      <c r="BA172" s="1" t="s">
        <v>191</v>
      </c>
      <c r="BB172" s="38">
        <v>591.83333333333326</v>
      </c>
      <c r="BC172" s="37">
        <v>109.23657642763133</v>
      </c>
      <c r="BD172" s="1" t="s">
        <v>191</v>
      </c>
      <c r="BE172" s="38">
        <v>379</v>
      </c>
      <c r="BF172" s="37">
        <v>92.376043070340131</v>
      </c>
      <c r="BG172" s="1" t="s">
        <v>191</v>
      </c>
      <c r="BH172" s="38">
        <v>239.33333333333334</v>
      </c>
      <c r="BI172" s="37">
        <v>20.78460969082651</v>
      </c>
      <c r="BJ172" s="1" t="s">
        <v>191</v>
      </c>
      <c r="BK172" s="38">
        <v>330</v>
      </c>
      <c r="BL172" s="37">
        <v>27.712812921102035</v>
      </c>
      <c r="BM172" s="1" t="s">
        <v>191</v>
      </c>
      <c r="BN172" s="38">
        <v>482.33333333333331</v>
      </c>
      <c r="BO172" s="37">
        <v>58.466197894991687</v>
      </c>
      <c r="BP172" s="1" t="s">
        <v>191</v>
      </c>
      <c r="BQ172" s="38">
        <v>497.25000000000006</v>
      </c>
      <c r="BR172" s="37">
        <v>43.339636293744718</v>
      </c>
      <c r="BS172" s="1" t="s">
        <v>191</v>
      </c>
      <c r="BT172" s="38">
        <v>574.41666666666663</v>
      </c>
      <c r="BU172" s="37">
        <v>84.909265297336134</v>
      </c>
      <c r="BV172" s="1" t="s">
        <v>191</v>
      </c>
      <c r="BW172" s="38">
        <v>637.25</v>
      </c>
      <c r="BX172" s="37">
        <v>124.60169875781523</v>
      </c>
      <c r="BY172" s="1" t="s">
        <v>191</v>
      </c>
      <c r="BZ172" s="38">
        <v>386.08333333333331</v>
      </c>
      <c r="CA172" s="37">
        <v>41.32381162728587</v>
      </c>
      <c r="CB172" s="1" t="s">
        <v>191</v>
      </c>
      <c r="CC172" s="38">
        <v>568.58333333333337</v>
      </c>
      <c r="CD172" s="37">
        <v>266.3398518184361</v>
      </c>
      <c r="CE172" s="1" t="s">
        <v>191</v>
      </c>
      <c r="CF172" s="38">
        <v>787.66666666666663</v>
      </c>
      <c r="CG172" s="37">
        <v>179.7782584803355</v>
      </c>
      <c r="CH172" s="1" t="s">
        <v>191</v>
      </c>
      <c r="CI172" s="38">
        <v>410.5</v>
      </c>
      <c r="CJ172" s="37">
        <v>50.351725852211779</v>
      </c>
      <c r="CK172" s="1" t="s">
        <v>191</v>
      </c>
      <c r="CL172" s="38">
        <v>346.5</v>
      </c>
      <c r="CM172" s="37">
        <v>36.74184212805563</v>
      </c>
      <c r="CN172" s="1" t="s">
        <v>191</v>
      </c>
      <c r="CO172" s="38">
        <v>388.91666666666669</v>
      </c>
      <c r="CP172" s="37">
        <v>25.013144692489337</v>
      </c>
    </row>
    <row r="173" spans="1:94">
      <c r="A173" s="37">
        <v>242</v>
      </c>
      <c r="B173" s="2" t="str">
        <f>VLOOKUP(A173,'Peptide List'!A:B,2,TRUE)</f>
        <v>H3.3K27ac + S28p</v>
      </c>
      <c r="C173" s="38">
        <v>407.91666666666669</v>
      </c>
      <c r="D173" s="37">
        <v>64.905272855480547</v>
      </c>
      <c r="E173" s="1" t="s">
        <v>192</v>
      </c>
      <c r="F173" s="38">
        <v>472.41666666666669</v>
      </c>
      <c r="G173" s="37">
        <v>27.176208276658031</v>
      </c>
      <c r="H173" s="1" t="s">
        <v>192</v>
      </c>
      <c r="I173" s="38">
        <v>338.5</v>
      </c>
      <c r="J173" s="37">
        <v>73.021813077909584</v>
      </c>
      <c r="K173" s="1" t="s">
        <v>192</v>
      </c>
      <c r="L173" s="38">
        <v>303.08333333333337</v>
      </c>
      <c r="M173" s="37">
        <v>83.480481196149739</v>
      </c>
      <c r="N173" s="1" t="s">
        <v>192</v>
      </c>
      <c r="O173" s="38">
        <v>246.25000000000003</v>
      </c>
      <c r="P173" s="37">
        <v>70.645371529340125</v>
      </c>
      <c r="Q173" s="1" t="s">
        <v>192</v>
      </c>
      <c r="R173" s="38">
        <v>555.58333333333337</v>
      </c>
      <c r="S173" s="37">
        <v>65.382846884076471</v>
      </c>
      <c r="T173" s="1" t="s">
        <v>192</v>
      </c>
      <c r="U173" s="38">
        <v>510.83333333333331</v>
      </c>
      <c r="V173" s="37">
        <v>147.98460880930969</v>
      </c>
      <c r="W173" s="1" t="s">
        <v>192</v>
      </c>
      <c r="X173" s="38">
        <v>348.16666666666669</v>
      </c>
      <c r="Y173" s="37">
        <v>53.85680602816624</v>
      </c>
      <c r="Z173" s="1" t="s">
        <v>192</v>
      </c>
      <c r="AA173" s="38">
        <v>420.16666666666663</v>
      </c>
      <c r="AB173" s="37">
        <v>94.492994057369117</v>
      </c>
      <c r="AC173" s="1" t="s">
        <v>192</v>
      </c>
      <c r="AD173" s="38">
        <v>332.24999999999994</v>
      </c>
      <c r="AE173" s="37">
        <v>68.360360508769517</v>
      </c>
      <c r="AF173" s="1" t="s">
        <v>192</v>
      </c>
      <c r="AG173" s="38">
        <v>243.16666666666666</v>
      </c>
      <c r="AH173" s="37">
        <v>78.326240813663404</v>
      </c>
      <c r="AI173" s="1" t="s">
        <v>192</v>
      </c>
      <c r="AJ173" s="38">
        <v>411.16666666666663</v>
      </c>
      <c r="AK173" s="37">
        <v>32.524065164348904</v>
      </c>
      <c r="AL173" s="1" t="s">
        <v>192</v>
      </c>
      <c r="AM173" s="38">
        <v>431.08333333333331</v>
      </c>
      <c r="AN173" s="37">
        <v>108.24607597027709</v>
      </c>
      <c r="AO173" s="1" t="s">
        <v>192</v>
      </c>
      <c r="AP173" s="38">
        <v>269.58333333333331</v>
      </c>
      <c r="AQ173" s="37">
        <v>94.192621791730687</v>
      </c>
      <c r="AR173" s="1" t="s">
        <v>192</v>
      </c>
      <c r="AS173" s="38">
        <v>621</v>
      </c>
      <c r="AT173" s="37">
        <v>51.654120340473746</v>
      </c>
      <c r="AU173" s="1" t="s">
        <v>192</v>
      </c>
      <c r="AV173" s="38">
        <v>428.41666666666663</v>
      </c>
      <c r="AW173" s="37">
        <v>62.351675851427593</v>
      </c>
      <c r="AX173" s="1" t="s">
        <v>192</v>
      </c>
      <c r="AY173" s="38">
        <v>373.41666666666669</v>
      </c>
      <c r="AZ173" s="37">
        <v>85.435431543142329</v>
      </c>
      <c r="BA173" s="1" t="s">
        <v>192</v>
      </c>
      <c r="BB173" s="38">
        <v>557.33333333333337</v>
      </c>
      <c r="BC173" s="37">
        <v>56.711746774563565</v>
      </c>
      <c r="BD173" s="1" t="s">
        <v>192</v>
      </c>
      <c r="BE173" s="38">
        <v>368.83333333333331</v>
      </c>
      <c r="BF173" s="37">
        <v>87.179890647633485</v>
      </c>
      <c r="BG173" s="1" t="s">
        <v>192</v>
      </c>
      <c r="BH173" s="38">
        <v>195.83333333333331</v>
      </c>
      <c r="BI173" s="37">
        <v>49.459673060578048</v>
      </c>
      <c r="BJ173" s="1" t="s">
        <v>192</v>
      </c>
      <c r="BK173" s="38">
        <v>306.83333333333331</v>
      </c>
      <c r="BL173" s="37">
        <v>29.444863728670914</v>
      </c>
      <c r="BM173" s="1" t="s">
        <v>192</v>
      </c>
      <c r="BN173" s="38">
        <v>412.75</v>
      </c>
      <c r="BO173" s="37">
        <v>112.60102459898289</v>
      </c>
      <c r="BP173" s="1" t="s">
        <v>192</v>
      </c>
      <c r="BQ173" s="38">
        <v>442.66666666666669</v>
      </c>
      <c r="BR173" s="37">
        <v>62.127705992188972</v>
      </c>
      <c r="BS173" s="1" t="s">
        <v>192</v>
      </c>
      <c r="BT173" s="38">
        <v>453.58333333333331</v>
      </c>
      <c r="BU173" s="37">
        <v>125.14654372937119</v>
      </c>
      <c r="BV173" s="1" t="s">
        <v>192</v>
      </c>
      <c r="BW173" s="38">
        <v>526.5</v>
      </c>
      <c r="BX173" s="37">
        <v>98.370614401749833</v>
      </c>
      <c r="BY173" s="1" t="s">
        <v>192</v>
      </c>
      <c r="BZ173" s="38">
        <v>335.33333333333337</v>
      </c>
      <c r="CA173" s="37">
        <v>131.5860512702196</v>
      </c>
      <c r="CB173" s="1" t="s">
        <v>192</v>
      </c>
      <c r="CC173" s="38">
        <v>365.33333333333331</v>
      </c>
      <c r="CD173" s="37">
        <v>56.893662994123645</v>
      </c>
      <c r="CE173" s="1" t="s">
        <v>192</v>
      </c>
      <c r="CF173" s="38">
        <v>784</v>
      </c>
      <c r="CG173" s="37">
        <v>194.6685692448886</v>
      </c>
      <c r="CH173" s="1" t="s">
        <v>192</v>
      </c>
      <c r="CI173" s="38">
        <v>335.49999999999994</v>
      </c>
      <c r="CJ173" s="37">
        <v>73.924135285966315</v>
      </c>
      <c r="CK173" s="1" t="s">
        <v>192</v>
      </c>
      <c r="CL173" s="38">
        <v>289.91666666666669</v>
      </c>
      <c r="CM173" s="37">
        <v>76.631090779618177</v>
      </c>
      <c r="CN173" s="1" t="s">
        <v>192</v>
      </c>
      <c r="CO173" s="38">
        <v>301.25</v>
      </c>
      <c r="CP173" s="37">
        <v>78.982124090998695</v>
      </c>
    </row>
    <row r="174" spans="1:94">
      <c r="A174" s="37">
        <v>243</v>
      </c>
      <c r="B174" s="2" t="str">
        <f>VLOOKUP(A174,'Peptide List'!A:B,2,TRUE)</f>
        <v>H3.3S28p</v>
      </c>
      <c r="C174" s="38">
        <v>413.16666666666669</v>
      </c>
      <c r="D174" s="37">
        <v>53.849240855751255</v>
      </c>
      <c r="E174" s="1" t="s">
        <v>193</v>
      </c>
      <c r="F174" s="38">
        <v>495.91666666666663</v>
      </c>
      <c r="G174" s="37">
        <v>35.252922127371491</v>
      </c>
      <c r="H174" s="1" t="s">
        <v>193</v>
      </c>
      <c r="I174" s="38">
        <v>351.16666666666663</v>
      </c>
      <c r="J174" s="37">
        <v>94.628122043510402</v>
      </c>
      <c r="K174" s="1" t="s">
        <v>193</v>
      </c>
      <c r="L174" s="38">
        <v>302.5</v>
      </c>
      <c r="M174" s="37">
        <v>77.81864005969733</v>
      </c>
      <c r="N174" s="1" t="s">
        <v>193</v>
      </c>
      <c r="O174" s="38">
        <v>252.83333333333334</v>
      </c>
      <c r="P174" s="37">
        <v>74.35724578008508</v>
      </c>
      <c r="Q174" s="1" t="s">
        <v>193</v>
      </c>
      <c r="R174" s="38">
        <v>577.33333333333337</v>
      </c>
      <c r="S174" s="37">
        <v>81.910972448185106</v>
      </c>
      <c r="T174" s="1" t="s">
        <v>193</v>
      </c>
      <c r="U174" s="38">
        <v>473.75</v>
      </c>
      <c r="V174" s="37">
        <v>105.94001622161987</v>
      </c>
      <c r="W174" s="1" t="s">
        <v>193</v>
      </c>
      <c r="X174" s="38">
        <v>381.58333333333337</v>
      </c>
      <c r="Y174" s="37">
        <v>70.943052279040174</v>
      </c>
      <c r="Z174" s="1" t="s">
        <v>193</v>
      </c>
      <c r="AA174" s="38">
        <v>415.83333333333337</v>
      </c>
      <c r="AB174" s="37">
        <v>64.470780059508044</v>
      </c>
      <c r="AC174" s="1" t="s">
        <v>193</v>
      </c>
      <c r="AD174" s="38">
        <v>350.25</v>
      </c>
      <c r="AE174" s="37">
        <v>82.229297743610914</v>
      </c>
      <c r="AF174" s="1" t="s">
        <v>193</v>
      </c>
      <c r="AG174" s="38">
        <v>243.66666666666666</v>
      </c>
      <c r="AH174" s="37">
        <v>77.855040989054885</v>
      </c>
      <c r="AI174" s="1" t="s">
        <v>193</v>
      </c>
      <c r="AJ174" s="38">
        <v>440.33333333333331</v>
      </c>
      <c r="AK174" s="37">
        <v>18.475208614068023</v>
      </c>
      <c r="AL174" s="1" t="s">
        <v>193</v>
      </c>
      <c r="AM174" s="38">
        <v>409.16666666666669</v>
      </c>
      <c r="AN174" s="37">
        <v>105.04267210502101</v>
      </c>
      <c r="AO174" s="1" t="s">
        <v>193</v>
      </c>
      <c r="AP174" s="38">
        <v>261.41666666666663</v>
      </c>
      <c r="AQ174" s="37">
        <v>80.016838505682401</v>
      </c>
      <c r="AR174" s="1" t="s">
        <v>193</v>
      </c>
      <c r="AS174" s="38">
        <v>627.5</v>
      </c>
      <c r="AT174" s="37">
        <v>82.158609025694943</v>
      </c>
      <c r="AU174" s="1" t="s">
        <v>193</v>
      </c>
      <c r="AV174" s="38">
        <v>447.16666666666669</v>
      </c>
      <c r="AW174" s="37">
        <v>69.338942080831288</v>
      </c>
      <c r="AX174" s="1" t="s">
        <v>193</v>
      </c>
      <c r="AY174" s="38">
        <v>389.75000000000006</v>
      </c>
      <c r="AZ174" s="37">
        <v>102.34052634872118</v>
      </c>
      <c r="BA174" s="1" t="s">
        <v>193</v>
      </c>
      <c r="BB174" s="38">
        <v>567.83333333333326</v>
      </c>
      <c r="BC174" s="37">
        <v>67.230118911756477</v>
      </c>
      <c r="BD174" s="1" t="s">
        <v>193</v>
      </c>
      <c r="BE174" s="38">
        <v>372</v>
      </c>
      <c r="BF174" s="37">
        <v>84.678039481145134</v>
      </c>
      <c r="BG174" s="1" t="s">
        <v>193</v>
      </c>
      <c r="BH174" s="38">
        <v>200.66666666666669</v>
      </c>
      <c r="BI174" s="37">
        <v>52.731324585985831</v>
      </c>
      <c r="BJ174" s="1" t="s">
        <v>193</v>
      </c>
      <c r="BK174" s="38">
        <v>286.83333333333331</v>
      </c>
      <c r="BL174" s="37">
        <v>27.135462651912412</v>
      </c>
      <c r="BM174" s="1" t="s">
        <v>193</v>
      </c>
      <c r="BN174" s="38">
        <v>400.83333333333331</v>
      </c>
      <c r="BO174" s="37">
        <v>102.43353762137508</v>
      </c>
      <c r="BP174" s="1" t="s">
        <v>193</v>
      </c>
      <c r="BQ174" s="38">
        <v>442.24999999999994</v>
      </c>
      <c r="BR174" s="37">
        <v>65.051190668637688</v>
      </c>
      <c r="BS174" s="1" t="s">
        <v>193</v>
      </c>
      <c r="BT174" s="38">
        <v>445</v>
      </c>
      <c r="BU174" s="37">
        <v>104.24152865483263</v>
      </c>
      <c r="BV174" s="1" t="s">
        <v>193</v>
      </c>
      <c r="BW174" s="38">
        <v>540.91666666666674</v>
      </c>
      <c r="BX174" s="37">
        <v>77.176745202164653</v>
      </c>
      <c r="BY174" s="1" t="s">
        <v>193</v>
      </c>
      <c r="BZ174" s="38">
        <v>283.16666666666663</v>
      </c>
      <c r="CA174" s="37">
        <v>82.662410284687937</v>
      </c>
      <c r="CB174" s="1" t="s">
        <v>193</v>
      </c>
      <c r="CC174" s="38">
        <v>368.25000000000006</v>
      </c>
      <c r="CD174" s="37">
        <v>61.170299619631933</v>
      </c>
      <c r="CE174" s="1" t="s">
        <v>193</v>
      </c>
      <c r="CF174" s="38">
        <v>772.16666666666674</v>
      </c>
      <c r="CG174" s="37">
        <v>215.55002856602613</v>
      </c>
      <c r="CH174" s="1" t="s">
        <v>193</v>
      </c>
      <c r="CI174" s="38">
        <v>331.5</v>
      </c>
      <c r="CJ174" s="37">
        <v>82.136967812803263</v>
      </c>
      <c r="CK174" s="1" t="s">
        <v>193</v>
      </c>
      <c r="CL174" s="38">
        <v>291.83333333333337</v>
      </c>
      <c r="CM174" s="37">
        <v>81.030629782588633</v>
      </c>
      <c r="CN174" s="1" t="s">
        <v>193</v>
      </c>
      <c r="CO174" s="38">
        <v>317.5</v>
      </c>
      <c r="CP174" s="37">
        <v>82.192862626061796</v>
      </c>
    </row>
    <row r="175" spans="1:94">
      <c r="A175" s="37">
        <v>245</v>
      </c>
      <c r="B175" s="2" t="str">
        <f>VLOOKUP(A175,'Peptide List'!A:B,2,TRUE)</f>
        <v>H3 (1-32)</v>
      </c>
      <c r="C175" s="38">
        <v>409</v>
      </c>
      <c r="D175" s="37">
        <v>50.2335287174554</v>
      </c>
      <c r="E175" s="2" t="s">
        <v>62</v>
      </c>
      <c r="F175" s="38">
        <v>485.58333333333331</v>
      </c>
      <c r="G175" s="37">
        <v>37.803953349998842</v>
      </c>
      <c r="H175" s="2" t="s">
        <v>62</v>
      </c>
      <c r="I175" s="38">
        <v>351.00000000000006</v>
      </c>
      <c r="J175" s="37">
        <v>83.853046058764463</v>
      </c>
      <c r="K175" s="2" t="s">
        <v>62</v>
      </c>
      <c r="L175" s="38">
        <v>300</v>
      </c>
      <c r="M175" s="37">
        <v>80.128138119630123</v>
      </c>
      <c r="N175" s="2" t="s">
        <v>62</v>
      </c>
      <c r="O175" s="38">
        <v>253.75000000000003</v>
      </c>
      <c r="P175" s="37">
        <v>77.008597403628016</v>
      </c>
      <c r="Q175" s="2" t="s">
        <v>62</v>
      </c>
      <c r="R175" s="38">
        <v>546.58333333333326</v>
      </c>
      <c r="S175" s="37">
        <v>62.871635835188748</v>
      </c>
      <c r="T175" s="2" t="s">
        <v>62</v>
      </c>
      <c r="U175" s="38">
        <v>565.91666666666674</v>
      </c>
      <c r="V175" s="37">
        <v>166.57650338952797</v>
      </c>
      <c r="W175" s="2" t="s">
        <v>62</v>
      </c>
      <c r="X175" s="38">
        <v>399.75</v>
      </c>
      <c r="Y175" s="37">
        <v>39.7132079904015</v>
      </c>
      <c r="Z175" s="2" t="s">
        <v>62</v>
      </c>
      <c r="AA175" s="38">
        <v>595.66666666666663</v>
      </c>
      <c r="AB175" s="37">
        <v>274.81872813426185</v>
      </c>
      <c r="AC175" s="2" t="s">
        <v>62</v>
      </c>
      <c r="AD175" s="38">
        <v>343.5</v>
      </c>
      <c r="AE175" s="37">
        <v>81.792193777664124</v>
      </c>
      <c r="AF175" s="2" t="s">
        <v>62</v>
      </c>
      <c r="AG175" s="38">
        <v>245.49999999999997</v>
      </c>
      <c r="AH175" s="37">
        <v>77.695750396206648</v>
      </c>
      <c r="AI175" s="2" t="s">
        <v>62</v>
      </c>
      <c r="AJ175" s="38">
        <v>560.66666666666663</v>
      </c>
      <c r="AK175" s="37">
        <v>184.75208614068026</v>
      </c>
      <c r="AL175" s="2" t="s">
        <v>62</v>
      </c>
      <c r="AM175" s="38">
        <v>473.75000000000006</v>
      </c>
      <c r="AN175" s="37">
        <v>72.30100403995182</v>
      </c>
      <c r="AO175" s="2" t="s">
        <v>62</v>
      </c>
      <c r="AP175" s="38">
        <v>259.66666666666669</v>
      </c>
      <c r="AQ175" s="37">
        <v>82.570732865379824</v>
      </c>
      <c r="AR175" s="2" t="s">
        <v>62</v>
      </c>
      <c r="AS175" s="38">
        <v>632.75000000000011</v>
      </c>
      <c r="AT175" s="37">
        <v>36.083622015781323</v>
      </c>
      <c r="AU175" s="2" t="s">
        <v>62</v>
      </c>
      <c r="AV175" s="38">
        <v>439.91666666666669</v>
      </c>
      <c r="AW175" s="37">
        <v>70.378539974120486</v>
      </c>
      <c r="AX175" s="2" t="s">
        <v>62</v>
      </c>
      <c r="AY175" s="38">
        <v>385.66666666666669</v>
      </c>
      <c r="AZ175" s="37">
        <v>100.45931551665123</v>
      </c>
      <c r="BA175" s="2" t="s">
        <v>62</v>
      </c>
      <c r="BB175" s="38">
        <v>573.41666666666674</v>
      </c>
      <c r="BC175" s="37">
        <v>59.280485203192534</v>
      </c>
      <c r="BD175" s="2" t="s">
        <v>62</v>
      </c>
      <c r="BE175" s="38">
        <v>396.66666666666669</v>
      </c>
      <c r="BF175" s="37">
        <v>75.055534994651097</v>
      </c>
      <c r="BG175" s="2" t="s">
        <v>62</v>
      </c>
      <c r="BH175" s="38">
        <v>210.16666666666666</v>
      </c>
      <c r="BI175" s="37">
        <v>46.765371804359688</v>
      </c>
      <c r="BJ175" s="2" t="s">
        <v>62</v>
      </c>
      <c r="BK175" s="38">
        <v>324</v>
      </c>
      <c r="BL175" s="37">
        <v>4.6188021535170058</v>
      </c>
      <c r="BM175" s="2" t="s">
        <v>62</v>
      </c>
      <c r="BN175" s="38">
        <v>408.08333333333331</v>
      </c>
      <c r="BO175" s="37">
        <v>100.46055979375231</v>
      </c>
      <c r="BP175" s="2" t="s">
        <v>62</v>
      </c>
      <c r="BQ175" s="38">
        <v>461.66666666666669</v>
      </c>
      <c r="BR175" s="37">
        <v>56.925552421724817</v>
      </c>
      <c r="BS175" s="2" t="s">
        <v>62</v>
      </c>
      <c r="BT175" s="38">
        <v>460.66666666666674</v>
      </c>
      <c r="BU175" s="37">
        <v>101.65774095609372</v>
      </c>
      <c r="BV175" s="2" t="s">
        <v>62</v>
      </c>
      <c r="BW175" s="38">
        <v>597.41666666666663</v>
      </c>
      <c r="BX175" s="37">
        <v>145.50941804825126</v>
      </c>
      <c r="BY175" s="2" t="s">
        <v>62</v>
      </c>
      <c r="BZ175" s="38">
        <v>360.83333333333337</v>
      </c>
      <c r="CA175" s="37">
        <v>193.24164492503488</v>
      </c>
      <c r="CB175" s="2" t="s">
        <v>62</v>
      </c>
      <c r="CC175" s="38">
        <v>556.66666666666663</v>
      </c>
      <c r="CD175" s="37">
        <v>219.07854164068058</v>
      </c>
      <c r="CE175" s="2" t="s">
        <v>62</v>
      </c>
      <c r="CF175" s="38">
        <v>860.08333333333337</v>
      </c>
      <c r="CG175" s="37">
        <v>151.88333119962894</v>
      </c>
      <c r="CH175" s="2" t="s">
        <v>62</v>
      </c>
      <c r="CI175" s="38">
        <v>356.91666666666663</v>
      </c>
      <c r="CJ175" s="37">
        <v>50.691057725533334</v>
      </c>
      <c r="CK175" s="2" t="s">
        <v>62</v>
      </c>
      <c r="CL175" s="38">
        <v>299.08333333333331</v>
      </c>
      <c r="CM175" s="37">
        <v>71.776595277497279</v>
      </c>
      <c r="CN175" s="2" t="s">
        <v>62</v>
      </c>
      <c r="CO175" s="38">
        <v>321.66666666666669</v>
      </c>
      <c r="CP175" s="37">
        <v>87.040646103266397</v>
      </c>
    </row>
    <row r="176" spans="1:94">
      <c r="A176" s="37">
        <v>246</v>
      </c>
      <c r="B176" s="2" t="str">
        <f>VLOOKUP(A176,'Peptide List'!A:B,2,TRUE)</f>
        <v>H3 (1-20) N-ac</v>
      </c>
      <c r="C176" s="38">
        <v>391.08333333333337</v>
      </c>
      <c r="D176" s="37">
        <v>47.413371297321952</v>
      </c>
      <c r="E176" s="1" t="s">
        <v>63</v>
      </c>
      <c r="F176" s="38">
        <v>495.91666666666663</v>
      </c>
      <c r="G176" s="37">
        <v>32.141325654285247</v>
      </c>
      <c r="H176" s="1" t="s">
        <v>63</v>
      </c>
      <c r="I176" s="38">
        <v>362.33333333333331</v>
      </c>
      <c r="J176" s="37">
        <v>83.865412461916719</v>
      </c>
      <c r="K176" s="1" t="s">
        <v>63</v>
      </c>
      <c r="L176" s="38">
        <v>309.41666666666669</v>
      </c>
      <c r="M176" s="37">
        <v>72.851637669383138</v>
      </c>
      <c r="N176" s="1" t="s">
        <v>63</v>
      </c>
      <c r="O176" s="38">
        <v>259.75</v>
      </c>
      <c r="P176" s="37">
        <v>66.536748409348021</v>
      </c>
      <c r="Q176" s="1" t="s">
        <v>63</v>
      </c>
      <c r="R176" s="38">
        <v>543.08333333333326</v>
      </c>
      <c r="S176" s="37">
        <v>94.660553401986903</v>
      </c>
      <c r="T176" s="1" t="s">
        <v>63</v>
      </c>
      <c r="U176" s="38">
        <v>486.08333333333331</v>
      </c>
      <c r="V176" s="37">
        <v>62.705883119351341</v>
      </c>
      <c r="W176" s="1" t="s">
        <v>63</v>
      </c>
      <c r="X176" s="38">
        <v>402.91666666666663</v>
      </c>
      <c r="Y176" s="37">
        <v>101.52882276404013</v>
      </c>
      <c r="Z176" s="1" t="s">
        <v>63</v>
      </c>
      <c r="AA176" s="38">
        <v>543.16666666666663</v>
      </c>
      <c r="AB176" s="37">
        <v>87.179890647633485</v>
      </c>
      <c r="AC176" s="1" t="s">
        <v>63</v>
      </c>
      <c r="AD176" s="38">
        <v>358.25</v>
      </c>
      <c r="AE176" s="37">
        <v>77.114813391749962</v>
      </c>
      <c r="AF176" s="1" t="s">
        <v>63</v>
      </c>
      <c r="AG176" s="38">
        <v>256</v>
      </c>
      <c r="AH176" s="37">
        <v>67.171422494986658</v>
      </c>
      <c r="AI176" s="1" t="s">
        <v>63</v>
      </c>
      <c r="AJ176" s="38">
        <v>548</v>
      </c>
      <c r="AK176" s="37">
        <v>113.93045312008623</v>
      </c>
      <c r="AL176" s="1" t="s">
        <v>63</v>
      </c>
      <c r="AM176" s="38">
        <v>511.16666666666669</v>
      </c>
      <c r="AN176" s="37">
        <v>197.22491390964444</v>
      </c>
      <c r="AO176" s="1" t="s">
        <v>63</v>
      </c>
      <c r="AP176" s="38">
        <v>276.75</v>
      </c>
      <c r="AQ176" s="37">
        <v>61.956600700574221</v>
      </c>
      <c r="AR176" s="1" t="s">
        <v>63</v>
      </c>
      <c r="AS176" s="38">
        <v>603.75</v>
      </c>
      <c r="AT176" s="37">
        <v>90.020316636898229</v>
      </c>
      <c r="AU176" s="1" t="s">
        <v>63</v>
      </c>
      <c r="AV176" s="38">
        <v>478.08333333333331</v>
      </c>
      <c r="AW176" s="37">
        <v>59.44270506281832</v>
      </c>
      <c r="AX176" s="1" t="s">
        <v>63</v>
      </c>
      <c r="AY176" s="38">
        <v>415.83333333333337</v>
      </c>
      <c r="AZ176" s="37">
        <v>85.029624467223201</v>
      </c>
      <c r="BA176" s="1" t="s">
        <v>63</v>
      </c>
      <c r="BB176" s="38">
        <v>566.41666666666663</v>
      </c>
      <c r="BC176" s="37">
        <v>62.22204861086891</v>
      </c>
      <c r="BD176" s="1" t="s">
        <v>63</v>
      </c>
      <c r="BE176" s="38">
        <v>370.83333333333337</v>
      </c>
      <c r="BF176" s="37">
        <v>89.104391544931971</v>
      </c>
      <c r="BG176" s="1" t="s">
        <v>63</v>
      </c>
      <c r="BH176" s="38">
        <v>211.66666666666669</v>
      </c>
      <c r="BI176" s="37">
        <v>50.037023329767514</v>
      </c>
      <c r="BJ176" s="1" t="s">
        <v>63</v>
      </c>
      <c r="BK176" s="38">
        <v>305.83333333333337</v>
      </c>
      <c r="BL176" s="37">
        <v>22.131760318935644</v>
      </c>
      <c r="BM176" s="1" t="s">
        <v>63</v>
      </c>
      <c r="BN176" s="38">
        <v>438.25</v>
      </c>
      <c r="BO176" s="37">
        <v>91.020703790503291</v>
      </c>
      <c r="BP176" s="1" t="s">
        <v>63</v>
      </c>
      <c r="BQ176" s="38">
        <v>479.91666666666669</v>
      </c>
      <c r="BR176" s="37">
        <v>56.672140258520855</v>
      </c>
      <c r="BS176" s="1" t="s">
        <v>63</v>
      </c>
      <c r="BT176" s="38">
        <v>502.08333333333337</v>
      </c>
      <c r="BU176" s="37">
        <v>134.8204224006742</v>
      </c>
      <c r="BV176" s="1" t="s">
        <v>63</v>
      </c>
      <c r="BW176" s="38">
        <v>551.25</v>
      </c>
      <c r="BX176" s="37">
        <v>72.60618022873355</v>
      </c>
      <c r="BY176" s="1" t="s">
        <v>63</v>
      </c>
      <c r="BZ176" s="38">
        <v>310.33333333333331</v>
      </c>
      <c r="CA176" s="37">
        <v>62.217063278195305</v>
      </c>
      <c r="CB176" s="1" t="s">
        <v>63</v>
      </c>
      <c r="CC176" s="38">
        <v>541.16666666666674</v>
      </c>
      <c r="CD176" s="37">
        <v>261.00567611253751</v>
      </c>
      <c r="CE176" s="1" t="s">
        <v>63</v>
      </c>
      <c r="CF176" s="38">
        <v>900.25000000000011</v>
      </c>
      <c r="CG176" s="37">
        <v>380.33575566469801</v>
      </c>
      <c r="CH176" s="1" t="s">
        <v>63</v>
      </c>
      <c r="CI176" s="38">
        <v>389.75</v>
      </c>
      <c r="CJ176" s="37">
        <v>79.099737790453773</v>
      </c>
      <c r="CK176" s="1" t="s">
        <v>63</v>
      </c>
      <c r="CL176" s="38">
        <v>303.91666666666663</v>
      </c>
      <c r="CM176" s="37">
        <v>77.878050442603978</v>
      </c>
      <c r="CN176" s="1" t="s">
        <v>63</v>
      </c>
      <c r="CO176" s="38">
        <v>323</v>
      </c>
      <c r="CP176" s="37">
        <v>98.779590034618977</v>
      </c>
    </row>
    <row r="177" spans="1:94">
      <c r="A177" s="37">
        <v>253</v>
      </c>
      <c r="B177" s="2" t="str">
        <f>VLOOKUP(A177,'Peptide List'!A:B,2,TRUE)</f>
        <v>H3 (52-61)</v>
      </c>
      <c r="C177" s="38">
        <v>502</v>
      </c>
      <c r="D177" s="37">
        <v>25.974346318370873</v>
      </c>
      <c r="E177" s="1" t="s">
        <v>194</v>
      </c>
      <c r="F177" s="38">
        <v>512.16666666666674</v>
      </c>
      <c r="G177" s="37">
        <v>20.179747823553758</v>
      </c>
      <c r="H177" s="1" t="s">
        <v>194</v>
      </c>
      <c r="I177" s="38">
        <v>437.41666666666669</v>
      </c>
      <c r="J177" s="37">
        <v>20.188693205191207</v>
      </c>
      <c r="K177" s="1" t="s">
        <v>194</v>
      </c>
      <c r="L177" s="38">
        <v>377.5</v>
      </c>
      <c r="M177" s="37">
        <v>9.4692484742278609</v>
      </c>
      <c r="N177" s="1" t="s">
        <v>194</v>
      </c>
      <c r="O177" s="38">
        <v>320.91666666666669</v>
      </c>
      <c r="P177" s="37">
        <v>4.7716368804131086</v>
      </c>
      <c r="Q177" s="1" t="s">
        <v>194</v>
      </c>
      <c r="R177" s="38">
        <v>765.41666666666663</v>
      </c>
      <c r="S177" s="37">
        <v>43.420745169919755</v>
      </c>
      <c r="T177" s="1" t="s">
        <v>194</v>
      </c>
      <c r="U177" s="38">
        <v>567.16666666666663</v>
      </c>
      <c r="V177" s="37">
        <v>32.908965343808674</v>
      </c>
      <c r="W177" s="1" t="s">
        <v>194</v>
      </c>
      <c r="X177" s="38">
        <v>459.83333333333331</v>
      </c>
      <c r="Y177" s="37">
        <v>14.898421492324701</v>
      </c>
      <c r="Z177" s="1" t="s">
        <v>194</v>
      </c>
      <c r="AA177" s="38">
        <v>522.66666666666663</v>
      </c>
      <c r="AB177" s="37">
        <v>17.320508075688739</v>
      </c>
      <c r="AC177" s="1" t="s">
        <v>194</v>
      </c>
      <c r="AD177" s="38">
        <v>418</v>
      </c>
      <c r="AE177" s="37">
        <v>16.002314647390062</v>
      </c>
      <c r="AF177" s="1" t="s">
        <v>194</v>
      </c>
      <c r="AG177" s="38">
        <v>312.58333333333337</v>
      </c>
      <c r="AH177" s="37">
        <v>0.41943524640393304</v>
      </c>
      <c r="AI177" s="1" t="s">
        <v>194</v>
      </c>
      <c r="AJ177" s="38">
        <v>572.33333333333326</v>
      </c>
      <c r="AK177" s="37">
        <v>43.493720278951827</v>
      </c>
      <c r="AL177" s="1" t="s">
        <v>194</v>
      </c>
      <c r="AM177" s="38">
        <v>495.91666666666663</v>
      </c>
      <c r="AN177" s="37">
        <v>41.987101193898418</v>
      </c>
      <c r="AO177" s="1" t="s">
        <v>194</v>
      </c>
      <c r="AP177" s="38">
        <v>340.08333333333337</v>
      </c>
      <c r="AQ177" s="37">
        <v>7.9459982940401552</v>
      </c>
      <c r="AR177" s="1" t="s">
        <v>194</v>
      </c>
      <c r="AS177" s="38">
        <v>831.75</v>
      </c>
      <c r="AT177" s="37">
        <v>141.43690518442494</v>
      </c>
      <c r="AU177" s="1" t="s">
        <v>194</v>
      </c>
      <c r="AV177" s="38">
        <v>508.66666666666663</v>
      </c>
      <c r="AW177" s="37">
        <v>28.476110845564751</v>
      </c>
      <c r="AX177" s="1" t="s">
        <v>194</v>
      </c>
      <c r="AY177" s="38">
        <v>477.08333333333337</v>
      </c>
      <c r="AZ177" s="37">
        <v>7.8569384292790101</v>
      </c>
      <c r="BA177" s="1" t="s">
        <v>194</v>
      </c>
      <c r="BB177" s="38">
        <v>674.83333333333337</v>
      </c>
      <c r="BC177" s="37">
        <v>35.407155585653406</v>
      </c>
      <c r="BD177" s="1" t="s">
        <v>194</v>
      </c>
      <c r="BE177" s="38">
        <v>439</v>
      </c>
      <c r="BF177" s="37">
        <v>28.097713100561766</v>
      </c>
      <c r="BG177" s="1" t="s">
        <v>194</v>
      </c>
      <c r="BH177" s="38">
        <v>235.66666666666666</v>
      </c>
      <c r="BI177" s="37">
        <v>1.1547005383792515</v>
      </c>
      <c r="BJ177" s="1" t="s">
        <v>194</v>
      </c>
      <c r="BK177" s="38">
        <v>326.66666666666663</v>
      </c>
      <c r="BL177" s="37">
        <v>13.086606101631528</v>
      </c>
      <c r="BM177" s="1" t="s">
        <v>194</v>
      </c>
      <c r="BN177" s="38">
        <v>486.41666666666663</v>
      </c>
      <c r="BO177" s="37">
        <v>61.720021962983473</v>
      </c>
      <c r="BP177" s="1" t="s">
        <v>194</v>
      </c>
      <c r="BQ177" s="38">
        <v>560.5</v>
      </c>
      <c r="BR177" s="37">
        <v>52.304309007391936</v>
      </c>
      <c r="BS177" s="1" t="s">
        <v>194</v>
      </c>
      <c r="BT177" s="38">
        <v>513.41666666666663</v>
      </c>
      <c r="BU177" s="37">
        <v>29.814705543853123</v>
      </c>
      <c r="BV177" s="1" t="s">
        <v>194</v>
      </c>
      <c r="BW177" s="38">
        <v>702.16666666666674</v>
      </c>
      <c r="BX177" s="37">
        <v>68.691742994013183</v>
      </c>
      <c r="BY177" s="1" t="s">
        <v>194</v>
      </c>
      <c r="BZ177" s="38">
        <v>368.33333333333331</v>
      </c>
      <c r="CA177" s="37">
        <v>20.829110683172541</v>
      </c>
      <c r="CB177" s="1" t="s">
        <v>194</v>
      </c>
      <c r="CC177" s="38">
        <v>493</v>
      </c>
      <c r="CD177" s="37">
        <v>22.315913604421397</v>
      </c>
      <c r="CE177" s="1" t="s">
        <v>194</v>
      </c>
      <c r="CF177" s="38">
        <v>815.16666666666663</v>
      </c>
      <c r="CG177" s="37">
        <v>99.761753229419014</v>
      </c>
      <c r="CH177" s="1" t="s">
        <v>194</v>
      </c>
      <c r="CI177" s="38">
        <v>410.08333333333331</v>
      </c>
      <c r="CJ177" s="37">
        <v>19.311050377094105</v>
      </c>
      <c r="CK177" s="1" t="s">
        <v>194</v>
      </c>
      <c r="CL177" s="38">
        <v>365.58333333333331</v>
      </c>
      <c r="CM177" s="37">
        <v>5.52016505389307</v>
      </c>
      <c r="CN177" s="1" t="s">
        <v>194</v>
      </c>
      <c r="CO177" s="38">
        <v>377.08333333333337</v>
      </c>
      <c r="CP177" s="37">
        <v>19.268809953835685</v>
      </c>
    </row>
    <row r="178" spans="1:94">
      <c r="A178" s="37">
        <v>254</v>
      </c>
      <c r="B178" s="2" t="str">
        <f>VLOOKUP(A178,'Peptide List'!A:B,2,TRUE)</f>
        <v>H3K56ac (52-61)</v>
      </c>
      <c r="C178" s="38">
        <v>431.66666666666669</v>
      </c>
      <c r="D178" s="37">
        <v>78.758891326395144</v>
      </c>
      <c r="E178" s="1" t="s">
        <v>195</v>
      </c>
      <c r="F178" s="38">
        <v>486.83333333333331</v>
      </c>
      <c r="G178" s="37">
        <v>23.614967005411327</v>
      </c>
      <c r="H178" s="1" t="s">
        <v>195</v>
      </c>
      <c r="I178" s="38">
        <v>367.66666666666663</v>
      </c>
      <c r="J178" s="37">
        <v>78.271133698001421</v>
      </c>
      <c r="K178" s="1" t="s">
        <v>195</v>
      </c>
      <c r="L178" s="38">
        <v>321.08333333333337</v>
      </c>
      <c r="M178" s="37">
        <v>68.289891340221445</v>
      </c>
      <c r="N178" s="1" t="s">
        <v>195</v>
      </c>
      <c r="O178" s="38">
        <v>269.25</v>
      </c>
      <c r="P178" s="37">
        <v>61.682805695902978</v>
      </c>
      <c r="Q178" s="1" t="s">
        <v>195</v>
      </c>
      <c r="R178" s="38">
        <v>596.91666666666663</v>
      </c>
      <c r="S178" s="37">
        <v>102.95931415064152</v>
      </c>
      <c r="T178" s="1" t="s">
        <v>195</v>
      </c>
      <c r="U178" s="38">
        <v>478.25</v>
      </c>
      <c r="V178" s="37">
        <v>109.82456549053663</v>
      </c>
      <c r="W178" s="1" t="s">
        <v>195</v>
      </c>
      <c r="X178" s="38">
        <v>371.58333333333337</v>
      </c>
      <c r="Y178" s="37">
        <v>77.304772024615346</v>
      </c>
      <c r="Z178" s="1" t="s">
        <v>195</v>
      </c>
      <c r="AA178" s="38">
        <v>419.66666666666663</v>
      </c>
      <c r="AB178" s="37">
        <v>66.202830867077509</v>
      </c>
      <c r="AC178" s="1" t="s">
        <v>195</v>
      </c>
      <c r="AD178" s="38">
        <v>356.66666666666663</v>
      </c>
      <c r="AE178" s="37">
        <v>72.666156980883429</v>
      </c>
      <c r="AF178" s="1" t="s">
        <v>195</v>
      </c>
      <c r="AG178" s="38">
        <v>266.33333333333331</v>
      </c>
      <c r="AH178" s="37">
        <v>51.528489063674158</v>
      </c>
      <c r="AI178" s="1" t="s">
        <v>195</v>
      </c>
      <c r="AJ178" s="38">
        <v>476</v>
      </c>
      <c r="AK178" s="37">
        <v>71.97633355897328</v>
      </c>
      <c r="AL178" s="1" t="s">
        <v>195</v>
      </c>
      <c r="AM178" s="38">
        <v>443.91666666666663</v>
      </c>
      <c r="AN178" s="37">
        <v>93.556231852926501</v>
      </c>
      <c r="AO178" s="1" t="s">
        <v>195</v>
      </c>
      <c r="AP178" s="38">
        <v>287.16666666666663</v>
      </c>
      <c r="AQ178" s="37">
        <v>58.406303566450177</v>
      </c>
      <c r="AR178" s="1" t="s">
        <v>195</v>
      </c>
      <c r="AS178" s="38">
        <v>659.25</v>
      </c>
      <c r="AT178" s="37">
        <v>225.06614254151711</v>
      </c>
      <c r="AU178" s="1" t="s">
        <v>195</v>
      </c>
      <c r="AV178" s="38">
        <v>450</v>
      </c>
      <c r="AW178" s="37">
        <v>67.467962218566498</v>
      </c>
      <c r="AX178" s="1" t="s">
        <v>195</v>
      </c>
      <c r="AY178" s="38">
        <v>408.83333333333331</v>
      </c>
      <c r="AZ178" s="37">
        <v>83.06423217406315</v>
      </c>
      <c r="BA178" s="1" t="s">
        <v>195</v>
      </c>
      <c r="BB178" s="38">
        <v>550.41666666666674</v>
      </c>
      <c r="BC178" s="37">
        <v>60.596036418478967</v>
      </c>
      <c r="BD178" s="1" t="s">
        <v>195</v>
      </c>
      <c r="BE178" s="38">
        <v>381.66666666666663</v>
      </c>
      <c r="BF178" s="37">
        <v>70.051832661674808</v>
      </c>
      <c r="BG178" s="1" t="s">
        <v>195</v>
      </c>
      <c r="BH178" s="38">
        <v>215.5</v>
      </c>
      <c r="BI178" s="37">
        <v>34.833466241107487</v>
      </c>
      <c r="BJ178" s="1" t="s">
        <v>195</v>
      </c>
      <c r="BK178" s="38">
        <v>279.5</v>
      </c>
      <c r="BL178" s="37">
        <v>4.8112522432469031</v>
      </c>
      <c r="BM178" s="1" t="s">
        <v>195</v>
      </c>
      <c r="BN178" s="38">
        <v>427.16666666666663</v>
      </c>
      <c r="BO178" s="37">
        <v>80.471066804117001</v>
      </c>
      <c r="BP178" s="1" t="s">
        <v>195</v>
      </c>
      <c r="BQ178" s="38">
        <v>465.91666666666674</v>
      </c>
      <c r="BR178" s="37">
        <v>66.400231481077469</v>
      </c>
      <c r="BS178" s="1" t="s">
        <v>195</v>
      </c>
      <c r="BT178" s="38">
        <v>446.75</v>
      </c>
      <c r="BU178" s="37">
        <v>34.213247380163949</v>
      </c>
      <c r="BV178" s="1" t="s">
        <v>195</v>
      </c>
      <c r="BW178" s="38">
        <v>609.58333333333326</v>
      </c>
      <c r="BX178" s="37">
        <v>85.685201194277113</v>
      </c>
      <c r="BY178" s="1" t="s">
        <v>195</v>
      </c>
      <c r="BZ178" s="38">
        <v>320.75000000000006</v>
      </c>
      <c r="CA178" s="37">
        <v>53.381488676630923</v>
      </c>
      <c r="CB178" s="1" t="s">
        <v>195</v>
      </c>
      <c r="CC178" s="38">
        <v>400.5</v>
      </c>
      <c r="CD178" s="37">
        <v>85.725444599907647</v>
      </c>
      <c r="CE178" s="1" t="s">
        <v>195</v>
      </c>
      <c r="CF178" s="38">
        <v>651.58333333333337</v>
      </c>
      <c r="CG178" s="37">
        <v>66.131952830573425</v>
      </c>
      <c r="CH178" s="1" t="s">
        <v>195</v>
      </c>
      <c r="CI178" s="38">
        <v>373</v>
      </c>
      <c r="CJ178" s="37">
        <v>65.879238566289473</v>
      </c>
      <c r="CK178" s="1" t="s">
        <v>195</v>
      </c>
      <c r="CL178" s="38">
        <v>305.16666666666669</v>
      </c>
      <c r="CM178" s="37">
        <v>63.561285677973991</v>
      </c>
      <c r="CN178" s="1" t="s">
        <v>195</v>
      </c>
      <c r="CO178" s="38">
        <v>317.08333333333337</v>
      </c>
      <c r="CP178" s="37">
        <v>54.409540966158929</v>
      </c>
    </row>
    <row r="179" spans="1:94">
      <c r="A179" s="37">
        <v>255</v>
      </c>
      <c r="B179" s="2" t="str">
        <f>VLOOKUP(A179,'Peptide List'!A:B,2,TRUE)</f>
        <v>H3K56me3 (52-61)</v>
      </c>
      <c r="C179" s="38">
        <v>388.00000000000006</v>
      </c>
      <c r="D179" s="37">
        <v>26.960877005188252</v>
      </c>
      <c r="E179" s="1" t="s">
        <v>196</v>
      </c>
      <c r="F179" s="38">
        <v>465.91666666666669</v>
      </c>
      <c r="G179" s="37">
        <v>22.476942918532394</v>
      </c>
      <c r="H179" s="1" t="s">
        <v>196</v>
      </c>
      <c r="I179" s="38">
        <v>359.25</v>
      </c>
      <c r="J179" s="37">
        <v>22.067866701173028</v>
      </c>
      <c r="K179" s="1" t="s">
        <v>196</v>
      </c>
      <c r="L179" s="38">
        <v>288.75</v>
      </c>
      <c r="M179" s="37">
        <v>32.102122925069857</v>
      </c>
      <c r="N179" s="1" t="s">
        <v>196</v>
      </c>
      <c r="O179" s="38">
        <v>241.08333333333334</v>
      </c>
      <c r="P179" s="37">
        <v>36.371921404658522</v>
      </c>
      <c r="Q179" s="1" t="s">
        <v>196</v>
      </c>
      <c r="R179" s="38">
        <v>568.16666666666663</v>
      </c>
      <c r="S179" s="37">
        <v>115.99121933561608</v>
      </c>
      <c r="T179" s="1" t="s">
        <v>196</v>
      </c>
      <c r="U179" s="38">
        <v>447.58333333333337</v>
      </c>
      <c r="V179" s="37">
        <v>57.039541190819655</v>
      </c>
      <c r="W179" s="1" t="s">
        <v>196</v>
      </c>
      <c r="X179" s="38">
        <v>365.25</v>
      </c>
      <c r="Y179" s="37">
        <v>29.209809361975697</v>
      </c>
      <c r="Z179" s="1" t="s">
        <v>196</v>
      </c>
      <c r="AA179" s="38">
        <v>429.5</v>
      </c>
      <c r="AB179" s="37">
        <v>57.157676649772952</v>
      </c>
      <c r="AC179" s="1" t="s">
        <v>196</v>
      </c>
      <c r="AD179" s="38">
        <v>348</v>
      </c>
      <c r="AE179" s="37">
        <v>24.132351115678119</v>
      </c>
      <c r="AF179" s="1" t="s">
        <v>196</v>
      </c>
      <c r="AG179" s="38">
        <v>256.41666666666669</v>
      </c>
      <c r="AH179" s="37">
        <v>40.700691594815588</v>
      </c>
      <c r="AI179" s="1" t="s">
        <v>196</v>
      </c>
      <c r="AJ179" s="38">
        <v>478</v>
      </c>
      <c r="AK179" s="37">
        <v>89.681741814121537</v>
      </c>
      <c r="AL179" s="1" t="s">
        <v>196</v>
      </c>
      <c r="AM179" s="38">
        <v>434.41666666666669</v>
      </c>
      <c r="AN179" s="37">
        <v>60.36394251169768</v>
      </c>
      <c r="AO179" s="1" t="s">
        <v>196</v>
      </c>
      <c r="AP179" s="38">
        <v>302.5</v>
      </c>
      <c r="AQ179" s="37">
        <v>91.395963927419942</v>
      </c>
      <c r="AR179" s="1" t="s">
        <v>196</v>
      </c>
      <c r="AS179" s="38">
        <v>565.33333333333337</v>
      </c>
      <c r="AT179" s="37">
        <v>105.88708171478748</v>
      </c>
      <c r="AU179" s="1" t="s">
        <v>196</v>
      </c>
      <c r="AV179" s="38">
        <v>426.33333333333331</v>
      </c>
      <c r="AW179" s="37">
        <v>61.032474658684762</v>
      </c>
      <c r="AX179" s="1" t="s">
        <v>196</v>
      </c>
      <c r="AY179" s="38">
        <v>386.5</v>
      </c>
      <c r="AZ179" s="37">
        <v>26.642350024253041</v>
      </c>
      <c r="BA179" s="1" t="s">
        <v>196</v>
      </c>
      <c r="BB179" s="38">
        <v>553.16666666666674</v>
      </c>
      <c r="BC179" s="37">
        <v>59.36547194505625</v>
      </c>
      <c r="BD179" s="1" t="s">
        <v>196</v>
      </c>
      <c r="BE179" s="38">
        <v>392</v>
      </c>
      <c r="BF179" s="37">
        <v>48.112522432468595</v>
      </c>
      <c r="BG179" s="1" t="s">
        <v>196</v>
      </c>
      <c r="BH179" s="38">
        <v>195</v>
      </c>
      <c r="BI179" s="37">
        <v>26.943012562182556</v>
      </c>
      <c r="BJ179" s="1" t="s">
        <v>196</v>
      </c>
      <c r="BK179" s="38">
        <v>300.66666666666663</v>
      </c>
      <c r="BL179" s="37">
        <v>37.335317407595944</v>
      </c>
      <c r="BM179" s="1" t="s">
        <v>196</v>
      </c>
      <c r="BN179" s="38">
        <v>408.08333333333331</v>
      </c>
      <c r="BO179" s="37">
        <v>27.245624861141913</v>
      </c>
      <c r="BP179" s="1" t="s">
        <v>196</v>
      </c>
      <c r="BQ179" s="38">
        <v>441.66666666666669</v>
      </c>
      <c r="BR179" s="37">
        <v>34.001089307168897</v>
      </c>
      <c r="BS179" s="1" t="s">
        <v>196</v>
      </c>
      <c r="BT179" s="38">
        <v>466.33333333333331</v>
      </c>
      <c r="BU179" s="37">
        <v>40.178306289542562</v>
      </c>
      <c r="BV179" s="1" t="s">
        <v>196</v>
      </c>
      <c r="BW179" s="38">
        <v>522.66666666666674</v>
      </c>
      <c r="BX179" s="37">
        <v>42.978030563429876</v>
      </c>
      <c r="BY179" s="1" t="s">
        <v>196</v>
      </c>
      <c r="BZ179" s="38">
        <v>296.08333333333331</v>
      </c>
      <c r="CA179" s="37">
        <v>93.822675534459464</v>
      </c>
      <c r="CB179" s="1" t="s">
        <v>196</v>
      </c>
      <c r="CC179" s="38">
        <v>364</v>
      </c>
      <c r="CD179" s="37">
        <v>14.819906532418821</v>
      </c>
      <c r="CE179" s="1" t="s">
        <v>196</v>
      </c>
      <c r="CF179" s="38">
        <v>692.5</v>
      </c>
      <c r="CG179" s="37">
        <v>79.601554051459388</v>
      </c>
      <c r="CH179" s="1" t="s">
        <v>196</v>
      </c>
      <c r="CI179" s="38">
        <v>362.75</v>
      </c>
      <c r="CJ179" s="37">
        <v>26.406193156853146</v>
      </c>
      <c r="CK179" s="1" t="s">
        <v>196</v>
      </c>
      <c r="CL179" s="38">
        <v>286.16666666666663</v>
      </c>
      <c r="CM179" s="37">
        <v>33.356103334017369</v>
      </c>
      <c r="CN179" s="1" t="s">
        <v>196</v>
      </c>
      <c r="CO179" s="38">
        <v>293.16666666666669</v>
      </c>
      <c r="CP179" s="37">
        <v>31.416556144810016</v>
      </c>
    </row>
    <row r="180" spans="1:94">
      <c r="A180" s="37">
        <v>258</v>
      </c>
      <c r="B180" s="2" t="str">
        <f>VLOOKUP(A180,'Peptide List'!A:B,2,TRUE)</f>
        <v>H3K9me2 (1-15)</v>
      </c>
      <c r="C180" s="38">
        <v>393.16666666666669</v>
      </c>
      <c r="D180" s="37">
        <v>38.030689361794813</v>
      </c>
      <c r="E180" s="2" t="s">
        <v>64</v>
      </c>
      <c r="F180" s="38">
        <v>478.16666666666669</v>
      </c>
      <c r="G180" s="37">
        <v>19.702415719530041</v>
      </c>
      <c r="H180" s="2" t="s">
        <v>64</v>
      </c>
      <c r="I180" s="38">
        <v>366.91666666666663</v>
      </c>
      <c r="J180" s="37">
        <v>81.879032272773941</v>
      </c>
      <c r="K180" s="2" t="s">
        <v>64</v>
      </c>
      <c r="L180" s="38">
        <v>309.75</v>
      </c>
      <c r="M180" s="37">
        <v>60.004552296440743</v>
      </c>
      <c r="N180" s="2" t="s">
        <v>64</v>
      </c>
      <c r="O180" s="38">
        <v>242.25</v>
      </c>
      <c r="P180" s="37">
        <v>49.211843651254853</v>
      </c>
      <c r="Q180" s="2" t="s">
        <v>64</v>
      </c>
      <c r="R180" s="38">
        <v>536.58333333333337</v>
      </c>
      <c r="S180" s="37">
        <v>62.261916901877484</v>
      </c>
      <c r="T180" s="2" t="s">
        <v>64</v>
      </c>
      <c r="U180" s="38">
        <v>449.24999999999994</v>
      </c>
      <c r="V180" s="37">
        <v>65.185987474019569</v>
      </c>
      <c r="W180" s="2" t="s">
        <v>64</v>
      </c>
      <c r="X180" s="38">
        <v>391.91666666666663</v>
      </c>
      <c r="Y180" s="37">
        <v>61.38908999464298</v>
      </c>
      <c r="Z180" s="2" t="s">
        <v>64</v>
      </c>
      <c r="AA180" s="38">
        <v>488.33333333333337</v>
      </c>
      <c r="AB180" s="37">
        <v>58.504827277881894</v>
      </c>
      <c r="AC180" s="2" t="s">
        <v>64</v>
      </c>
      <c r="AD180" s="38">
        <v>349</v>
      </c>
      <c r="AE180" s="37">
        <v>58.763808463927759</v>
      </c>
      <c r="AF180" s="2" t="s">
        <v>64</v>
      </c>
      <c r="AG180" s="38">
        <v>251.5</v>
      </c>
      <c r="AH180" s="37">
        <v>57.005847653259806</v>
      </c>
      <c r="AI180" s="2" t="s">
        <v>64</v>
      </c>
      <c r="AJ180" s="38">
        <v>451.5</v>
      </c>
      <c r="AK180" s="37">
        <v>37.912667676785404</v>
      </c>
      <c r="AL180" s="2" t="s">
        <v>64</v>
      </c>
      <c r="AM180" s="38">
        <v>425.83333333333331</v>
      </c>
      <c r="AN180" s="37">
        <v>77.852900229047876</v>
      </c>
      <c r="AO180" s="2" t="s">
        <v>64</v>
      </c>
      <c r="AP180" s="38">
        <v>272.16666666666669</v>
      </c>
      <c r="AQ180" s="37">
        <v>62.298267023040566</v>
      </c>
      <c r="AR180" s="2" t="s">
        <v>64</v>
      </c>
      <c r="AS180" s="38">
        <v>590.66666666666663</v>
      </c>
      <c r="AT180" s="37">
        <v>23.061913447323775</v>
      </c>
      <c r="AU180" s="2" t="s">
        <v>64</v>
      </c>
      <c r="AV180" s="38">
        <v>448.91666666666663</v>
      </c>
      <c r="AW180" s="37">
        <v>41.31126202829406</v>
      </c>
      <c r="AX180" s="2" t="s">
        <v>64</v>
      </c>
      <c r="AY180" s="38">
        <v>407.66666666666669</v>
      </c>
      <c r="AZ180" s="37">
        <v>69.810855571003728</v>
      </c>
      <c r="BA180" s="2" t="s">
        <v>64</v>
      </c>
      <c r="BB180" s="38">
        <v>554.58333333333337</v>
      </c>
      <c r="BC180" s="37">
        <v>53.594067526864173</v>
      </c>
      <c r="BD180" s="2" t="s">
        <v>64</v>
      </c>
      <c r="BE180" s="38">
        <v>351.83333333333337</v>
      </c>
      <c r="BF180" s="37">
        <v>56.3878762908532</v>
      </c>
      <c r="BG180" s="2" t="s">
        <v>64</v>
      </c>
      <c r="BH180" s="38">
        <v>203.83333333333331</v>
      </c>
      <c r="BI180" s="37">
        <v>29.05996354921146</v>
      </c>
      <c r="BJ180" s="2" t="s">
        <v>64</v>
      </c>
      <c r="BK180" s="38">
        <v>310.5</v>
      </c>
      <c r="BL180" s="37">
        <v>7.8904536789248638</v>
      </c>
      <c r="BM180" s="2" t="s">
        <v>64</v>
      </c>
      <c r="BN180" s="38">
        <v>430.83333333333331</v>
      </c>
      <c r="BO180" s="37">
        <v>56.547914786194418</v>
      </c>
      <c r="BP180" s="2" t="s">
        <v>64</v>
      </c>
      <c r="BQ180" s="38">
        <v>469.66666666666669</v>
      </c>
      <c r="BR180" s="37">
        <v>68.698482381209999</v>
      </c>
      <c r="BS180" s="2" t="s">
        <v>64</v>
      </c>
      <c r="BT180" s="38">
        <v>499.83333333333331</v>
      </c>
      <c r="BU180" s="37">
        <v>84.043419113553256</v>
      </c>
      <c r="BV180" s="2" t="s">
        <v>64</v>
      </c>
      <c r="BW180" s="38">
        <v>545.58333333333337</v>
      </c>
      <c r="BX180" s="37">
        <v>68.624245256592829</v>
      </c>
      <c r="BY180" s="2" t="s">
        <v>64</v>
      </c>
      <c r="BZ180" s="38">
        <v>313.33333333333337</v>
      </c>
      <c r="CA180" s="37">
        <v>76.18544626253869</v>
      </c>
      <c r="CB180" s="2" t="s">
        <v>64</v>
      </c>
      <c r="CC180" s="38">
        <v>447.58333333333331</v>
      </c>
      <c r="CD180" s="37">
        <v>78.260900317582212</v>
      </c>
      <c r="CE180" s="2" t="s">
        <v>64</v>
      </c>
      <c r="CF180" s="38">
        <v>920.91666666666674</v>
      </c>
      <c r="CG180" s="37">
        <v>339.88368108320014</v>
      </c>
      <c r="CH180" s="2" t="s">
        <v>64</v>
      </c>
      <c r="CI180" s="38">
        <v>340.83333333333337</v>
      </c>
      <c r="CJ180" s="37">
        <v>62.077908040353684</v>
      </c>
      <c r="CK180" s="2" t="s">
        <v>64</v>
      </c>
      <c r="CL180" s="38">
        <v>296.5</v>
      </c>
      <c r="CM180" s="37">
        <v>63.987556660708776</v>
      </c>
      <c r="CN180" s="2" t="s">
        <v>64</v>
      </c>
      <c r="CO180" s="38">
        <v>310.91666666666669</v>
      </c>
      <c r="CP180" s="37">
        <v>59.031300548475286</v>
      </c>
    </row>
    <row r="181" spans="1:94">
      <c r="A181" s="37">
        <v>259</v>
      </c>
      <c r="B181" s="2" t="str">
        <f>VLOOKUP(A181,'Peptide List'!A:B,2,TRUE)</f>
        <v>H3K4me2 + K9me2</v>
      </c>
      <c r="C181" s="38">
        <v>506</v>
      </c>
      <c r="D181" s="37">
        <v>62.168826295523687</v>
      </c>
      <c r="E181" s="1" t="s">
        <v>91</v>
      </c>
      <c r="F181" s="38">
        <v>549.91666666666674</v>
      </c>
      <c r="G181" s="37">
        <v>50.132694292617437</v>
      </c>
      <c r="H181" s="1" t="s">
        <v>91</v>
      </c>
      <c r="I181" s="38">
        <v>445.5</v>
      </c>
      <c r="J181" s="37">
        <v>9.1185606401530261</v>
      </c>
      <c r="K181" s="1" t="s">
        <v>91</v>
      </c>
      <c r="L181" s="38">
        <v>372.25</v>
      </c>
      <c r="M181" s="37">
        <v>19.638162017037324</v>
      </c>
      <c r="N181" s="1" t="s">
        <v>91</v>
      </c>
      <c r="O181" s="38">
        <v>322.99999999999994</v>
      </c>
      <c r="P181" s="37">
        <v>9.2975504539875633</v>
      </c>
      <c r="Q181" s="1" t="s">
        <v>91</v>
      </c>
      <c r="R181" s="38">
        <v>719.08333333333337</v>
      </c>
      <c r="S181" s="37">
        <v>94.919995551809748</v>
      </c>
      <c r="T181" s="1" t="s">
        <v>91</v>
      </c>
      <c r="U181" s="38">
        <v>620</v>
      </c>
      <c r="V181" s="37">
        <v>49.722936059432094</v>
      </c>
      <c r="W181" s="1" t="s">
        <v>91</v>
      </c>
      <c r="X181" s="38">
        <v>523.16666666666663</v>
      </c>
      <c r="Y181" s="37">
        <v>67.147984719214861</v>
      </c>
      <c r="Z181" s="1" t="s">
        <v>91</v>
      </c>
      <c r="AA181" s="38">
        <v>711.5</v>
      </c>
      <c r="AB181" s="37">
        <v>152.61292115579096</v>
      </c>
      <c r="AC181" s="1" t="s">
        <v>91</v>
      </c>
      <c r="AD181" s="38">
        <v>413.25</v>
      </c>
      <c r="AE181" s="37">
        <v>2.8070677992577253</v>
      </c>
      <c r="AF181" s="1" t="s">
        <v>91</v>
      </c>
      <c r="AG181" s="38">
        <v>316.5</v>
      </c>
      <c r="AH181" s="37">
        <v>5.2880017930181253</v>
      </c>
      <c r="AI181" s="1" t="s">
        <v>91</v>
      </c>
      <c r="AJ181" s="38">
        <v>696.5</v>
      </c>
      <c r="AK181" s="37">
        <v>102.57589782602359</v>
      </c>
      <c r="AL181" s="1" t="s">
        <v>91</v>
      </c>
      <c r="AM181" s="38">
        <v>521.08333333333337</v>
      </c>
      <c r="AN181" s="37">
        <v>31.384562140338069</v>
      </c>
      <c r="AO181" s="1" t="s">
        <v>91</v>
      </c>
      <c r="AP181" s="38">
        <v>336.5</v>
      </c>
      <c r="AQ181" s="37">
        <v>12.708993607619695</v>
      </c>
      <c r="AR181" s="1" t="s">
        <v>91</v>
      </c>
      <c r="AS181" s="38">
        <v>789.5</v>
      </c>
      <c r="AT181" s="37">
        <v>169.97309155231554</v>
      </c>
      <c r="AU181" s="1" t="s">
        <v>91</v>
      </c>
      <c r="AV181" s="38">
        <v>515.08333333333326</v>
      </c>
      <c r="AW181" s="37">
        <v>63.890748765200016</v>
      </c>
      <c r="AX181" s="1" t="s">
        <v>91</v>
      </c>
      <c r="AY181" s="38">
        <v>473.41666666666669</v>
      </c>
      <c r="AZ181" s="37">
        <v>18.607794065928395</v>
      </c>
      <c r="BA181" s="1" t="s">
        <v>91</v>
      </c>
      <c r="BB181" s="38">
        <v>691.58333333333337</v>
      </c>
      <c r="BC181" s="37">
        <v>75.263180216466395</v>
      </c>
      <c r="BD181" s="1" t="s">
        <v>91</v>
      </c>
      <c r="BE181" s="38">
        <v>491.33333333333326</v>
      </c>
      <c r="BF181" s="37">
        <v>81.213937866007626</v>
      </c>
      <c r="BG181" s="1" t="s">
        <v>91</v>
      </c>
      <c r="BH181" s="38">
        <v>245.66666666666669</v>
      </c>
      <c r="BI181" s="37">
        <v>4.233901974057261</v>
      </c>
      <c r="BJ181" s="1" t="s">
        <v>91</v>
      </c>
      <c r="BK181" s="38">
        <v>320.5</v>
      </c>
      <c r="BL181" s="37">
        <v>3.2716515254078575</v>
      </c>
      <c r="BM181" s="1" t="s">
        <v>91</v>
      </c>
      <c r="BN181" s="38">
        <v>488</v>
      </c>
      <c r="BO181" s="37">
        <v>31.845692772306695</v>
      </c>
      <c r="BP181" s="1" t="s">
        <v>91</v>
      </c>
      <c r="BQ181" s="38">
        <v>552.91666666666663</v>
      </c>
      <c r="BR181" s="37">
        <v>44.954606734645829</v>
      </c>
      <c r="BS181" s="1" t="s">
        <v>91</v>
      </c>
      <c r="BT181" s="38">
        <v>529.33333333333337</v>
      </c>
      <c r="BU181" s="37">
        <v>40.246462922569719</v>
      </c>
      <c r="BV181" s="1" t="s">
        <v>91</v>
      </c>
      <c r="BW181" s="38">
        <v>694.41666666666663</v>
      </c>
      <c r="BX181" s="37">
        <v>27.435277371377985</v>
      </c>
      <c r="BY181" s="1" t="s">
        <v>91</v>
      </c>
      <c r="BZ181" s="38">
        <v>347.66666666666669</v>
      </c>
      <c r="CA181" s="37">
        <v>29.2194760010815</v>
      </c>
      <c r="CB181" s="1" t="s">
        <v>91</v>
      </c>
      <c r="CC181" s="38">
        <v>565.08333333333326</v>
      </c>
      <c r="CD181" s="37">
        <v>66.38461167067878</v>
      </c>
      <c r="CE181" s="1" t="s">
        <v>91</v>
      </c>
      <c r="CF181" s="38">
        <v>805.16666666666663</v>
      </c>
      <c r="CG181" s="37">
        <v>58.47981608118215</v>
      </c>
      <c r="CH181" s="1" t="s">
        <v>91</v>
      </c>
      <c r="CI181" s="38">
        <v>404.83333333333331</v>
      </c>
      <c r="CJ181" s="37">
        <v>8.6345558979924135</v>
      </c>
      <c r="CK181" s="1" t="s">
        <v>91</v>
      </c>
      <c r="CL181" s="38">
        <v>364.75</v>
      </c>
      <c r="CM181" s="37">
        <v>2.4247947603105886</v>
      </c>
      <c r="CN181" s="1" t="s">
        <v>91</v>
      </c>
      <c r="CO181" s="38">
        <v>375.08333333333331</v>
      </c>
      <c r="CP181" s="37">
        <v>7.3654599313281244</v>
      </c>
    </row>
    <row r="182" spans="1:94">
      <c r="A182" s="37">
        <v>260</v>
      </c>
      <c r="B182" s="2" t="str">
        <f>VLOOKUP(A182,'Peptide List'!A:B,2,TRUE)</f>
        <v>H3K4me1 + K9me2</v>
      </c>
      <c r="C182" s="38">
        <v>418.25</v>
      </c>
      <c r="D182" s="37">
        <v>40.262449190465496</v>
      </c>
      <c r="E182" s="1" t="s">
        <v>81</v>
      </c>
      <c r="F182" s="38">
        <v>549.5</v>
      </c>
      <c r="G182" s="37">
        <v>43.667514834850088</v>
      </c>
      <c r="H182" s="1" t="s">
        <v>81</v>
      </c>
      <c r="I182" s="38">
        <v>330.08333333333331</v>
      </c>
      <c r="J182" s="37">
        <v>19.295700922072619</v>
      </c>
      <c r="K182" s="1" t="s">
        <v>81</v>
      </c>
      <c r="L182" s="38">
        <v>268.08333333333331</v>
      </c>
      <c r="M182" s="37">
        <v>28.479199687049061</v>
      </c>
      <c r="N182" s="1" t="s">
        <v>81</v>
      </c>
      <c r="O182" s="38">
        <v>213.41666666666666</v>
      </c>
      <c r="P182" s="37">
        <v>24.369645660731916</v>
      </c>
      <c r="Q182" s="1" t="s">
        <v>81</v>
      </c>
      <c r="R182" s="38">
        <v>604.08333333333326</v>
      </c>
      <c r="S182" s="37">
        <v>96.677920800824481</v>
      </c>
      <c r="T182" s="1" t="s">
        <v>81</v>
      </c>
      <c r="U182" s="38">
        <v>481.41666666666663</v>
      </c>
      <c r="V182" s="37">
        <v>34.81312545152624</v>
      </c>
      <c r="W182" s="1" t="s">
        <v>81</v>
      </c>
      <c r="X182" s="38">
        <v>461.33333333333337</v>
      </c>
      <c r="Y182" s="37">
        <v>81.845835207056879</v>
      </c>
      <c r="Z182" s="1" t="s">
        <v>81</v>
      </c>
      <c r="AA182" s="38">
        <v>729.16666666666674</v>
      </c>
      <c r="AB182" s="37">
        <v>104.8852989027816</v>
      </c>
      <c r="AC182" s="1" t="s">
        <v>81</v>
      </c>
      <c r="AD182" s="38">
        <v>302.25</v>
      </c>
      <c r="AE182" s="37">
        <v>31.0320921102774</v>
      </c>
      <c r="AF182" s="1" t="s">
        <v>81</v>
      </c>
      <c r="AG182" s="38">
        <v>227.16666666666666</v>
      </c>
      <c r="AH182" s="37">
        <v>56.754507081588528</v>
      </c>
      <c r="AI182" s="1" t="s">
        <v>81</v>
      </c>
      <c r="AJ182" s="38">
        <v>639.66666666666663</v>
      </c>
      <c r="AK182" s="37">
        <v>5.7735026918962582</v>
      </c>
      <c r="AL182" s="1" t="s">
        <v>81</v>
      </c>
      <c r="AM182" s="38">
        <v>471.25</v>
      </c>
      <c r="AN182" s="37">
        <v>54.652013618828306</v>
      </c>
      <c r="AO182" s="1" t="s">
        <v>81</v>
      </c>
      <c r="AP182" s="38">
        <v>288.16666666666663</v>
      </c>
      <c r="AQ182" s="37">
        <v>107.44800637552147</v>
      </c>
      <c r="AR182" s="1" t="s">
        <v>81</v>
      </c>
      <c r="AS182" s="38">
        <v>647.08333333333326</v>
      </c>
      <c r="AT182" s="37">
        <v>167.50729669015786</v>
      </c>
      <c r="AU182" s="1" t="s">
        <v>81</v>
      </c>
      <c r="AV182" s="38">
        <v>448.58333333333337</v>
      </c>
      <c r="AW182" s="37">
        <v>29.184439029754898</v>
      </c>
      <c r="AX182" s="1" t="s">
        <v>81</v>
      </c>
      <c r="AY182" s="38">
        <v>344.33333333333331</v>
      </c>
      <c r="AZ182" s="37">
        <v>43.361529288324562</v>
      </c>
      <c r="BA182" s="1" t="s">
        <v>81</v>
      </c>
      <c r="BB182" s="38">
        <v>594.33333333333337</v>
      </c>
      <c r="BC182" s="37">
        <v>61.800755119442812</v>
      </c>
      <c r="BD182" s="1" t="s">
        <v>81</v>
      </c>
      <c r="BE182" s="38">
        <v>409.5</v>
      </c>
      <c r="BF182" s="37">
        <v>43.301270189221931</v>
      </c>
      <c r="BG182" s="1" t="s">
        <v>81</v>
      </c>
      <c r="BH182" s="38">
        <v>178.33333333333331</v>
      </c>
      <c r="BI182" s="37">
        <v>30.792014356780161</v>
      </c>
      <c r="BJ182" s="1" t="s">
        <v>81</v>
      </c>
      <c r="BK182" s="38">
        <v>300.66666666666663</v>
      </c>
      <c r="BL182" s="37">
        <v>26.943012562182545</v>
      </c>
      <c r="BM182" s="1" t="s">
        <v>81</v>
      </c>
      <c r="BN182" s="38">
        <v>374.41666666666669</v>
      </c>
      <c r="BO182" s="37">
        <v>58.858508935192049</v>
      </c>
      <c r="BP182" s="1" t="s">
        <v>81</v>
      </c>
      <c r="BQ182" s="38">
        <v>431.75</v>
      </c>
      <c r="BR182" s="37">
        <v>37.578929281259818</v>
      </c>
      <c r="BS182" s="1" t="s">
        <v>81</v>
      </c>
      <c r="BT182" s="38">
        <v>438.41666666666663</v>
      </c>
      <c r="BU182" s="37">
        <v>54.816444545342975</v>
      </c>
      <c r="BV182" s="1" t="s">
        <v>81</v>
      </c>
      <c r="BW182" s="38">
        <v>539.33333333333337</v>
      </c>
      <c r="BX182" s="37">
        <v>51.306630861618345</v>
      </c>
      <c r="BY182" s="1" t="s">
        <v>81</v>
      </c>
      <c r="BZ182" s="38">
        <v>272.33333333333331</v>
      </c>
      <c r="CA182" s="37">
        <v>71.185204455233063</v>
      </c>
      <c r="CB182" s="1" t="s">
        <v>81</v>
      </c>
      <c r="CC182" s="38">
        <v>432.99999999999994</v>
      </c>
      <c r="CD182" s="37">
        <v>85.060762595531742</v>
      </c>
      <c r="CE182" s="1" t="s">
        <v>81</v>
      </c>
      <c r="CF182" s="38">
        <v>622.16666666666663</v>
      </c>
      <c r="CG182" s="37">
        <v>60.550866281230086</v>
      </c>
      <c r="CH182" s="1" t="s">
        <v>81</v>
      </c>
      <c r="CI182" s="38">
        <v>333</v>
      </c>
      <c r="CJ182" s="37">
        <v>57.387571244419583</v>
      </c>
      <c r="CK182" s="1" t="s">
        <v>81</v>
      </c>
      <c r="CL182" s="38">
        <v>252.33333333333331</v>
      </c>
      <c r="CM182" s="37">
        <v>35.842246953374399</v>
      </c>
      <c r="CN182" s="1" t="s">
        <v>81</v>
      </c>
      <c r="CO182" s="38">
        <v>261.41666666666669</v>
      </c>
      <c r="CP182" s="37">
        <v>37.517773565782313</v>
      </c>
    </row>
    <row r="183" spans="1:94">
      <c r="A183" s="37">
        <v>264</v>
      </c>
      <c r="B183" s="2" t="str">
        <f>VLOOKUP(A183,'Peptide List'!A:B,2,TRUE)</f>
        <v>H3K4me3 + K9me2</v>
      </c>
      <c r="C183" s="38">
        <v>474.41666666666669</v>
      </c>
      <c r="D183" s="37">
        <v>38.981833375731995</v>
      </c>
      <c r="E183" s="1" t="s">
        <v>121</v>
      </c>
      <c r="F183" s="38">
        <v>562</v>
      </c>
      <c r="G183" s="37">
        <v>70.874432521080323</v>
      </c>
      <c r="H183" s="1" t="s">
        <v>121</v>
      </c>
      <c r="I183" s="38">
        <v>419.33333333333331</v>
      </c>
      <c r="J183" s="37">
        <v>15.792637759646356</v>
      </c>
      <c r="K183" s="1" t="s">
        <v>121</v>
      </c>
      <c r="L183" s="38">
        <v>330.00000000000006</v>
      </c>
      <c r="M183" s="37">
        <v>14.344956527566669</v>
      </c>
      <c r="N183" s="1" t="s">
        <v>121</v>
      </c>
      <c r="O183" s="38">
        <v>290.16666666666663</v>
      </c>
      <c r="P183" s="37">
        <v>17.814891814725417</v>
      </c>
      <c r="Q183" s="1" t="s">
        <v>121</v>
      </c>
      <c r="R183" s="38">
        <v>661.75</v>
      </c>
      <c r="S183" s="37">
        <v>87.431401681546888</v>
      </c>
      <c r="T183" s="1" t="s">
        <v>121</v>
      </c>
      <c r="U183" s="38">
        <v>668.91666666666674</v>
      </c>
      <c r="V183" s="37">
        <v>218.00108307580055</v>
      </c>
      <c r="W183" s="1" t="s">
        <v>121</v>
      </c>
      <c r="X183" s="38">
        <v>632.83333333333337</v>
      </c>
      <c r="Y183" s="37">
        <v>232.03264457431004</v>
      </c>
      <c r="Z183" s="1" t="s">
        <v>121</v>
      </c>
      <c r="AA183" s="38">
        <v>768</v>
      </c>
      <c r="AB183" s="37">
        <v>72.361233738433043</v>
      </c>
      <c r="AC183" s="1" t="s">
        <v>121</v>
      </c>
      <c r="AD183" s="38">
        <v>378.41666666666669</v>
      </c>
      <c r="AE183" s="37">
        <v>13.67445577493821</v>
      </c>
      <c r="AF183" s="1" t="s">
        <v>121</v>
      </c>
      <c r="AG183" s="38">
        <v>349</v>
      </c>
      <c r="AH183" s="37">
        <v>63.027918564065729</v>
      </c>
      <c r="AI183" s="1" t="s">
        <v>121</v>
      </c>
      <c r="AJ183" s="38">
        <v>718.66666666666674</v>
      </c>
      <c r="AK183" s="37">
        <v>160.11847465525594</v>
      </c>
      <c r="AL183" s="1" t="s">
        <v>121</v>
      </c>
      <c r="AM183" s="38">
        <v>549.5</v>
      </c>
      <c r="AN183" s="37">
        <v>89.368359634177835</v>
      </c>
      <c r="AO183" s="1" t="s">
        <v>121</v>
      </c>
      <c r="AP183" s="38">
        <v>583.75</v>
      </c>
      <c r="AQ183" s="37">
        <v>347.83887021094932</v>
      </c>
      <c r="AR183" s="1" t="s">
        <v>121</v>
      </c>
      <c r="AS183" s="38">
        <v>667.58333333333337</v>
      </c>
      <c r="AT183" s="37">
        <v>150.4204908716695</v>
      </c>
      <c r="AU183" s="1" t="s">
        <v>121</v>
      </c>
      <c r="AV183" s="38">
        <v>586.16666666666663</v>
      </c>
      <c r="AW183" s="37">
        <v>165.73997930716882</v>
      </c>
      <c r="AX183" s="1" t="s">
        <v>121</v>
      </c>
      <c r="AY183" s="38">
        <v>426.33333333333337</v>
      </c>
      <c r="AZ183" s="37">
        <v>23.744005091344167</v>
      </c>
      <c r="BA183" s="1" t="s">
        <v>121</v>
      </c>
      <c r="BB183" s="38">
        <v>709.25</v>
      </c>
      <c r="BC183" s="37">
        <v>100.56005207871604</v>
      </c>
      <c r="BD183" s="1" t="s">
        <v>121</v>
      </c>
      <c r="BE183" s="38">
        <v>682.83333333333337</v>
      </c>
      <c r="BF183" s="37">
        <v>257.69067014830284</v>
      </c>
      <c r="BG183" s="1" t="s">
        <v>121</v>
      </c>
      <c r="BH183" s="38">
        <v>218</v>
      </c>
      <c r="BI183" s="37">
        <v>13.471506281091257</v>
      </c>
      <c r="BJ183" s="1" t="s">
        <v>121</v>
      </c>
      <c r="BK183" s="38">
        <v>329</v>
      </c>
      <c r="BL183" s="37">
        <v>17.320508075688775</v>
      </c>
      <c r="BM183" s="1" t="s">
        <v>121</v>
      </c>
      <c r="BN183" s="38">
        <v>461.91666666666669</v>
      </c>
      <c r="BO183" s="37">
        <v>45.168306653293165</v>
      </c>
      <c r="BP183" s="1" t="s">
        <v>121</v>
      </c>
      <c r="BQ183" s="38">
        <v>498.08333333333331</v>
      </c>
      <c r="BR183" s="37">
        <v>21.294017591454779</v>
      </c>
      <c r="BS183" s="1" t="s">
        <v>121</v>
      </c>
      <c r="BT183" s="38">
        <v>509.66666666666669</v>
      </c>
      <c r="BU183" s="37">
        <v>39.001424475410005</v>
      </c>
      <c r="BV183" s="1" t="s">
        <v>121</v>
      </c>
      <c r="BW183" s="38">
        <v>548.08333333333337</v>
      </c>
      <c r="BX183" s="37">
        <v>31.504702764766677</v>
      </c>
      <c r="BY183" s="1" t="s">
        <v>121</v>
      </c>
      <c r="BZ183" s="38">
        <v>360</v>
      </c>
      <c r="CA183" s="37">
        <v>49.558794114405998</v>
      </c>
      <c r="CB183" s="1" t="s">
        <v>121</v>
      </c>
      <c r="CC183" s="38">
        <v>478.83333333333337</v>
      </c>
      <c r="CD183" s="37">
        <v>69.578892073833501</v>
      </c>
      <c r="CE183" s="1" t="s">
        <v>121</v>
      </c>
      <c r="CF183" s="38">
        <v>731.08333333333337</v>
      </c>
      <c r="CG183" s="37">
        <v>75.558843882691093</v>
      </c>
      <c r="CH183" s="1" t="s">
        <v>121</v>
      </c>
      <c r="CI183" s="38">
        <v>373.83333333333331</v>
      </c>
      <c r="CJ183" s="37">
        <v>21.022915187075341</v>
      </c>
      <c r="CK183" s="1" t="s">
        <v>121</v>
      </c>
      <c r="CL183" s="38">
        <v>309.58333333333337</v>
      </c>
      <c r="CM183" s="37">
        <v>28.094252740321053</v>
      </c>
      <c r="CN183" s="1" t="s">
        <v>121</v>
      </c>
      <c r="CO183" s="38">
        <v>325.16666666666669</v>
      </c>
      <c r="CP183" s="37">
        <v>22.999999999999996</v>
      </c>
    </row>
    <row r="184" spans="1:94">
      <c r="A184" s="37">
        <v>265</v>
      </c>
      <c r="B184" s="2" t="str">
        <f>VLOOKUP(A184,'Peptide List'!A:B,2,TRUE)</f>
        <v>H3K4A + K9me2 (1-15)</v>
      </c>
      <c r="C184" s="38">
        <v>551.41666666666663</v>
      </c>
      <c r="D184" s="37">
        <v>53.280094955982563</v>
      </c>
      <c r="E184" s="1" t="s">
        <v>197</v>
      </c>
      <c r="F184" s="38">
        <v>562.66666666666663</v>
      </c>
      <c r="G184" s="37">
        <v>83.497172274142486</v>
      </c>
      <c r="H184" s="1" t="s">
        <v>197</v>
      </c>
      <c r="I184" s="38">
        <v>452.33333333333331</v>
      </c>
      <c r="J184" s="37">
        <v>25.037749277618559</v>
      </c>
      <c r="K184" s="1" t="s">
        <v>197</v>
      </c>
      <c r="L184" s="38">
        <v>381.66666666666663</v>
      </c>
      <c r="M184" s="37">
        <v>23.989195098658087</v>
      </c>
      <c r="N184" s="1" t="s">
        <v>197</v>
      </c>
      <c r="O184" s="38">
        <v>333.25</v>
      </c>
      <c r="P184" s="37">
        <v>31.646631088620794</v>
      </c>
      <c r="Q184" s="1" t="s">
        <v>197</v>
      </c>
      <c r="R184" s="38">
        <v>747.25</v>
      </c>
      <c r="S184" s="37">
        <v>64.746442773729655</v>
      </c>
      <c r="T184" s="1" t="s">
        <v>197</v>
      </c>
      <c r="U184" s="38">
        <v>828.58333333333326</v>
      </c>
      <c r="V184" s="37">
        <v>380.27771284797774</v>
      </c>
      <c r="W184" s="1" t="s">
        <v>197</v>
      </c>
      <c r="X184" s="38">
        <v>639.66666666666663</v>
      </c>
      <c r="Y184" s="37">
        <v>227.85196623799098</v>
      </c>
      <c r="Z184" s="1" t="s">
        <v>197</v>
      </c>
      <c r="AA184" s="38">
        <v>682.5</v>
      </c>
      <c r="AB184" s="37">
        <v>199.95564322934035</v>
      </c>
      <c r="AC184" s="1" t="s">
        <v>197</v>
      </c>
      <c r="AD184" s="38">
        <v>439.58333333333337</v>
      </c>
      <c r="AE184" s="37">
        <v>37.605530523128195</v>
      </c>
      <c r="AF184" s="1" t="s">
        <v>197</v>
      </c>
      <c r="AG184" s="38">
        <v>355.24999999999994</v>
      </c>
      <c r="AH184" s="37">
        <v>52.990827298484497</v>
      </c>
      <c r="AI184" s="1" t="s">
        <v>197</v>
      </c>
      <c r="AJ184" s="38">
        <v>689.83333333333326</v>
      </c>
      <c r="AK184" s="37">
        <v>108.73430069737995</v>
      </c>
      <c r="AL184" s="1" t="s">
        <v>197</v>
      </c>
      <c r="AM184" s="38">
        <v>566</v>
      </c>
      <c r="AN184" s="37">
        <v>126.78357178307481</v>
      </c>
      <c r="AO184" s="1" t="s">
        <v>197</v>
      </c>
      <c r="AP184" s="38">
        <v>541.5</v>
      </c>
      <c r="AQ184" s="37">
        <v>238.02559775197534</v>
      </c>
      <c r="AR184" s="1" t="s">
        <v>197</v>
      </c>
      <c r="AS184" s="38">
        <v>759.16666666666663</v>
      </c>
      <c r="AT184" s="37">
        <v>149.28905593586666</v>
      </c>
      <c r="AU184" s="1" t="s">
        <v>197</v>
      </c>
      <c r="AV184" s="38">
        <v>639.91666666666663</v>
      </c>
      <c r="AW184" s="37">
        <v>163.65306008160704</v>
      </c>
      <c r="AX184" s="1" t="s">
        <v>197</v>
      </c>
      <c r="AY184" s="38">
        <v>462.91666666666663</v>
      </c>
      <c r="AZ184" s="37">
        <v>19.065918788751286</v>
      </c>
      <c r="BA184" s="1" t="s">
        <v>197</v>
      </c>
      <c r="BB184" s="38">
        <v>687.41666666666663</v>
      </c>
      <c r="BC184" s="37">
        <v>67.771607187233982</v>
      </c>
      <c r="BD184" s="1" t="s">
        <v>197</v>
      </c>
      <c r="BE184" s="38">
        <v>564.66666666666674</v>
      </c>
      <c r="BF184" s="37">
        <v>156.65437304011792</v>
      </c>
      <c r="BG184" s="1" t="s">
        <v>197</v>
      </c>
      <c r="BH184" s="38">
        <v>234.16666666666666</v>
      </c>
      <c r="BI184" s="37">
        <v>9.8149545762236379</v>
      </c>
      <c r="BJ184" s="1" t="s">
        <v>197</v>
      </c>
      <c r="BK184" s="38">
        <v>330</v>
      </c>
      <c r="BL184" s="37">
        <v>22.709110588125302</v>
      </c>
      <c r="BM184" s="1" t="s">
        <v>197</v>
      </c>
      <c r="BN184" s="38">
        <v>434.16666666666663</v>
      </c>
      <c r="BO184" s="37">
        <v>34.167886157098522</v>
      </c>
      <c r="BP184" s="1" t="s">
        <v>197</v>
      </c>
      <c r="BQ184" s="38">
        <v>511.08333333333337</v>
      </c>
      <c r="BR184" s="37">
        <v>13.601130127336509</v>
      </c>
      <c r="BS184" s="1" t="s">
        <v>197</v>
      </c>
      <c r="BT184" s="38">
        <v>473.91666666666669</v>
      </c>
      <c r="BU184" s="37">
        <v>32.384695745344246</v>
      </c>
      <c r="BV184" s="1" t="s">
        <v>197</v>
      </c>
      <c r="BW184" s="38">
        <v>615.66666666666663</v>
      </c>
      <c r="BX184" s="37">
        <v>107.92212555905877</v>
      </c>
      <c r="BY184" s="1" t="s">
        <v>197</v>
      </c>
      <c r="BZ184" s="38">
        <v>380.66666666666669</v>
      </c>
      <c r="CA184" s="37">
        <v>44.35797143276082</v>
      </c>
      <c r="CB184" s="1" t="s">
        <v>197</v>
      </c>
      <c r="CC184" s="38">
        <v>486.41666666666663</v>
      </c>
      <c r="CD184" s="37">
        <v>102.93628917747941</v>
      </c>
      <c r="CE184" s="1" t="s">
        <v>197</v>
      </c>
      <c r="CF184" s="38">
        <v>763.24999999999989</v>
      </c>
      <c r="CG184" s="37">
        <v>29.261749776799054</v>
      </c>
      <c r="CH184" s="1" t="s">
        <v>197</v>
      </c>
      <c r="CI184" s="38">
        <v>394.91666666666669</v>
      </c>
      <c r="CJ184" s="37">
        <v>12.688212669274611</v>
      </c>
      <c r="CK184" s="1" t="s">
        <v>197</v>
      </c>
      <c r="CL184" s="38">
        <v>341.83333333333331</v>
      </c>
      <c r="CM184" s="37">
        <v>20.978825303412759</v>
      </c>
      <c r="CN184" s="1" t="s">
        <v>197</v>
      </c>
      <c r="CO184" s="38">
        <v>354.66666666666669</v>
      </c>
      <c r="CP184" s="37">
        <v>17.644640357154728</v>
      </c>
    </row>
    <row r="185" spans="1:94">
      <c r="A185" s="37">
        <v>300</v>
      </c>
      <c r="B185" s="2" t="str">
        <f>VLOOKUP(A185,'Peptide List'!A:B,2,TRUE)</f>
        <v>H2A (1-17)</v>
      </c>
      <c r="C185" s="38">
        <v>377.66666666666663</v>
      </c>
      <c r="D185" s="37">
        <v>15.539674432930747</v>
      </c>
      <c r="E185" s="1" t="s">
        <v>198</v>
      </c>
      <c r="F185" s="38">
        <v>489.41666666666669</v>
      </c>
      <c r="G185" s="37">
        <v>7.2641942786876621</v>
      </c>
      <c r="H185" s="1" t="s">
        <v>198</v>
      </c>
      <c r="I185" s="38">
        <v>312.16666666666663</v>
      </c>
      <c r="J185" s="37">
        <v>30.015428131644668</v>
      </c>
      <c r="K185" s="1" t="s">
        <v>198</v>
      </c>
      <c r="L185" s="38">
        <v>269.66666666666669</v>
      </c>
      <c r="M185" s="37">
        <v>22.09742736827744</v>
      </c>
      <c r="N185" s="1" t="s">
        <v>198</v>
      </c>
      <c r="O185" s="38">
        <v>212.08333333333331</v>
      </c>
      <c r="P185" s="37">
        <v>19.412433968788989</v>
      </c>
      <c r="Q185" s="1" t="s">
        <v>198</v>
      </c>
      <c r="R185" s="38">
        <v>515.91666666666663</v>
      </c>
      <c r="S185" s="37">
        <v>35.252922127371491</v>
      </c>
      <c r="T185" s="1" t="s">
        <v>198</v>
      </c>
      <c r="U185" s="38">
        <v>404.33333333333331</v>
      </c>
      <c r="V185" s="37">
        <v>48.489021285082735</v>
      </c>
      <c r="W185" s="1" t="s">
        <v>198</v>
      </c>
      <c r="X185" s="38">
        <v>339.66666666666669</v>
      </c>
      <c r="Y185" s="37">
        <v>31.613405501581237</v>
      </c>
      <c r="Z185" s="1" t="s">
        <v>198</v>
      </c>
      <c r="AA185" s="38">
        <v>414</v>
      </c>
      <c r="AB185" s="37">
        <v>48.112522432468992</v>
      </c>
      <c r="AC185" s="1" t="s">
        <v>198</v>
      </c>
      <c r="AD185" s="38">
        <v>299</v>
      </c>
      <c r="AE185" s="37">
        <v>32.033547230179593</v>
      </c>
      <c r="AF185" s="1" t="s">
        <v>198</v>
      </c>
      <c r="AG185" s="38">
        <v>232.33333333333331</v>
      </c>
      <c r="AH185" s="37">
        <v>42.204967234429525</v>
      </c>
      <c r="AI185" s="1" t="s">
        <v>198</v>
      </c>
      <c r="AJ185" s="38">
        <v>414.16666666666663</v>
      </c>
      <c r="AK185" s="37">
        <v>4.4263520637871414</v>
      </c>
      <c r="AL185" s="1" t="s">
        <v>198</v>
      </c>
      <c r="AM185" s="38">
        <v>402.33333333333331</v>
      </c>
      <c r="AN185" s="37">
        <v>48.861103215210115</v>
      </c>
      <c r="AO185" s="1" t="s">
        <v>198</v>
      </c>
      <c r="AP185" s="38">
        <v>289.58333333333331</v>
      </c>
      <c r="AQ185" s="37">
        <v>98.457877814341032</v>
      </c>
      <c r="AR185" s="1" t="s">
        <v>198</v>
      </c>
      <c r="AS185" s="38">
        <v>562.08333333333326</v>
      </c>
      <c r="AT185" s="37">
        <v>147.90021035219092</v>
      </c>
      <c r="AU185" s="1" t="s">
        <v>198</v>
      </c>
      <c r="AV185" s="38">
        <v>424.91666666666669</v>
      </c>
      <c r="AW185" s="37">
        <v>43.051541031479758</v>
      </c>
      <c r="AX185" s="1" t="s">
        <v>198</v>
      </c>
      <c r="AY185" s="38">
        <v>351.58333333333337</v>
      </c>
      <c r="AZ185" s="37">
        <v>35.418529362781591</v>
      </c>
      <c r="BA185" s="1" t="s">
        <v>198</v>
      </c>
      <c r="BB185" s="38">
        <v>515.5</v>
      </c>
      <c r="BC185" s="37">
        <v>32.341350666955186</v>
      </c>
      <c r="BD185" s="1" t="s">
        <v>198</v>
      </c>
      <c r="BE185" s="38">
        <v>338.83333333333331</v>
      </c>
      <c r="BF185" s="37">
        <v>40.991869112463426</v>
      </c>
      <c r="BG185" s="1" t="s">
        <v>198</v>
      </c>
      <c r="BH185" s="38">
        <v>189.33333333333331</v>
      </c>
      <c r="BI185" s="37">
        <v>16.935607896229026</v>
      </c>
      <c r="BJ185" s="1" t="s">
        <v>198</v>
      </c>
      <c r="BK185" s="38">
        <v>311.83333333333337</v>
      </c>
      <c r="BL185" s="37">
        <v>9.0451542173041481</v>
      </c>
      <c r="BM185" s="1" t="s">
        <v>198</v>
      </c>
      <c r="BN185" s="38">
        <v>390.91666666666669</v>
      </c>
      <c r="BO185" s="37">
        <v>49.419875293995659</v>
      </c>
      <c r="BP185" s="1" t="s">
        <v>198</v>
      </c>
      <c r="BQ185" s="38">
        <v>417.33333333333331</v>
      </c>
      <c r="BR185" s="37">
        <v>21.583601456936055</v>
      </c>
      <c r="BS185" s="1" t="s">
        <v>198</v>
      </c>
      <c r="BT185" s="38">
        <v>453.08333333333337</v>
      </c>
      <c r="BU185" s="37">
        <v>31.735451609972241</v>
      </c>
      <c r="BV185" s="1" t="s">
        <v>198</v>
      </c>
      <c r="BW185" s="38">
        <v>528.91666666666663</v>
      </c>
      <c r="BX185" s="37">
        <v>39.557155086261176</v>
      </c>
      <c r="BY185" s="1" t="s">
        <v>198</v>
      </c>
      <c r="BZ185" s="38">
        <v>271.75</v>
      </c>
      <c r="CA185" s="37">
        <v>61.894399315823939</v>
      </c>
      <c r="CB185" s="1" t="s">
        <v>198</v>
      </c>
      <c r="CC185" s="38">
        <v>374.16666666666663</v>
      </c>
      <c r="CD185" s="37">
        <v>64.358659378805271</v>
      </c>
      <c r="CE185" s="1" t="s">
        <v>198</v>
      </c>
      <c r="CF185" s="38">
        <v>620.00000000000011</v>
      </c>
      <c r="CG185" s="37">
        <v>48.623268321064387</v>
      </c>
      <c r="CH185" s="1" t="s">
        <v>198</v>
      </c>
      <c r="CI185" s="38">
        <v>336.91666666666669</v>
      </c>
      <c r="CJ185" s="37">
        <v>43.89750267088926</v>
      </c>
      <c r="CK185" s="1" t="s">
        <v>198</v>
      </c>
      <c r="CL185" s="38">
        <v>260.66666666666669</v>
      </c>
      <c r="CM185" s="37">
        <v>24.916155698959951</v>
      </c>
      <c r="CN185" s="1" t="s">
        <v>198</v>
      </c>
      <c r="CO185" s="38">
        <v>272.66666666666669</v>
      </c>
      <c r="CP185" s="37">
        <v>28.142494558940587</v>
      </c>
    </row>
    <row r="186" spans="1:94">
      <c r="A186" s="37">
        <v>301</v>
      </c>
      <c r="B186" s="2" t="str">
        <f>VLOOKUP(A186,'Peptide List'!A:B,2,TRUE)</f>
        <v>H2AK5ac + K9ac + K13ac + K15ac</v>
      </c>
      <c r="C186" s="38">
        <v>441.16666666666663</v>
      </c>
      <c r="D186" s="37">
        <v>44.040805993902879</v>
      </c>
      <c r="E186" s="1" t="s">
        <v>199</v>
      </c>
      <c r="F186" s="38">
        <v>512.25</v>
      </c>
      <c r="G186" s="37">
        <v>38.300348127225512</v>
      </c>
      <c r="H186" s="1" t="s">
        <v>199</v>
      </c>
      <c r="I186" s="38">
        <v>435.16666666666669</v>
      </c>
      <c r="J186" s="37">
        <v>16.019663842591363</v>
      </c>
      <c r="K186" s="1" t="s">
        <v>199</v>
      </c>
      <c r="L186" s="38">
        <v>355</v>
      </c>
      <c r="M186" s="37">
        <v>22.446644556633672</v>
      </c>
      <c r="N186" s="1" t="s">
        <v>199</v>
      </c>
      <c r="O186" s="38">
        <v>299.08333333333331</v>
      </c>
      <c r="P186" s="37">
        <v>23.567672460070934</v>
      </c>
      <c r="Q186" s="1" t="s">
        <v>199</v>
      </c>
      <c r="R186" s="38">
        <v>683.75</v>
      </c>
      <c r="S186" s="37">
        <v>45.333639704847101</v>
      </c>
      <c r="T186" s="1" t="s">
        <v>199</v>
      </c>
      <c r="U186" s="38">
        <v>543.41666666666674</v>
      </c>
      <c r="V186" s="37">
        <v>9.7158709413077293</v>
      </c>
      <c r="W186" s="1" t="s">
        <v>199</v>
      </c>
      <c r="X186" s="38">
        <v>453.58333333333331</v>
      </c>
      <c r="Y186" s="37">
        <v>28.695560374127297</v>
      </c>
      <c r="Z186" s="1" t="s">
        <v>199</v>
      </c>
      <c r="AA186" s="38">
        <v>514.83333333333337</v>
      </c>
      <c r="AB186" s="37">
        <v>4.8112522432468703</v>
      </c>
      <c r="AC186" s="1" t="s">
        <v>199</v>
      </c>
      <c r="AD186" s="38">
        <v>407</v>
      </c>
      <c r="AE186" s="37">
        <v>20.169650835223088</v>
      </c>
      <c r="AF186" s="1" t="s">
        <v>199</v>
      </c>
      <c r="AG186" s="38">
        <v>302.83333333333331</v>
      </c>
      <c r="AH186" s="37">
        <v>12.93430695075295</v>
      </c>
      <c r="AI186" s="1" t="s">
        <v>199</v>
      </c>
      <c r="AJ186" s="38">
        <v>478.33333333333337</v>
      </c>
      <c r="AK186" s="37">
        <v>26.943012562182545</v>
      </c>
      <c r="AL186" s="1" t="s">
        <v>199</v>
      </c>
      <c r="AM186" s="38">
        <v>514.25</v>
      </c>
      <c r="AN186" s="37">
        <v>27.76805385357093</v>
      </c>
      <c r="AO186" s="1" t="s">
        <v>199</v>
      </c>
      <c r="AP186" s="38">
        <v>328.5</v>
      </c>
      <c r="AQ186" s="37">
        <v>13.793449867935832</v>
      </c>
      <c r="AR186" s="1" t="s">
        <v>199</v>
      </c>
      <c r="AS186" s="38">
        <v>648.41666666666663</v>
      </c>
      <c r="AT186" s="37">
        <v>136.82223530579407</v>
      </c>
      <c r="AU186" s="1" t="s">
        <v>199</v>
      </c>
      <c r="AV186" s="38">
        <v>498.99999999999994</v>
      </c>
      <c r="AW186" s="37">
        <v>13.724808573177631</v>
      </c>
      <c r="AX186" s="1" t="s">
        <v>199</v>
      </c>
      <c r="AY186" s="38">
        <v>453.58333333333331</v>
      </c>
      <c r="AZ186" s="37">
        <v>18.266291561436525</v>
      </c>
      <c r="BA186" s="1" t="s">
        <v>199</v>
      </c>
      <c r="BB186" s="38">
        <v>634.41666666666663</v>
      </c>
      <c r="BC186" s="37">
        <v>49.360634337721201</v>
      </c>
      <c r="BD186" s="1" t="s">
        <v>199</v>
      </c>
      <c r="BE186" s="38">
        <v>437.66666666666663</v>
      </c>
      <c r="BF186" s="37">
        <v>21.554410049746018</v>
      </c>
      <c r="BG186" s="1" t="s">
        <v>199</v>
      </c>
      <c r="BH186" s="38">
        <v>235.66666666666669</v>
      </c>
      <c r="BI186" s="37">
        <v>13.471506281091273</v>
      </c>
      <c r="BJ186" s="1" t="s">
        <v>199</v>
      </c>
      <c r="BK186" s="38">
        <v>324.16666666666669</v>
      </c>
      <c r="BL186" s="37">
        <v>4.0414518843273806</v>
      </c>
      <c r="BM186" s="1" t="s">
        <v>199</v>
      </c>
      <c r="BN186" s="38">
        <v>467.08333333333331</v>
      </c>
      <c r="BO186" s="37">
        <v>36.755825942845334</v>
      </c>
      <c r="BP186" s="1" t="s">
        <v>199</v>
      </c>
      <c r="BQ186" s="38">
        <v>494.5</v>
      </c>
      <c r="BR186" s="37">
        <v>23.683874808103639</v>
      </c>
      <c r="BS186" s="1" t="s">
        <v>199</v>
      </c>
      <c r="BT186" s="38">
        <v>537.08333333333326</v>
      </c>
      <c r="BU186" s="37">
        <v>13.532881765865264</v>
      </c>
      <c r="BV186" s="1" t="s">
        <v>199</v>
      </c>
      <c r="BW186" s="38">
        <v>586.66666666666663</v>
      </c>
      <c r="BX186" s="37">
        <v>88.637004228023073</v>
      </c>
      <c r="BY186" s="1" t="s">
        <v>199</v>
      </c>
      <c r="BZ186" s="38">
        <v>342.25</v>
      </c>
      <c r="CA186" s="37">
        <v>42.130638978548014</v>
      </c>
      <c r="CB186" s="1" t="s">
        <v>199</v>
      </c>
      <c r="CC186" s="38">
        <v>411.83333333333337</v>
      </c>
      <c r="CD186" s="37">
        <v>30.909066151703296</v>
      </c>
      <c r="CE186" s="1" t="s">
        <v>199</v>
      </c>
      <c r="CF186" s="38">
        <v>758.91666666666663</v>
      </c>
      <c r="CG186" s="37">
        <v>91.974785191981624</v>
      </c>
      <c r="CH186" s="1" t="s">
        <v>199</v>
      </c>
      <c r="CI186" s="38">
        <v>405.83333333333331</v>
      </c>
      <c r="CJ186" s="37">
        <v>14.536034407509362</v>
      </c>
      <c r="CK186" s="1" t="s">
        <v>199</v>
      </c>
      <c r="CL186" s="38">
        <v>346.58333333333331</v>
      </c>
      <c r="CM186" s="37">
        <v>15.147118048829785</v>
      </c>
      <c r="CN186" s="1" t="s">
        <v>199</v>
      </c>
      <c r="CO186" s="38">
        <v>348</v>
      </c>
      <c r="CP186" s="37">
        <v>16.955278867700233</v>
      </c>
    </row>
    <row r="187" spans="1:94">
      <c r="A187" s="37">
        <v>302</v>
      </c>
      <c r="B187" s="2" t="str">
        <f>VLOOKUP(A187,'Peptide List'!A:B,2,TRUE)</f>
        <v>H2AK5ac</v>
      </c>
      <c r="C187" s="38">
        <v>436.08333333333331</v>
      </c>
      <c r="D187" s="37">
        <v>73.199056359026059</v>
      </c>
      <c r="E187" s="1" t="s">
        <v>200</v>
      </c>
      <c r="F187" s="38">
        <v>487.08333333333331</v>
      </c>
      <c r="G187" s="37">
        <v>35.783686537614066</v>
      </c>
      <c r="H187" s="1" t="s">
        <v>200</v>
      </c>
      <c r="I187" s="38">
        <v>368</v>
      </c>
      <c r="J187" s="37">
        <v>60.05367969112649</v>
      </c>
      <c r="K187" s="1" t="s">
        <v>200</v>
      </c>
      <c r="L187" s="38">
        <v>313.41666666666669</v>
      </c>
      <c r="M187" s="37">
        <v>75.034498238649647</v>
      </c>
      <c r="N187" s="1" t="s">
        <v>200</v>
      </c>
      <c r="O187" s="38">
        <v>252.33333333333331</v>
      </c>
      <c r="P187" s="37">
        <v>78.135684454576818</v>
      </c>
      <c r="Q187" s="1" t="s">
        <v>200</v>
      </c>
      <c r="R187" s="38">
        <v>648.5</v>
      </c>
      <c r="S187" s="37">
        <v>122.71270271413394</v>
      </c>
      <c r="T187" s="1" t="s">
        <v>200</v>
      </c>
      <c r="U187" s="38">
        <v>492.75</v>
      </c>
      <c r="V187" s="37">
        <v>106.73136058972233</v>
      </c>
      <c r="W187" s="1" t="s">
        <v>200</v>
      </c>
      <c r="X187" s="38">
        <v>377</v>
      </c>
      <c r="Y187" s="37">
        <v>109.01274135520944</v>
      </c>
      <c r="Z187" s="1" t="s">
        <v>200</v>
      </c>
      <c r="AA187" s="38">
        <v>459.66666666666674</v>
      </c>
      <c r="AB187" s="37">
        <v>127.78685958063708</v>
      </c>
      <c r="AC187" s="1" t="s">
        <v>200</v>
      </c>
      <c r="AD187" s="38">
        <v>346.83333333333337</v>
      </c>
      <c r="AE187" s="37">
        <v>69.955806155134781</v>
      </c>
      <c r="AF187" s="1" t="s">
        <v>200</v>
      </c>
      <c r="AG187" s="38">
        <v>247.41666666666669</v>
      </c>
      <c r="AH187" s="37">
        <v>73.341098073772159</v>
      </c>
      <c r="AI187" s="1" t="s">
        <v>200</v>
      </c>
      <c r="AJ187" s="38">
        <v>469.5</v>
      </c>
      <c r="AK187" s="37">
        <v>94.877894236828183</v>
      </c>
      <c r="AL187" s="1" t="s">
        <v>200</v>
      </c>
      <c r="AM187" s="38">
        <v>409.5</v>
      </c>
      <c r="AN187" s="37">
        <v>82.322986304397887</v>
      </c>
      <c r="AO187" s="1" t="s">
        <v>200</v>
      </c>
      <c r="AP187" s="38">
        <v>267.33333333333331</v>
      </c>
      <c r="AQ187" s="37">
        <v>79.79325136227348</v>
      </c>
      <c r="AR187" s="1" t="s">
        <v>200</v>
      </c>
      <c r="AS187" s="38">
        <v>678.58333333333337</v>
      </c>
      <c r="AT187" s="37">
        <v>131.28210365750829</v>
      </c>
      <c r="AU187" s="1" t="s">
        <v>200</v>
      </c>
      <c r="AV187" s="38">
        <v>457.33333333333337</v>
      </c>
      <c r="AW187" s="37">
        <v>80.610173055266173</v>
      </c>
      <c r="AX187" s="1" t="s">
        <v>200</v>
      </c>
      <c r="AY187" s="38">
        <v>392.83333333333337</v>
      </c>
      <c r="AZ187" s="37">
        <v>69.250217274695856</v>
      </c>
      <c r="BA187" s="1" t="s">
        <v>200</v>
      </c>
      <c r="BB187" s="38">
        <v>569.33333333333337</v>
      </c>
      <c r="BC187" s="37">
        <v>95.944042333326635</v>
      </c>
      <c r="BD187" s="1" t="s">
        <v>200</v>
      </c>
      <c r="BE187" s="38">
        <v>404.33333333333337</v>
      </c>
      <c r="BF187" s="37">
        <v>84.678039481145134</v>
      </c>
      <c r="BG187" s="1" t="s">
        <v>200</v>
      </c>
      <c r="BH187" s="38">
        <v>195.33333333333334</v>
      </c>
      <c r="BI187" s="37">
        <v>57.735026918962575</v>
      </c>
      <c r="BJ187" s="1" t="s">
        <v>200</v>
      </c>
      <c r="BK187" s="38">
        <v>273.83333333333337</v>
      </c>
      <c r="BL187" s="37">
        <v>54.078475214094745</v>
      </c>
      <c r="BM187" s="1" t="s">
        <v>200</v>
      </c>
      <c r="BN187" s="38">
        <v>442.16666666666663</v>
      </c>
      <c r="BO187" s="37">
        <v>77.469468298927794</v>
      </c>
      <c r="BP187" s="1" t="s">
        <v>200</v>
      </c>
      <c r="BQ187" s="38">
        <v>477.99999999999994</v>
      </c>
      <c r="BR187" s="37">
        <v>58.861419169662774</v>
      </c>
      <c r="BS187" s="1" t="s">
        <v>200</v>
      </c>
      <c r="BT187" s="38">
        <v>506.08333333333337</v>
      </c>
      <c r="BU187" s="37">
        <v>28.761310174659354</v>
      </c>
      <c r="BV187" s="1" t="s">
        <v>200</v>
      </c>
      <c r="BW187" s="38">
        <v>595.16666666666663</v>
      </c>
      <c r="BX187" s="37">
        <v>97.123632551506233</v>
      </c>
      <c r="BY187" s="1" t="s">
        <v>200</v>
      </c>
      <c r="BZ187" s="38">
        <v>286.16666666666669</v>
      </c>
      <c r="CA187" s="37">
        <v>72.961430703970947</v>
      </c>
      <c r="CB187" s="1" t="s">
        <v>200</v>
      </c>
      <c r="CC187" s="38">
        <v>412.91666666666669</v>
      </c>
      <c r="CD187" s="37">
        <v>70.676820549335403</v>
      </c>
      <c r="CE187" s="1" t="s">
        <v>200</v>
      </c>
      <c r="CF187" s="38">
        <v>788.08333333333337</v>
      </c>
      <c r="CG187" s="37">
        <v>73.618322497917632</v>
      </c>
      <c r="CH187" s="1" t="s">
        <v>200</v>
      </c>
      <c r="CI187" s="38">
        <v>384.08333333333331</v>
      </c>
      <c r="CJ187" s="37">
        <v>53.355117079044078</v>
      </c>
      <c r="CK187" s="1" t="s">
        <v>200</v>
      </c>
      <c r="CL187" s="38">
        <v>295.25</v>
      </c>
      <c r="CM187" s="37">
        <v>84.199223626226214</v>
      </c>
      <c r="CN187" s="1" t="s">
        <v>200</v>
      </c>
      <c r="CO187" s="38">
        <v>301.41666666666669</v>
      </c>
      <c r="CP187" s="37">
        <v>90.931954616462278</v>
      </c>
    </row>
    <row r="188" spans="1:94">
      <c r="A188" s="37">
        <v>303</v>
      </c>
      <c r="B188" s="2" t="str">
        <f>VLOOKUP(A188,'Peptide List'!A:B,2,TRUE)</f>
        <v>H2AS1p + K5ac</v>
      </c>
      <c r="C188" s="38">
        <v>375.41666666666663</v>
      </c>
      <c r="D188" s="37">
        <v>28.970451101718059</v>
      </c>
      <c r="E188" s="1" t="s">
        <v>201</v>
      </c>
      <c r="F188" s="38">
        <v>475.83333333333337</v>
      </c>
      <c r="G188" s="37">
        <v>19.334291164012569</v>
      </c>
      <c r="H188" s="1" t="s">
        <v>201</v>
      </c>
      <c r="I188" s="38">
        <v>272.91666666666669</v>
      </c>
      <c r="J188" s="37">
        <v>15.945218719101977</v>
      </c>
      <c r="K188" s="1" t="s">
        <v>201</v>
      </c>
      <c r="L188" s="38">
        <v>233.58333333333334</v>
      </c>
      <c r="M188" s="37">
        <v>4.2284311073528986</v>
      </c>
      <c r="N188" s="1" t="s">
        <v>201</v>
      </c>
      <c r="O188" s="38">
        <v>185.91666666666669</v>
      </c>
      <c r="P188" s="37">
        <v>8.2703172942849097</v>
      </c>
      <c r="Q188" s="1" t="s">
        <v>201</v>
      </c>
      <c r="R188" s="38">
        <v>514.41666666666674</v>
      </c>
      <c r="S188" s="37">
        <v>21.666452990399364</v>
      </c>
      <c r="T188" s="1" t="s">
        <v>201</v>
      </c>
      <c r="U188" s="38">
        <v>385.5</v>
      </c>
      <c r="V188" s="37">
        <v>34.856850115866742</v>
      </c>
      <c r="W188" s="1" t="s">
        <v>201</v>
      </c>
      <c r="X188" s="38">
        <v>352.58333333333337</v>
      </c>
      <c r="Y188" s="37">
        <v>50.243389098946402</v>
      </c>
      <c r="Z188" s="1" t="s">
        <v>201</v>
      </c>
      <c r="AA188" s="38">
        <v>371</v>
      </c>
      <c r="AB188" s="37">
        <v>29.637313818400813</v>
      </c>
      <c r="AC188" s="1" t="s">
        <v>201</v>
      </c>
      <c r="AD188" s="38">
        <v>273.66666666666669</v>
      </c>
      <c r="AE188" s="37">
        <v>8.0829037686547505</v>
      </c>
      <c r="AF188" s="1" t="s">
        <v>201</v>
      </c>
      <c r="AG188" s="38">
        <v>176.66666666666669</v>
      </c>
      <c r="AH188" s="37">
        <v>5.7863184739073494</v>
      </c>
      <c r="AI188" s="1" t="s">
        <v>201</v>
      </c>
      <c r="AJ188" s="38">
        <v>426.33333333333331</v>
      </c>
      <c r="AK188" s="37">
        <v>41.569219381653056</v>
      </c>
      <c r="AL188" s="1" t="s">
        <v>201</v>
      </c>
      <c r="AM188" s="38">
        <v>364.83333333333331</v>
      </c>
      <c r="AN188" s="37">
        <v>19.762478477042176</v>
      </c>
      <c r="AO188" s="1" t="s">
        <v>201</v>
      </c>
      <c r="AP188" s="38">
        <v>193.83333333333331</v>
      </c>
      <c r="AQ188" s="37">
        <v>7.5351030369715488</v>
      </c>
      <c r="AR188" s="1" t="s">
        <v>201</v>
      </c>
      <c r="AS188" s="38">
        <v>616.08333333333337</v>
      </c>
      <c r="AT188" s="37">
        <v>39.254511418009841</v>
      </c>
      <c r="AU188" s="1" t="s">
        <v>201</v>
      </c>
      <c r="AV188" s="38">
        <v>386.83333333333331</v>
      </c>
      <c r="AW188" s="37">
        <v>19.982399663110954</v>
      </c>
      <c r="AX188" s="1" t="s">
        <v>201</v>
      </c>
      <c r="AY188" s="38">
        <v>299.75</v>
      </c>
      <c r="AZ188" s="37">
        <v>12.682373302840134</v>
      </c>
      <c r="BA188" s="1" t="s">
        <v>201</v>
      </c>
      <c r="BB188" s="38">
        <v>519.5</v>
      </c>
      <c r="BC188" s="37">
        <v>42.97501427401567</v>
      </c>
      <c r="BD188" s="1" t="s">
        <v>201</v>
      </c>
      <c r="BE188" s="38">
        <v>303.5</v>
      </c>
      <c r="BF188" s="37">
        <v>8.6602540378443873</v>
      </c>
      <c r="BG188" s="1" t="s">
        <v>201</v>
      </c>
      <c r="BH188" s="38">
        <v>153.5</v>
      </c>
      <c r="BI188" s="37">
        <v>0.57735026918962573</v>
      </c>
      <c r="BJ188" s="1" t="s">
        <v>201</v>
      </c>
      <c r="BK188" s="38">
        <v>266.83333333333337</v>
      </c>
      <c r="BL188" s="37">
        <v>4.4263520637871423</v>
      </c>
      <c r="BM188" s="1" t="s">
        <v>201</v>
      </c>
      <c r="BN188" s="38">
        <v>333.91666666666669</v>
      </c>
      <c r="BO188" s="37">
        <v>37.872471190484454</v>
      </c>
      <c r="BP188" s="1" t="s">
        <v>201</v>
      </c>
      <c r="BQ188" s="38">
        <v>383.91666666666663</v>
      </c>
      <c r="BR188" s="37">
        <v>15.046532761674626</v>
      </c>
      <c r="BS188" s="1" t="s">
        <v>201</v>
      </c>
      <c r="BT188" s="38">
        <v>385.58333333333331</v>
      </c>
      <c r="BU188" s="37">
        <v>45.840605483687973</v>
      </c>
      <c r="BV188" s="1" t="s">
        <v>201</v>
      </c>
      <c r="BW188" s="38">
        <v>466.83333333333337</v>
      </c>
      <c r="BX188" s="37">
        <v>45.240509542927377</v>
      </c>
      <c r="BY188" s="1" t="s">
        <v>201</v>
      </c>
      <c r="BZ188" s="38">
        <v>210.08333333333334</v>
      </c>
      <c r="CA188" s="37">
        <v>12.184917817622829</v>
      </c>
      <c r="CB188" s="1" t="s">
        <v>201</v>
      </c>
      <c r="CC188" s="38">
        <v>323.58333333333331</v>
      </c>
      <c r="CD188" s="37">
        <v>29.972054885744395</v>
      </c>
      <c r="CE188" s="1" t="s">
        <v>201</v>
      </c>
      <c r="CF188" s="38">
        <v>591.83333333333337</v>
      </c>
      <c r="CG188" s="37">
        <v>20.985885909520416</v>
      </c>
      <c r="CH188" s="1" t="s">
        <v>201</v>
      </c>
      <c r="CI188" s="38">
        <v>298.75</v>
      </c>
      <c r="CJ188" s="37">
        <v>65.446260114409583</v>
      </c>
      <c r="CK188" s="1" t="s">
        <v>201</v>
      </c>
      <c r="CL188" s="38">
        <v>220.16666666666669</v>
      </c>
      <c r="CM188" s="37">
        <v>4.1677776296691249</v>
      </c>
      <c r="CN188" s="1" t="s">
        <v>201</v>
      </c>
      <c r="CO188" s="38">
        <v>246.5</v>
      </c>
      <c r="CP188" s="37">
        <v>34.573057375596704</v>
      </c>
    </row>
    <row r="189" spans="1:94">
      <c r="A189" s="37">
        <v>304</v>
      </c>
      <c r="B189" s="2" t="str">
        <f>VLOOKUP(A189,'Peptide List'!A:B,2,TRUE)</f>
        <v>H2AR3me2a + K5ac</v>
      </c>
      <c r="C189" s="38">
        <v>388.58333333333331</v>
      </c>
      <c r="D189" s="37">
        <v>58.150109072857347</v>
      </c>
      <c r="E189" s="1" t="s">
        <v>202</v>
      </c>
      <c r="F189" s="38">
        <v>482</v>
      </c>
      <c r="G189" s="37">
        <v>34.404995330674048</v>
      </c>
      <c r="H189" s="1" t="s">
        <v>202</v>
      </c>
      <c r="I189" s="38">
        <v>350.5</v>
      </c>
      <c r="J189" s="37">
        <v>92.856919006649122</v>
      </c>
      <c r="K189" s="1" t="s">
        <v>202</v>
      </c>
      <c r="L189" s="38">
        <v>301.91666666666669</v>
      </c>
      <c r="M189" s="37">
        <v>74.814028690405763</v>
      </c>
      <c r="N189" s="1" t="s">
        <v>202</v>
      </c>
      <c r="O189" s="38">
        <v>250.83333333333334</v>
      </c>
      <c r="P189" s="37">
        <v>73.993242934743648</v>
      </c>
      <c r="Q189" s="1" t="s">
        <v>202</v>
      </c>
      <c r="R189" s="38">
        <v>558.91666666666663</v>
      </c>
      <c r="S189" s="37">
        <v>144.63091596146347</v>
      </c>
      <c r="T189" s="1" t="s">
        <v>202</v>
      </c>
      <c r="U189" s="38">
        <v>448.75</v>
      </c>
      <c r="V189" s="37">
        <v>120.40406508456779</v>
      </c>
      <c r="W189" s="1" t="s">
        <v>202</v>
      </c>
      <c r="X189" s="38">
        <v>369.33333333333331</v>
      </c>
      <c r="Y189" s="37">
        <v>79.602251968889291</v>
      </c>
      <c r="Z189" s="1" t="s">
        <v>202</v>
      </c>
      <c r="AA189" s="38">
        <v>424.5</v>
      </c>
      <c r="AB189" s="37">
        <v>93.723193698449279</v>
      </c>
      <c r="AC189" s="1" t="s">
        <v>202</v>
      </c>
      <c r="AD189" s="38">
        <v>346.58333333333331</v>
      </c>
      <c r="AE189" s="37">
        <v>88.845840270286899</v>
      </c>
      <c r="AF189" s="1" t="s">
        <v>202</v>
      </c>
      <c r="AG189" s="38">
        <v>242.91666666666666</v>
      </c>
      <c r="AH189" s="37">
        <v>77.566399273759657</v>
      </c>
      <c r="AI189" s="1" t="s">
        <v>202</v>
      </c>
      <c r="AJ189" s="38">
        <v>424.66666666666663</v>
      </c>
      <c r="AK189" s="37">
        <v>38.490017945975062</v>
      </c>
      <c r="AL189" s="1" t="s">
        <v>202</v>
      </c>
      <c r="AM189" s="38">
        <v>443</v>
      </c>
      <c r="AN189" s="37">
        <v>99.444009930770022</v>
      </c>
      <c r="AO189" s="1" t="s">
        <v>202</v>
      </c>
      <c r="AP189" s="38">
        <v>273.33333333333331</v>
      </c>
      <c r="AQ189" s="37">
        <v>70.910480863524754</v>
      </c>
      <c r="AR189" s="1" t="s">
        <v>202</v>
      </c>
      <c r="AS189" s="38">
        <v>644.33333333333337</v>
      </c>
      <c r="AT189" s="37">
        <v>71.108680514016328</v>
      </c>
      <c r="AU189" s="1" t="s">
        <v>202</v>
      </c>
      <c r="AV189" s="38">
        <v>462.5</v>
      </c>
      <c r="AW189" s="37">
        <v>66.909280760234111</v>
      </c>
      <c r="AX189" s="1" t="s">
        <v>202</v>
      </c>
      <c r="AY189" s="38">
        <v>401</v>
      </c>
      <c r="AZ189" s="37">
        <v>89.495292655018545</v>
      </c>
      <c r="BA189" s="1" t="s">
        <v>202</v>
      </c>
      <c r="BB189" s="38">
        <v>570.66666666666674</v>
      </c>
      <c r="BC189" s="37">
        <v>31.901468676280448</v>
      </c>
      <c r="BD189" s="1" t="s">
        <v>202</v>
      </c>
      <c r="BE189" s="38">
        <v>377.83333333333331</v>
      </c>
      <c r="BF189" s="37">
        <v>86.025190109254467</v>
      </c>
      <c r="BG189" s="1" t="s">
        <v>202</v>
      </c>
      <c r="BH189" s="38">
        <v>201.16666666666669</v>
      </c>
      <c r="BI189" s="37">
        <v>55.233175752474153</v>
      </c>
      <c r="BJ189" s="1" t="s">
        <v>202</v>
      </c>
      <c r="BK189" s="38">
        <v>294.66666666666663</v>
      </c>
      <c r="BL189" s="37">
        <v>25.018511664883771</v>
      </c>
      <c r="BM189" s="1" t="s">
        <v>202</v>
      </c>
      <c r="BN189" s="38">
        <v>409.75</v>
      </c>
      <c r="BO189" s="37">
        <v>100.2804862669</v>
      </c>
      <c r="BP189" s="1" t="s">
        <v>202</v>
      </c>
      <c r="BQ189" s="38">
        <v>447.33333333333337</v>
      </c>
      <c r="BR189" s="37">
        <v>74.985430683665427</v>
      </c>
      <c r="BS189" s="1" t="s">
        <v>202</v>
      </c>
      <c r="BT189" s="38">
        <v>467.66666666666669</v>
      </c>
      <c r="BU189" s="37">
        <v>119.19793684518271</v>
      </c>
      <c r="BV189" s="1" t="s">
        <v>202</v>
      </c>
      <c r="BW189" s="38">
        <v>530.16666666666663</v>
      </c>
      <c r="BX189" s="37">
        <v>83.300660261489384</v>
      </c>
      <c r="BY189" s="1" t="s">
        <v>202</v>
      </c>
      <c r="BZ189" s="38">
        <v>291</v>
      </c>
      <c r="CA189" s="37">
        <v>87.456655931190667</v>
      </c>
      <c r="CB189" s="1" t="s">
        <v>202</v>
      </c>
      <c r="CC189" s="38">
        <v>357.33333333333331</v>
      </c>
      <c r="CD189" s="37">
        <v>66.109897281107166</v>
      </c>
      <c r="CE189" s="1" t="s">
        <v>202</v>
      </c>
      <c r="CF189" s="38">
        <v>774.91666666666663</v>
      </c>
      <c r="CG189" s="37">
        <v>235.24791887141814</v>
      </c>
      <c r="CH189" s="1" t="s">
        <v>202</v>
      </c>
      <c r="CI189" s="38">
        <v>342.58333333333331</v>
      </c>
      <c r="CJ189" s="37">
        <v>72.429978957969155</v>
      </c>
      <c r="CK189" s="1" t="s">
        <v>202</v>
      </c>
      <c r="CL189" s="38">
        <v>288.75</v>
      </c>
      <c r="CM189" s="37">
        <v>83.160877108658966</v>
      </c>
      <c r="CN189" s="1" t="s">
        <v>202</v>
      </c>
      <c r="CO189" s="38">
        <v>317.58333333333331</v>
      </c>
      <c r="CP189" s="37">
        <v>97.49354204633643</v>
      </c>
    </row>
    <row r="190" spans="1:94">
      <c r="A190" s="37">
        <v>305</v>
      </c>
      <c r="B190" s="2" t="str">
        <f>VLOOKUP(A190,'Peptide List'!A:B,2,TRUE)</f>
        <v>H2AS1p + R3me2a + K5ac</v>
      </c>
      <c r="C190" s="38">
        <v>439</v>
      </c>
      <c r="D190" s="37">
        <v>53.278443976833479</v>
      </c>
      <c r="E190" s="1" t="s">
        <v>203</v>
      </c>
      <c r="F190" s="38">
        <v>494.5</v>
      </c>
      <c r="G190" s="37">
        <v>17.773263315691015</v>
      </c>
      <c r="H190" s="1" t="s">
        <v>203</v>
      </c>
      <c r="I190" s="38">
        <v>416.16666666666663</v>
      </c>
      <c r="J190" s="37">
        <v>48.037408262650821</v>
      </c>
      <c r="K190" s="1" t="s">
        <v>203</v>
      </c>
      <c r="L190" s="38">
        <v>338.91666666666663</v>
      </c>
      <c r="M190" s="37">
        <v>24.235534058714496</v>
      </c>
      <c r="N190" s="1" t="s">
        <v>203</v>
      </c>
      <c r="O190" s="38">
        <v>305.08333333333331</v>
      </c>
      <c r="P190" s="37">
        <v>15.581030727089864</v>
      </c>
      <c r="Q190" s="1" t="s">
        <v>203</v>
      </c>
      <c r="R190" s="38">
        <v>641.08333333333337</v>
      </c>
      <c r="S190" s="37">
        <v>117.89869317279066</v>
      </c>
      <c r="T190" s="1" t="s">
        <v>203</v>
      </c>
      <c r="U190" s="38">
        <v>524.08333333333326</v>
      </c>
      <c r="V190" s="37">
        <v>23.001408974556643</v>
      </c>
      <c r="W190" s="1" t="s">
        <v>203</v>
      </c>
      <c r="X190" s="38">
        <v>439.5</v>
      </c>
      <c r="Y190" s="37">
        <v>40.850676588984143</v>
      </c>
      <c r="Z190" s="1" t="s">
        <v>203</v>
      </c>
      <c r="AA190" s="38">
        <v>499.16666666666663</v>
      </c>
      <c r="AB190" s="37">
        <v>0.96225044864938725</v>
      </c>
      <c r="AC190" s="1" t="s">
        <v>203</v>
      </c>
      <c r="AD190" s="38">
        <v>394.16666666666669</v>
      </c>
      <c r="AE190" s="37">
        <v>31.407123513741396</v>
      </c>
      <c r="AF190" s="1" t="s">
        <v>203</v>
      </c>
      <c r="AG190" s="38">
        <v>305</v>
      </c>
      <c r="AH190" s="37">
        <v>16.085420129444589</v>
      </c>
      <c r="AI190" s="1" t="s">
        <v>203</v>
      </c>
      <c r="AJ190" s="38">
        <v>549.33333333333337</v>
      </c>
      <c r="AK190" s="37">
        <v>57.73502691896261</v>
      </c>
      <c r="AL190" s="1" t="s">
        <v>203</v>
      </c>
      <c r="AM190" s="38">
        <v>489.16666666666669</v>
      </c>
      <c r="AN190" s="37">
        <v>63.555458430383879</v>
      </c>
      <c r="AO190" s="1" t="s">
        <v>203</v>
      </c>
      <c r="AP190" s="38">
        <v>350.91666666666669</v>
      </c>
      <c r="AQ190" s="37">
        <v>58.357375997669003</v>
      </c>
      <c r="AR190" s="1" t="s">
        <v>203</v>
      </c>
      <c r="AS190" s="38">
        <v>641.66666666666674</v>
      </c>
      <c r="AT190" s="37">
        <v>106.54124570811533</v>
      </c>
      <c r="AU190" s="1" t="s">
        <v>203</v>
      </c>
      <c r="AV190" s="38">
        <v>482.41666666666669</v>
      </c>
      <c r="AW190" s="37">
        <v>51.454672609329975</v>
      </c>
      <c r="AX190" s="1" t="s">
        <v>203</v>
      </c>
      <c r="AY190" s="38">
        <v>427.33333333333337</v>
      </c>
      <c r="AZ190" s="37">
        <v>30.785999704050187</v>
      </c>
      <c r="BA190" s="1" t="s">
        <v>203</v>
      </c>
      <c r="BB190" s="38">
        <v>645.75</v>
      </c>
      <c r="BC190" s="37">
        <v>53.989282201123913</v>
      </c>
      <c r="BD190" s="1" t="s">
        <v>203</v>
      </c>
      <c r="BE190" s="38">
        <v>423.16666666666669</v>
      </c>
      <c r="BF190" s="37">
        <v>5.196152422706632</v>
      </c>
      <c r="BG190" s="1" t="s">
        <v>203</v>
      </c>
      <c r="BH190" s="38">
        <v>235</v>
      </c>
      <c r="BI190" s="37">
        <v>5.7735026918962582</v>
      </c>
      <c r="BJ190" s="1" t="s">
        <v>203</v>
      </c>
      <c r="BK190" s="38">
        <v>333.16666666666663</v>
      </c>
      <c r="BL190" s="37">
        <v>14.048856550280883</v>
      </c>
      <c r="BM190" s="1" t="s">
        <v>203</v>
      </c>
      <c r="BN190" s="38">
        <v>451.41666666666663</v>
      </c>
      <c r="BO190" s="37">
        <v>42.951630849044513</v>
      </c>
      <c r="BP190" s="1" t="s">
        <v>203</v>
      </c>
      <c r="BQ190" s="38">
        <v>485.91666666666663</v>
      </c>
      <c r="BR190" s="37">
        <v>47.98099546618355</v>
      </c>
      <c r="BS190" s="1" t="s">
        <v>203</v>
      </c>
      <c r="BT190" s="38">
        <v>518.08333333333326</v>
      </c>
      <c r="BU190" s="37">
        <v>61.152132696525072</v>
      </c>
      <c r="BV190" s="1" t="s">
        <v>203</v>
      </c>
      <c r="BW190" s="38">
        <v>651.41666666666663</v>
      </c>
      <c r="BX190" s="37">
        <v>140.14394055425359</v>
      </c>
      <c r="BY190" s="1" t="s">
        <v>203</v>
      </c>
      <c r="BZ190" s="38">
        <v>348.58333333333331</v>
      </c>
      <c r="CA190" s="37">
        <v>20.859982955143778</v>
      </c>
      <c r="CB190" s="1" t="s">
        <v>203</v>
      </c>
      <c r="CC190" s="38">
        <v>451.16666666666663</v>
      </c>
      <c r="CD190" s="37">
        <v>55.176820146521457</v>
      </c>
      <c r="CE190" s="1" t="s">
        <v>203</v>
      </c>
      <c r="CF190" s="38">
        <v>747.24999999999989</v>
      </c>
      <c r="CG190" s="37">
        <v>167.9081263336858</v>
      </c>
      <c r="CH190" s="1" t="s">
        <v>203</v>
      </c>
      <c r="CI190" s="38">
        <v>387.83333333333331</v>
      </c>
      <c r="CJ190" s="37">
        <v>21.086242662684825</v>
      </c>
      <c r="CK190" s="1" t="s">
        <v>203</v>
      </c>
      <c r="CL190" s="38">
        <v>344.08333333333337</v>
      </c>
      <c r="CM190" s="37">
        <v>22.200058391648266</v>
      </c>
      <c r="CN190" s="1" t="s">
        <v>203</v>
      </c>
      <c r="CO190" s="38">
        <v>353.83333333333331</v>
      </c>
      <c r="CP190" s="37">
        <v>26.557415090635143</v>
      </c>
    </row>
    <row r="191" spans="1:94">
      <c r="A191" s="37">
        <v>306</v>
      </c>
      <c r="B191" s="2" t="str">
        <f>VLOOKUP(A191,'Peptide List'!A:B,2,TRUE)</f>
        <v>H2ACit3 + K5ac</v>
      </c>
      <c r="C191" s="38">
        <v>386.33333333333331</v>
      </c>
      <c r="D191" s="37">
        <v>10.753121855053529</v>
      </c>
      <c r="E191" s="1" t="s">
        <v>204</v>
      </c>
      <c r="F191" s="38">
        <v>474.33333333333331</v>
      </c>
      <c r="G191" s="37">
        <v>17.232613352679952</v>
      </c>
      <c r="H191" s="1" t="s">
        <v>204</v>
      </c>
      <c r="I191" s="38">
        <v>360.58333333333331</v>
      </c>
      <c r="J191" s="37">
        <v>8.8249436048979675</v>
      </c>
      <c r="K191" s="1" t="s">
        <v>204</v>
      </c>
      <c r="L191" s="38">
        <v>305.5</v>
      </c>
      <c r="M191" s="37">
        <v>45.023039369572587</v>
      </c>
      <c r="N191" s="1" t="s">
        <v>204</v>
      </c>
      <c r="O191" s="38">
        <v>265.83333333333331</v>
      </c>
      <c r="P191" s="37">
        <v>38.374856737578121</v>
      </c>
      <c r="Q191" s="1" t="s">
        <v>204</v>
      </c>
      <c r="R191" s="38">
        <v>563.33333333333326</v>
      </c>
      <c r="S191" s="37">
        <v>71.482191514416698</v>
      </c>
      <c r="T191" s="1" t="s">
        <v>204</v>
      </c>
      <c r="U191" s="38">
        <v>477.25</v>
      </c>
      <c r="V191" s="37">
        <v>71.229610467890495</v>
      </c>
      <c r="W191" s="1" t="s">
        <v>204</v>
      </c>
      <c r="X191" s="38">
        <v>400</v>
      </c>
      <c r="Y191" s="37">
        <v>58.329206203207427</v>
      </c>
      <c r="Z191" s="1" t="s">
        <v>204</v>
      </c>
      <c r="AA191" s="38">
        <v>423.5</v>
      </c>
      <c r="AB191" s="37">
        <v>17.51295816541867</v>
      </c>
      <c r="AC191" s="1" t="s">
        <v>204</v>
      </c>
      <c r="AD191" s="38">
        <v>345.5</v>
      </c>
      <c r="AE191" s="37">
        <v>27.165473729772568</v>
      </c>
      <c r="AF191" s="1" t="s">
        <v>204</v>
      </c>
      <c r="AG191" s="38">
        <v>287.16666666666663</v>
      </c>
      <c r="AH191" s="37">
        <v>37.713834773639142</v>
      </c>
      <c r="AI191" s="1" t="s">
        <v>204</v>
      </c>
      <c r="AJ191" s="38">
        <v>451.66666666666663</v>
      </c>
      <c r="AK191" s="37">
        <v>55.810526021663975</v>
      </c>
      <c r="AL191" s="1" t="s">
        <v>204</v>
      </c>
      <c r="AM191" s="38">
        <v>468.16666666666669</v>
      </c>
      <c r="AN191" s="37">
        <v>68.711689662649775</v>
      </c>
      <c r="AO191" s="1" t="s">
        <v>204</v>
      </c>
      <c r="AP191" s="38">
        <v>370.91666666666669</v>
      </c>
      <c r="AQ191" s="37">
        <v>109.55173815751776</v>
      </c>
      <c r="AR191" s="1" t="s">
        <v>204</v>
      </c>
      <c r="AS191" s="38">
        <v>573.83333333333337</v>
      </c>
      <c r="AT191" s="37">
        <v>90.817072958451334</v>
      </c>
      <c r="AU191" s="1" t="s">
        <v>204</v>
      </c>
      <c r="AV191" s="38">
        <v>457.66666666666663</v>
      </c>
      <c r="AW191" s="37">
        <v>49.328828623162458</v>
      </c>
      <c r="AX191" s="1" t="s">
        <v>204</v>
      </c>
      <c r="AY191" s="38">
        <v>424</v>
      </c>
      <c r="AZ191" s="37">
        <v>56.26590310171725</v>
      </c>
      <c r="BA191" s="1" t="s">
        <v>204</v>
      </c>
      <c r="BB191" s="38">
        <v>544.25</v>
      </c>
      <c r="BC191" s="37">
        <v>55.159281143759429</v>
      </c>
      <c r="BD191" s="1" t="s">
        <v>204</v>
      </c>
      <c r="BE191" s="38">
        <v>356.33333333333337</v>
      </c>
      <c r="BF191" s="37">
        <v>15.78090735784976</v>
      </c>
      <c r="BG191" s="1" t="s">
        <v>204</v>
      </c>
      <c r="BH191" s="38">
        <v>214.5</v>
      </c>
      <c r="BI191" s="37">
        <v>22.131760318935644</v>
      </c>
      <c r="BJ191" s="1" t="s">
        <v>204</v>
      </c>
      <c r="BK191" s="38">
        <v>296.66666666666669</v>
      </c>
      <c r="BL191" s="37">
        <v>16.165807537309522</v>
      </c>
      <c r="BM191" s="1" t="s">
        <v>204</v>
      </c>
      <c r="BN191" s="38">
        <v>439.16666666666663</v>
      </c>
      <c r="BO191" s="37">
        <v>40.509258201058195</v>
      </c>
      <c r="BP191" s="1" t="s">
        <v>204</v>
      </c>
      <c r="BQ191" s="38">
        <v>461.83333333333331</v>
      </c>
      <c r="BR191" s="37">
        <v>37.932200725133939</v>
      </c>
      <c r="BS191" s="1" t="s">
        <v>204</v>
      </c>
      <c r="BT191" s="38">
        <v>482.5</v>
      </c>
      <c r="BU191" s="37">
        <v>21.451927307008688</v>
      </c>
      <c r="BV191" s="1" t="s">
        <v>204</v>
      </c>
      <c r="BW191" s="38">
        <v>582.16666666666663</v>
      </c>
      <c r="BX191" s="37">
        <v>58.874316855358821</v>
      </c>
      <c r="BY191" s="1" t="s">
        <v>204</v>
      </c>
      <c r="BZ191" s="38">
        <v>377.91666666666663</v>
      </c>
      <c r="CA191" s="37">
        <v>103.71877040021913</v>
      </c>
      <c r="CB191" s="1" t="s">
        <v>204</v>
      </c>
      <c r="CC191" s="38">
        <v>379.58333333333331</v>
      </c>
      <c r="CD191" s="37">
        <v>18.85888139332253</v>
      </c>
      <c r="CE191" s="1" t="s">
        <v>204</v>
      </c>
      <c r="CF191" s="38">
        <v>690.66666666666663</v>
      </c>
      <c r="CG191" s="37">
        <v>60.955964676392639</v>
      </c>
      <c r="CH191" s="1" t="s">
        <v>204</v>
      </c>
      <c r="CI191" s="38">
        <v>394.83333333333331</v>
      </c>
      <c r="CJ191" s="37">
        <v>19.168840456439831</v>
      </c>
      <c r="CK191" s="1" t="s">
        <v>204</v>
      </c>
      <c r="CL191" s="38">
        <v>308.33333333333331</v>
      </c>
      <c r="CM191" s="37">
        <v>25.343565185196354</v>
      </c>
      <c r="CN191" s="1" t="s">
        <v>204</v>
      </c>
      <c r="CO191" s="38">
        <v>338.83333333333337</v>
      </c>
      <c r="CP191" s="37">
        <v>44.010520627753287</v>
      </c>
    </row>
    <row r="192" spans="1:94">
      <c r="A192" s="37">
        <v>307</v>
      </c>
      <c r="B192" s="2" t="str">
        <f>VLOOKUP(A192,'Peptide List'!A:B,2,TRUE)</f>
        <v>H2AS1p + Cit3 + K5ac</v>
      </c>
      <c r="C192" s="38">
        <v>342.08333333333331</v>
      </c>
      <c r="D192" s="37">
        <v>25.101829651478635</v>
      </c>
      <c r="E192" s="1" t="s">
        <v>205</v>
      </c>
      <c r="F192" s="38">
        <v>454.41666666666669</v>
      </c>
      <c r="G192" s="37">
        <v>22.047717610942215</v>
      </c>
      <c r="H192" s="1" t="s">
        <v>205</v>
      </c>
      <c r="I192" s="38">
        <v>321.33333333333337</v>
      </c>
      <c r="J192" s="37">
        <v>2.6105200276601641</v>
      </c>
      <c r="K192" s="1" t="s">
        <v>205</v>
      </c>
      <c r="L192" s="38">
        <v>291.66666666666669</v>
      </c>
      <c r="M192" s="37">
        <v>4.4969125210773475</v>
      </c>
      <c r="N192" s="1" t="s">
        <v>205</v>
      </c>
      <c r="O192" s="38">
        <v>243.08333333333334</v>
      </c>
      <c r="P192" s="37">
        <v>3.5733063846413371</v>
      </c>
      <c r="Q192" s="1" t="s">
        <v>205</v>
      </c>
      <c r="R192" s="38">
        <v>487.66666666666669</v>
      </c>
      <c r="S192" s="37">
        <v>30.193205024137963</v>
      </c>
      <c r="T192" s="1" t="s">
        <v>205</v>
      </c>
      <c r="U192" s="38">
        <v>453.33333333333337</v>
      </c>
      <c r="V192" s="37">
        <v>12.978614889287845</v>
      </c>
      <c r="W192" s="1" t="s">
        <v>205</v>
      </c>
      <c r="X192" s="38">
        <v>345.33333333333331</v>
      </c>
      <c r="Y192" s="37">
        <v>43.611924974713048</v>
      </c>
      <c r="Z192" s="1" t="s">
        <v>205</v>
      </c>
      <c r="AA192" s="38">
        <v>355.16666666666669</v>
      </c>
      <c r="AB192" s="37">
        <v>6.3508529610858835</v>
      </c>
      <c r="AC192" s="1" t="s">
        <v>205</v>
      </c>
      <c r="AD192" s="38">
        <v>315.41666666666669</v>
      </c>
      <c r="AE192" s="37">
        <v>20.314882338926907</v>
      </c>
      <c r="AF192" s="1" t="s">
        <v>205</v>
      </c>
      <c r="AG192" s="38">
        <v>273.00000000000006</v>
      </c>
      <c r="AH192" s="37">
        <v>6.3770421565696589</v>
      </c>
      <c r="AI192" s="1" t="s">
        <v>205</v>
      </c>
      <c r="AJ192" s="38">
        <v>367.16666666666669</v>
      </c>
      <c r="AK192" s="37">
        <v>10.969655114602888</v>
      </c>
      <c r="AL192" s="1" t="s">
        <v>205</v>
      </c>
      <c r="AM192" s="38">
        <v>417.66666666666669</v>
      </c>
      <c r="AN192" s="37">
        <v>32.901649176272599</v>
      </c>
      <c r="AO192" s="1" t="s">
        <v>205</v>
      </c>
      <c r="AP192" s="38">
        <v>351.16666666666663</v>
      </c>
      <c r="AQ192" s="37">
        <v>48.028155322724267</v>
      </c>
      <c r="AR192" s="1" t="s">
        <v>205</v>
      </c>
      <c r="AS192" s="38">
        <v>463.99999999999994</v>
      </c>
      <c r="AT192" s="37">
        <v>102.08021537188493</v>
      </c>
      <c r="AU192" s="1" t="s">
        <v>205</v>
      </c>
      <c r="AV192" s="38">
        <v>430.08333333333331</v>
      </c>
      <c r="AW192" s="37">
        <v>50.973758681051592</v>
      </c>
      <c r="AX192" s="1" t="s">
        <v>205</v>
      </c>
      <c r="AY192" s="38">
        <v>367.08333333333337</v>
      </c>
      <c r="AZ192" s="37">
        <v>10.740628990478669</v>
      </c>
      <c r="BA192" s="1" t="s">
        <v>205</v>
      </c>
      <c r="BB192" s="38">
        <v>506</v>
      </c>
      <c r="BC192" s="37">
        <v>31.444248134448078</v>
      </c>
      <c r="BD192" s="1" t="s">
        <v>205</v>
      </c>
      <c r="BE192" s="38">
        <v>366.83333333333331</v>
      </c>
      <c r="BF192" s="37">
        <v>19.05255888325765</v>
      </c>
      <c r="BG192" s="1" t="s">
        <v>205</v>
      </c>
      <c r="BH192" s="38">
        <v>203.66666666666669</v>
      </c>
      <c r="BI192" s="37">
        <v>1.5396007178389968</v>
      </c>
      <c r="BJ192" s="1" t="s">
        <v>205</v>
      </c>
      <c r="BK192" s="38">
        <v>303.83333333333337</v>
      </c>
      <c r="BL192" s="37">
        <v>5.5810526021663938</v>
      </c>
      <c r="BM192" s="1" t="s">
        <v>205</v>
      </c>
      <c r="BN192" s="38">
        <v>408.75</v>
      </c>
      <c r="BO192" s="37">
        <v>25.370404163264865</v>
      </c>
      <c r="BP192" s="1" t="s">
        <v>205</v>
      </c>
      <c r="BQ192" s="38">
        <v>449.33333333333331</v>
      </c>
      <c r="BR192" s="37">
        <v>47.363839934419723</v>
      </c>
      <c r="BS192" s="1" t="s">
        <v>205</v>
      </c>
      <c r="BT192" s="38">
        <v>498.91666666666669</v>
      </c>
      <c r="BU192" s="37">
        <v>18.64358692240668</v>
      </c>
      <c r="BV192" s="1" t="s">
        <v>205</v>
      </c>
      <c r="BW192" s="38">
        <v>510.08333333333331</v>
      </c>
      <c r="BX192" s="37">
        <v>36.351549969501782</v>
      </c>
      <c r="BY192" s="1" t="s">
        <v>205</v>
      </c>
      <c r="BZ192" s="38">
        <v>328.41666666666669</v>
      </c>
      <c r="CA192" s="37">
        <v>43.149503237344526</v>
      </c>
      <c r="CB192" s="1" t="s">
        <v>205</v>
      </c>
      <c r="CC192" s="38">
        <v>311.25</v>
      </c>
      <c r="CD192" s="37">
        <v>22.422500273576052</v>
      </c>
      <c r="CE192" s="1" t="s">
        <v>205</v>
      </c>
      <c r="CF192" s="38">
        <v>640.24999999999989</v>
      </c>
      <c r="CG192" s="37">
        <v>33.813623158589678</v>
      </c>
      <c r="CH192" s="1" t="s">
        <v>205</v>
      </c>
      <c r="CI192" s="38">
        <v>348.83333333333331</v>
      </c>
      <c r="CJ192" s="37">
        <v>37.313983080520003</v>
      </c>
      <c r="CK192" s="1" t="s">
        <v>205</v>
      </c>
      <c r="CL192" s="38">
        <v>282.5</v>
      </c>
      <c r="CM192" s="37">
        <v>2.0092379244472194</v>
      </c>
      <c r="CN192" s="1" t="s">
        <v>205</v>
      </c>
      <c r="CO192" s="38">
        <v>304.25</v>
      </c>
      <c r="CP192" s="37">
        <v>11.226209412699266</v>
      </c>
    </row>
    <row r="193" spans="1:94">
      <c r="A193" s="37">
        <v>308</v>
      </c>
      <c r="B193" s="2" t="str">
        <f>VLOOKUP(A193,'Peptide List'!A:B,2,TRUE)</f>
        <v>H2AS1p + K5ac + K9ac + K13ac + K15ac</v>
      </c>
      <c r="C193" s="38">
        <v>387.58333333333331</v>
      </c>
      <c r="D193" s="37">
        <v>16.5</v>
      </c>
      <c r="E193" s="1" t="s">
        <v>206</v>
      </c>
      <c r="F193" s="38">
        <v>478.08333333333337</v>
      </c>
      <c r="G193" s="37">
        <v>12.746459203332581</v>
      </c>
      <c r="H193" s="1" t="s">
        <v>206</v>
      </c>
      <c r="I193" s="38">
        <v>356.75</v>
      </c>
      <c r="J193" s="37">
        <v>28.525979062627819</v>
      </c>
      <c r="K193" s="1" t="s">
        <v>206</v>
      </c>
      <c r="L193" s="38">
        <v>317.41666666666669</v>
      </c>
      <c r="M193" s="37">
        <v>36.314852588417835</v>
      </c>
      <c r="N193" s="1" t="s">
        <v>206</v>
      </c>
      <c r="O193" s="38">
        <v>257.83333333333337</v>
      </c>
      <c r="P193" s="37">
        <v>38.423083339749219</v>
      </c>
      <c r="Q193" s="1" t="s">
        <v>206</v>
      </c>
      <c r="R193" s="38">
        <v>532.58333333333326</v>
      </c>
      <c r="S193" s="37">
        <v>38.496151803832312</v>
      </c>
      <c r="T193" s="1" t="s">
        <v>206</v>
      </c>
      <c r="U193" s="38">
        <v>512.66666666666663</v>
      </c>
      <c r="V193" s="37">
        <v>103.90700970900252</v>
      </c>
      <c r="W193" s="1" t="s">
        <v>206</v>
      </c>
      <c r="X193" s="38">
        <v>378</v>
      </c>
      <c r="Y193" s="37">
        <v>37.699592295663614</v>
      </c>
      <c r="Z193" s="1" t="s">
        <v>206</v>
      </c>
      <c r="AA193" s="38">
        <v>484.66666666666669</v>
      </c>
      <c r="AB193" s="37">
        <v>43.493720278951827</v>
      </c>
      <c r="AC193" s="1" t="s">
        <v>206</v>
      </c>
      <c r="AD193" s="38">
        <v>345.58333333333331</v>
      </c>
      <c r="AE193" s="37">
        <v>21.299234901925651</v>
      </c>
      <c r="AF193" s="1" t="s">
        <v>206</v>
      </c>
      <c r="AG193" s="38">
        <v>288.16666666666669</v>
      </c>
      <c r="AH193" s="37">
        <v>29.016598059782329</v>
      </c>
      <c r="AI193" s="1" t="s">
        <v>206</v>
      </c>
      <c r="AJ193" s="38">
        <v>409.5</v>
      </c>
      <c r="AK193" s="37">
        <v>22.901560677855134</v>
      </c>
      <c r="AL193" s="1" t="s">
        <v>206</v>
      </c>
      <c r="AM193" s="38">
        <v>495.75</v>
      </c>
      <c r="AN193" s="37">
        <v>102.7803753425506</v>
      </c>
      <c r="AO193" s="1" t="s">
        <v>206</v>
      </c>
      <c r="AP193" s="38">
        <v>369.58333333333331</v>
      </c>
      <c r="AQ193" s="37">
        <v>68.824185563786941</v>
      </c>
      <c r="AR193" s="1" t="s">
        <v>206</v>
      </c>
      <c r="AS193" s="38">
        <v>495.25000000000006</v>
      </c>
      <c r="AT193" s="37">
        <v>89.401456198265009</v>
      </c>
      <c r="AU193" s="1" t="s">
        <v>206</v>
      </c>
      <c r="AV193" s="38">
        <v>434.24999999999994</v>
      </c>
      <c r="AW193" s="37">
        <v>39.994791327538316</v>
      </c>
      <c r="AX193" s="1" t="s">
        <v>206</v>
      </c>
      <c r="AY193" s="38">
        <v>402.66666666666663</v>
      </c>
      <c r="AZ193" s="37">
        <v>18.926759422104531</v>
      </c>
      <c r="BA193" s="1" t="s">
        <v>206</v>
      </c>
      <c r="BB193" s="38">
        <v>561.08333333333326</v>
      </c>
      <c r="BC193" s="37">
        <v>65.92497138301988</v>
      </c>
      <c r="BD193" s="1" t="s">
        <v>206</v>
      </c>
      <c r="BE193" s="38">
        <v>399.16666666666663</v>
      </c>
      <c r="BF193" s="37">
        <v>30.984464446509929</v>
      </c>
      <c r="BG193" s="1" t="s">
        <v>206</v>
      </c>
      <c r="BH193" s="38">
        <v>216.83333333333334</v>
      </c>
      <c r="BI193" s="37">
        <v>23.671361036774655</v>
      </c>
      <c r="BJ193" s="1" t="s">
        <v>206</v>
      </c>
      <c r="BK193" s="38">
        <v>307.5</v>
      </c>
      <c r="BL193" s="37">
        <v>5.9659527816261555</v>
      </c>
      <c r="BM193" s="1" t="s">
        <v>206</v>
      </c>
      <c r="BN193" s="38">
        <v>445</v>
      </c>
      <c r="BO193" s="37">
        <v>34.642085302043718</v>
      </c>
      <c r="BP193" s="1" t="s">
        <v>206</v>
      </c>
      <c r="BQ193" s="38">
        <v>487</v>
      </c>
      <c r="BR193" s="37">
        <v>52.605449654321326</v>
      </c>
      <c r="BS193" s="1" t="s">
        <v>206</v>
      </c>
      <c r="BT193" s="38">
        <v>476.25</v>
      </c>
      <c r="BU193" s="37">
        <v>41.915589780732716</v>
      </c>
      <c r="BV193" s="1" t="s">
        <v>206</v>
      </c>
      <c r="BW193" s="38">
        <v>518.91666666666674</v>
      </c>
      <c r="BX193" s="37">
        <v>25.345574527876639</v>
      </c>
      <c r="BY193" s="1" t="s">
        <v>206</v>
      </c>
      <c r="BZ193" s="38">
        <v>366.66666666666669</v>
      </c>
      <c r="CA193" s="37">
        <v>75.833150182928762</v>
      </c>
      <c r="CB193" s="1" t="s">
        <v>206</v>
      </c>
      <c r="CC193" s="38">
        <v>352.5</v>
      </c>
      <c r="CD193" s="37">
        <v>27.852122733119305</v>
      </c>
      <c r="CE193" s="1" t="s">
        <v>206</v>
      </c>
      <c r="CF193" s="38">
        <v>698.25</v>
      </c>
      <c r="CG193" s="37">
        <v>76.334728274493386</v>
      </c>
      <c r="CH193" s="1" t="s">
        <v>206</v>
      </c>
      <c r="CI193" s="38">
        <v>363.33333333333337</v>
      </c>
      <c r="CJ193" s="37">
        <v>34.620696015426851</v>
      </c>
      <c r="CK193" s="1" t="s">
        <v>206</v>
      </c>
      <c r="CL193" s="38">
        <v>300.91666666666669</v>
      </c>
      <c r="CM193" s="37">
        <v>23.036806298713472</v>
      </c>
      <c r="CN193" s="1" t="s">
        <v>206</v>
      </c>
      <c r="CO193" s="38">
        <v>315.08333333333331</v>
      </c>
      <c r="CP193" s="37">
        <v>31.525856524916634</v>
      </c>
    </row>
    <row r="194" spans="1:94">
      <c r="A194" s="37">
        <v>309</v>
      </c>
      <c r="B194" s="2" t="str">
        <f>VLOOKUP(A194,'Peptide List'!A:B,2,TRUE)</f>
        <v>H2AK5ac + K9ac + K13ac + K15ac (no N-ac)</v>
      </c>
      <c r="C194" s="38">
        <v>434.83333333333337</v>
      </c>
      <c r="D194" s="37">
        <v>48.934196177678814</v>
      </c>
      <c r="E194" s="1" t="s">
        <v>207</v>
      </c>
      <c r="F194" s="38">
        <v>506.83333333333337</v>
      </c>
      <c r="G194" s="37">
        <v>33.719430600174761</v>
      </c>
      <c r="H194" s="1" t="s">
        <v>207</v>
      </c>
      <c r="I194" s="38">
        <v>427.00000000000006</v>
      </c>
      <c r="J194" s="37">
        <v>17.606816861659002</v>
      </c>
      <c r="K194" s="1" t="s">
        <v>207</v>
      </c>
      <c r="L194" s="38">
        <v>360.58333333333331</v>
      </c>
      <c r="M194" s="37">
        <v>28.052034982629454</v>
      </c>
      <c r="N194" s="1" t="s">
        <v>207</v>
      </c>
      <c r="O194" s="38">
        <v>297.25</v>
      </c>
      <c r="P194" s="37">
        <v>23.477925013999073</v>
      </c>
      <c r="Q194" s="1" t="s">
        <v>207</v>
      </c>
      <c r="R194" s="38">
        <v>628.08333333333337</v>
      </c>
      <c r="S194" s="37">
        <v>38.280035411570758</v>
      </c>
      <c r="T194" s="1" t="s">
        <v>207</v>
      </c>
      <c r="U194" s="38">
        <v>510.41666666666669</v>
      </c>
      <c r="V194" s="37">
        <v>28.102161509063365</v>
      </c>
      <c r="W194" s="1" t="s">
        <v>207</v>
      </c>
      <c r="X194" s="38">
        <v>431.58333333333331</v>
      </c>
      <c r="Y194" s="37">
        <v>21.035023703866411</v>
      </c>
      <c r="Z194" s="1" t="s">
        <v>207</v>
      </c>
      <c r="AA194" s="38">
        <v>471.5</v>
      </c>
      <c r="AB194" s="37">
        <v>25.595861934073429</v>
      </c>
      <c r="AC194" s="1" t="s">
        <v>207</v>
      </c>
      <c r="AD194" s="38">
        <v>404.41666666666663</v>
      </c>
      <c r="AE194" s="37">
        <v>25.363103852585493</v>
      </c>
      <c r="AF194" s="1" t="s">
        <v>207</v>
      </c>
      <c r="AG194" s="38">
        <v>301.33333333333331</v>
      </c>
      <c r="AH194" s="37">
        <v>12.177696674506906</v>
      </c>
      <c r="AI194" s="1" t="s">
        <v>207</v>
      </c>
      <c r="AJ194" s="38">
        <v>461.5</v>
      </c>
      <c r="AK194" s="37">
        <v>53.308674855175468</v>
      </c>
      <c r="AL194" s="1" t="s">
        <v>207</v>
      </c>
      <c r="AM194" s="38">
        <v>482.75</v>
      </c>
      <c r="AN194" s="37">
        <v>22.496707578040223</v>
      </c>
      <c r="AO194" s="1" t="s">
        <v>207</v>
      </c>
      <c r="AP194" s="38">
        <v>321.33333333333337</v>
      </c>
      <c r="AQ194" s="37">
        <v>16.395573024899583</v>
      </c>
      <c r="AR194" s="1" t="s">
        <v>207</v>
      </c>
      <c r="AS194" s="38">
        <v>625.25</v>
      </c>
      <c r="AT194" s="37">
        <v>138.19454215518607</v>
      </c>
      <c r="AU194" s="1" t="s">
        <v>207</v>
      </c>
      <c r="AV194" s="38">
        <v>482.25000000000006</v>
      </c>
      <c r="AW194" s="37">
        <v>38.743577723473301</v>
      </c>
      <c r="AX194" s="1" t="s">
        <v>207</v>
      </c>
      <c r="AY194" s="38">
        <v>455.08333333333331</v>
      </c>
      <c r="AZ194" s="37">
        <v>18.320955417428642</v>
      </c>
      <c r="BA194" s="1" t="s">
        <v>207</v>
      </c>
      <c r="BB194" s="38">
        <v>607.25</v>
      </c>
      <c r="BC194" s="37">
        <v>39.655343855479259</v>
      </c>
      <c r="BD194" s="1" t="s">
        <v>207</v>
      </c>
      <c r="BE194" s="38">
        <v>428.5</v>
      </c>
      <c r="BF194" s="37">
        <v>45.610671265980436</v>
      </c>
      <c r="BG194" s="1" t="s">
        <v>207</v>
      </c>
      <c r="BH194" s="38">
        <v>238.66666666666669</v>
      </c>
      <c r="BI194" s="37">
        <v>13.086606101631512</v>
      </c>
      <c r="BJ194" s="1" t="s">
        <v>207</v>
      </c>
      <c r="BK194" s="38">
        <v>316.33333333333337</v>
      </c>
      <c r="BL194" s="37">
        <v>8.8527041275742508</v>
      </c>
      <c r="BM194" s="1" t="s">
        <v>207</v>
      </c>
      <c r="BN194" s="38">
        <v>501.91666666666663</v>
      </c>
      <c r="BO194" s="37">
        <v>32.27127492345452</v>
      </c>
      <c r="BP194" s="1" t="s">
        <v>207</v>
      </c>
      <c r="BQ194" s="38">
        <v>500.41666666666669</v>
      </c>
      <c r="BR194" s="37">
        <v>25.666486290852461</v>
      </c>
      <c r="BS194" s="1" t="s">
        <v>207</v>
      </c>
      <c r="BT194" s="38">
        <v>511.41666666666663</v>
      </c>
      <c r="BU194" s="37">
        <v>32.525061562272697</v>
      </c>
      <c r="BV194" s="1" t="s">
        <v>207</v>
      </c>
      <c r="BW194" s="38">
        <v>579</v>
      </c>
      <c r="BX194" s="37">
        <v>91.065706843810972</v>
      </c>
      <c r="BY194" s="1" t="s">
        <v>207</v>
      </c>
      <c r="BZ194" s="38">
        <v>342.49999999999994</v>
      </c>
      <c r="CA194" s="37">
        <v>44.365902823377461</v>
      </c>
      <c r="CB194" s="1" t="s">
        <v>207</v>
      </c>
      <c r="CC194" s="38">
        <v>406.91666666666669</v>
      </c>
      <c r="CD194" s="37">
        <v>50.88867661285186</v>
      </c>
      <c r="CE194" s="1" t="s">
        <v>207</v>
      </c>
      <c r="CF194" s="38">
        <v>747.5</v>
      </c>
      <c r="CG194" s="37">
        <v>69.548011660477599</v>
      </c>
      <c r="CH194" s="1" t="s">
        <v>207</v>
      </c>
      <c r="CI194" s="38">
        <v>403.08333333333331</v>
      </c>
      <c r="CJ194" s="37">
        <v>13.362121698903076</v>
      </c>
      <c r="CK194" s="1" t="s">
        <v>207</v>
      </c>
      <c r="CL194" s="38">
        <v>346.08333333333331</v>
      </c>
      <c r="CM194" s="37">
        <v>15.509554999944255</v>
      </c>
      <c r="CN194" s="1" t="s">
        <v>207</v>
      </c>
      <c r="CO194" s="38">
        <v>358.91666666666669</v>
      </c>
      <c r="CP194" s="37">
        <v>15.755951256588734</v>
      </c>
    </row>
    <row r="195" spans="1:94">
      <c r="A195" s="37">
        <v>310</v>
      </c>
      <c r="B195" s="2" t="str">
        <f>VLOOKUP(A195,'Peptide List'!A:B,2,TRUE)</f>
        <v>H2AS1p + K5ac + K9ac + K13ac + K15ac (no N-ac)</v>
      </c>
      <c r="C195" s="38">
        <v>434.66666666666663</v>
      </c>
      <c r="D195" s="37">
        <v>72.722710294602336</v>
      </c>
      <c r="E195" s="1" t="s">
        <v>208</v>
      </c>
      <c r="F195" s="38">
        <v>486.91666666666663</v>
      </c>
      <c r="G195" s="37">
        <v>30.253711128339898</v>
      </c>
      <c r="H195" s="1" t="s">
        <v>208</v>
      </c>
      <c r="I195" s="38">
        <v>369.91666666666663</v>
      </c>
      <c r="J195" s="37">
        <v>66.781775624458959</v>
      </c>
      <c r="K195" s="1" t="s">
        <v>208</v>
      </c>
      <c r="L195" s="38">
        <v>309.33333333333331</v>
      </c>
      <c r="M195" s="37">
        <v>77.231254467777916</v>
      </c>
      <c r="N195" s="1" t="s">
        <v>208</v>
      </c>
      <c r="O195" s="38">
        <v>252.5</v>
      </c>
      <c r="P195" s="37">
        <v>77.759601050645585</v>
      </c>
      <c r="Q195" s="1" t="s">
        <v>208</v>
      </c>
      <c r="R195" s="38">
        <v>629.16666666666674</v>
      </c>
      <c r="S195" s="37">
        <v>90.128509075364221</v>
      </c>
      <c r="T195" s="1" t="s">
        <v>208</v>
      </c>
      <c r="U195" s="38">
        <v>459.33333333333337</v>
      </c>
      <c r="V195" s="37">
        <v>110.22065411070896</v>
      </c>
      <c r="W195" s="1" t="s">
        <v>208</v>
      </c>
      <c r="X195" s="38">
        <v>368.16666666666663</v>
      </c>
      <c r="Y195" s="37">
        <v>84.745588763161422</v>
      </c>
      <c r="Z195" s="1" t="s">
        <v>208</v>
      </c>
      <c r="AA195" s="38">
        <v>449.5</v>
      </c>
      <c r="AB195" s="37">
        <v>98.341995851965947</v>
      </c>
      <c r="AC195" s="1" t="s">
        <v>208</v>
      </c>
      <c r="AD195" s="38">
        <v>351.08333333333331</v>
      </c>
      <c r="AE195" s="37">
        <v>69.834924405104545</v>
      </c>
      <c r="AF195" s="1" t="s">
        <v>208</v>
      </c>
      <c r="AG195" s="38">
        <v>247.75</v>
      </c>
      <c r="AH195" s="37">
        <v>74.974748835611038</v>
      </c>
      <c r="AI195" s="1" t="s">
        <v>208</v>
      </c>
      <c r="AJ195" s="38">
        <v>453</v>
      </c>
      <c r="AK195" s="37">
        <v>80.444137507087561</v>
      </c>
      <c r="AL195" s="1" t="s">
        <v>208</v>
      </c>
      <c r="AM195" s="38">
        <v>414.5</v>
      </c>
      <c r="AN195" s="37">
        <v>67.880341342252763</v>
      </c>
      <c r="AO195" s="1" t="s">
        <v>208</v>
      </c>
      <c r="AP195" s="38">
        <v>264.33333333333331</v>
      </c>
      <c r="AQ195" s="37">
        <v>79.321194215996726</v>
      </c>
      <c r="AR195" s="1" t="s">
        <v>208</v>
      </c>
      <c r="AS195" s="38">
        <v>658.66666666666663</v>
      </c>
      <c r="AT195" s="37">
        <v>115.86326551714419</v>
      </c>
      <c r="AU195" s="1" t="s">
        <v>208</v>
      </c>
      <c r="AV195" s="38">
        <v>464.75</v>
      </c>
      <c r="AW195" s="37">
        <v>62.27024436545382</v>
      </c>
      <c r="AX195" s="1" t="s">
        <v>208</v>
      </c>
      <c r="AY195" s="38">
        <v>390.75</v>
      </c>
      <c r="AZ195" s="37">
        <v>77.460324372234808</v>
      </c>
      <c r="BA195" s="1" t="s">
        <v>208</v>
      </c>
      <c r="BB195" s="38">
        <v>545</v>
      </c>
      <c r="BC195" s="37">
        <v>110.11340955107566</v>
      </c>
      <c r="BD195" s="1" t="s">
        <v>208</v>
      </c>
      <c r="BE195" s="38">
        <v>402.5</v>
      </c>
      <c r="BF195" s="37">
        <v>91.028892442230941</v>
      </c>
      <c r="BG195" s="1" t="s">
        <v>208</v>
      </c>
      <c r="BH195" s="38">
        <v>196.5</v>
      </c>
      <c r="BI195" s="37">
        <v>56.387876290853548</v>
      </c>
      <c r="BJ195" s="1" t="s">
        <v>208</v>
      </c>
      <c r="BK195" s="38">
        <v>275.66666666666669</v>
      </c>
      <c r="BL195" s="37">
        <v>55.42562584220407</v>
      </c>
      <c r="BM195" s="1" t="s">
        <v>208</v>
      </c>
      <c r="BN195" s="38">
        <v>441.33333333333337</v>
      </c>
      <c r="BO195" s="37">
        <v>79.312789123308875</v>
      </c>
      <c r="BP195" s="1" t="s">
        <v>208</v>
      </c>
      <c r="BQ195" s="38">
        <v>478.75</v>
      </c>
      <c r="BR195" s="37">
        <v>50.610623244386012</v>
      </c>
      <c r="BS195" s="1" t="s">
        <v>208</v>
      </c>
      <c r="BT195" s="38">
        <v>495.91666666666663</v>
      </c>
      <c r="BU195" s="37">
        <v>38.417178834860174</v>
      </c>
      <c r="BV195" s="1" t="s">
        <v>208</v>
      </c>
      <c r="BW195" s="38">
        <v>599.75</v>
      </c>
      <c r="BX195" s="37">
        <v>90.033892795168171</v>
      </c>
      <c r="BY195" s="1" t="s">
        <v>208</v>
      </c>
      <c r="BZ195" s="38">
        <v>276.91666666666669</v>
      </c>
      <c r="CA195" s="37">
        <v>77.272186074555634</v>
      </c>
      <c r="CB195" s="1" t="s">
        <v>208</v>
      </c>
      <c r="CC195" s="38">
        <v>406</v>
      </c>
      <c r="CD195" s="37">
        <v>89.202225516166592</v>
      </c>
      <c r="CE195" s="1" t="s">
        <v>208</v>
      </c>
      <c r="CF195" s="38">
        <v>753.66666666666674</v>
      </c>
      <c r="CG195" s="37">
        <v>63.271314663591916</v>
      </c>
      <c r="CH195" s="1" t="s">
        <v>208</v>
      </c>
      <c r="CI195" s="38">
        <v>378.16666666666669</v>
      </c>
      <c r="CJ195" s="37">
        <v>51.557590955989866</v>
      </c>
      <c r="CK195" s="1" t="s">
        <v>208</v>
      </c>
      <c r="CL195" s="38">
        <v>297</v>
      </c>
      <c r="CM195" s="37">
        <v>84.074481969968275</v>
      </c>
      <c r="CN195" s="1" t="s">
        <v>208</v>
      </c>
      <c r="CO195" s="38">
        <v>304.91666666666669</v>
      </c>
      <c r="CP195" s="37">
        <v>80.924919478443499</v>
      </c>
    </row>
    <row r="196" spans="1:94">
      <c r="A196" s="37">
        <v>311</v>
      </c>
      <c r="B196" s="2" t="str">
        <f>VLOOKUP(A196,'Peptide List'!A:B,2,TRUE)</f>
        <v>H2AX (132-142)</v>
      </c>
      <c r="C196" s="38">
        <v>414.83333333333331</v>
      </c>
      <c r="D196" s="37">
        <v>45.379469986947811</v>
      </c>
      <c r="E196" s="1" t="s">
        <v>209</v>
      </c>
      <c r="F196" s="38">
        <v>502.75</v>
      </c>
      <c r="G196" s="37">
        <v>18.457910077916292</v>
      </c>
      <c r="H196" s="1" t="s">
        <v>209</v>
      </c>
      <c r="I196" s="38">
        <v>346.58333333333331</v>
      </c>
      <c r="J196" s="37">
        <v>67.493964064834614</v>
      </c>
      <c r="K196" s="1" t="s">
        <v>209</v>
      </c>
      <c r="L196" s="38">
        <v>296.75</v>
      </c>
      <c r="M196" s="37">
        <v>77.471798931157039</v>
      </c>
      <c r="N196" s="1" t="s">
        <v>209</v>
      </c>
      <c r="O196" s="38">
        <v>245</v>
      </c>
      <c r="P196" s="37">
        <v>70.348866110001865</v>
      </c>
      <c r="Q196" s="1" t="s">
        <v>209</v>
      </c>
      <c r="R196" s="38">
        <v>621.50000000000011</v>
      </c>
      <c r="S196" s="37">
        <v>52.214301999867175</v>
      </c>
      <c r="T196" s="1" t="s">
        <v>209</v>
      </c>
      <c r="U196" s="38">
        <v>521.75</v>
      </c>
      <c r="V196" s="37">
        <v>152.00983764461017</v>
      </c>
      <c r="W196" s="1" t="s">
        <v>209</v>
      </c>
      <c r="X196" s="38">
        <v>416.08333333333337</v>
      </c>
      <c r="Y196" s="37">
        <v>80.094099750323636</v>
      </c>
      <c r="Z196" s="1" t="s">
        <v>209</v>
      </c>
      <c r="AA196" s="38">
        <v>500.33333333333337</v>
      </c>
      <c r="AB196" s="37">
        <v>38.874918125434789</v>
      </c>
      <c r="AC196" s="1" t="s">
        <v>209</v>
      </c>
      <c r="AD196" s="38">
        <v>330.33333333333331</v>
      </c>
      <c r="AE196" s="37">
        <v>63.50503042191945</v>
      </c>
      <c r="AF196" s="1" t="s">
        <v>209</v>
      </c>
      <c r="AG196" s="38">
        <v>245.41666666666669</v>
      </c>
      <c r="AH196" s="37">
        <v>82.707595154836312</v>
      </c>
      <c r="AI196" s="1" t="s">
        <v>209</v>
      </c>
      <c r="AJ196" s="38">
        <v>500.66666666666674</v>
      </c>
      <c r="AK196" s="37">
        <v>101.22874719791434</v>
      </c>
      <c r="AL196" s="1" t="s">
        <v>209</v>
      </c>
      <c r="AM196" s="38">
        <v>444.83333333333331</v>
      </c>
      <c r="AN196" s="37">
        <v>90.3333333333334</v>
      </c>
      <c r="AO196" s="1" t="s">
        <v>209</v>
      </c>
      <c r="AP196" s="38">
        <v>275</v>
      </c>
      <c r="AQ196" s="37">
        <v>88.149704312438701</v>
      </c>
      <c r="AR196" s="1" t="s">
        <v>209</v>
      </c>
      <c r="AS196" s="38">
        <v>643.25000000000011</v>
      </c>
      <c r="AT196" s="37">
        <v>106.49165329837871</v>
      </c>
      <c r="AU196" s="1" t="s">
        <v>209</v>
      </c>
      <c r="AV196" s="38">
        <v>446</v>
      </c>
      <c r="AW196" s="37">
        <v>45.086747662864489</v>
      </c>
      <c r="AX196" s="1" t="s">
        <v>209</v>
      </c>
      <c r="AY196" s="38">
        <v>372</v>
      </c>
      <c r="AZ196" s="37">
        <v>82.867587373092022</v>
      </c>
      <c r="BA196" s="1" t="s">
        <v>209</v>
      </c>
      <c r="BB196" s="38">
        <v>578.75</v>
      </c>
      <c r="BC196" s="37">
        <v>77.927970065430159</v>
      </c>
      <c r="BD196" s="1" t="s">
        <v>209</v>
      </c>
      <c r="BE196" s="38">
        <v>363.83333333333331</v>
      </c>
      <c r="BF196" s="37">
        <v>88.334591186012744</v>
      </c>
      <c r="BG196" s="1" t="s">
        <v>209</v>
      </c>
      <c r="BH196" s="38">
        <v>206.33333333333331</v>
      </c>
      <c r="BI196" s="37">
        <v>62.353829072479662</v>
      </c>
      <c r="BJ196" s="1" t="s">
        <v>209</v>
      </c>
      <c r="BK196" s="38">
        <v>289.83333333333337</v>
      </c>
      <c r="BL196" s="37">
        <v>37.912667676785226</v>
      </c>
      <c r="BM196" s="1" t="s">
        <v>209</v>
      </c>
      <c r="BN196" s="38">
        <v>414.5</v>
      </c>
      <c r="BO196" s="37">
        <v>99.476593189516805</v>
      </c>
      <c r="BP196" s="1" t="s">
        <v>209</v>
      </c>
      <c r="BQ196" s="38">
        <v>456.16666666666669</v>
      </c>
      <c r="BR196" s="37">
        <v>71.195869626347516</v>
      </c>
      <c r="BS196" s="1" t="s">
        <v>209</v>
      </c>
      <c r="BT196" s="38">
        <v>449</v>
      </c>
      <c r="BU196" s="37">
        <v>71.425693063698205</v>
      </c>
      <c r="BV196" s="1" t="s">
        <v>209</v>
      </c>
      <c r="BW196" s="38">
        <v>558.83333333333337</v>
      </c>
      <c r="BX196" s="37">
        <v>89.675340348764038</v>
      </c>
      <c r="BY196" s="1" t="s">
        <v>209</v>
      </c>
      <c r="BZ196" s="38">
        <v>325.83333333333331</v>
      </c>
      <c r="CA196" s="37">
        <v>149.02883141389998</v>
      </c>
      <c r="CB196" s="1" t="s">
        <v>209</v>
      </c>
      <c r="CC196" s="38">
        <v>345.16666666666663</v>
      </c>
      <c r="CD196" s="37">
        <v>90.991452590034385</v>
      </c>
      <c r="CE196" s="1" t="s">
        <v>209</v>
      </c>
      <c r="CF196" s="38">
        <v>653.66666666666663</v>
      </c>
      <c r="CG196" s="37">
        <v>111.12855418638173</v>
      </c>
      <c r="CH196" s="1" t="s">
        <v>209</v>
      </c>
      <c r="CI196" s="38">
        <v>377.33333333333337</v>
      </c>
      <c r="CJ196" s="37">
        <v>66.091967349656997</v>
      </c>
      <c r="CK196" s="1" t="s">
        <v>209</v>
      </c>
      <c r="CL196" s="38">
        <v>285.58333333333331</v>
      </c>
      <c r="CM196" s="37">
        <v>76.123376951620585</v>
      </c>
      <c r="CN196" s="1" t="s">
        <v>209</v>
      </c>
      <c r="CO196" s="38">
        <v>306.33333333333337</v>
      </c>
      <c r="CP196" s="37">
        <v>80.919255594239729</v>
      </c>
    </row>
    <row r="197" spans="1:94">
      <c r="A197" s="37">
        <v>312</v>
      </c>
      <c r="B197" s="2" t="str">
        <f>VLOOKUP(A197,'Peptide List'!A:B,2,TRUE)</f>
        <v>H2AX (S139p)</v>
      </c>
      <c r="C197" s="38">
        <v>383.16666666666663</v>
      </c>
      <c r="D197" s="37">
        <v>13.945661744122489</v>
      </c>
      <c r="E197" s="1" t="s">
        <v>210</v>
      </c>
      <c r="F197" s="38">
        <v>483.58333333333331</v>
      </c>
      <c r="G197" s="37">
        <v>25.571070169815513</v>
      </c>
      <c r="H197" s="1" t="s">
        <v>210</v>
      </c>
      <c r="I197" s="38">
        <v>364.16666666666669</v>
      </c>
      <c r="J197" s="37">
        <v>13.41226635915381</v>
      </c>
      <c r="K197" s="1" t="s">
        <v>210</v>
      </c>
      <c r="L197" s="38">
        <v>327.5</v>
      </c>
      <c r="M197" s="37">
        <v>11.54860902318414</v>
      </c>
      <c r="N197" s="1" t="s">
        <v>210</v>
      </c>
      <c r="O197" s="38">
        <v>283.75</v>
      </c>
      <c r="P197" s="37">
        <v>14.169280804561611</v>
      </c>
      <c r="Q197" s="1" t="s">
        <v>210</v>
      </c>
      <c r="R197" s="38">
        <v>551.83333333333337</v>
      </c>
      <c r="S197" s="37">
        <v>61.739296568237172</v>
      </c>
      <c r="T197" s="1" t="s">
        <v>210</v>
      </c>
      <c r="U197" s="38">
        <v>506.25</v>
      </c>
      <c r="V197" s="37">
        <v>38.22193959843829</v>
      </c>
      <c r="W197" s="1" t="s">
        <v>210</v>
      </c>
      <c r="X197" s="38">
        <v>402.41666666666669</v>
      </c>
      <c r="Y197" s="37">
        <v>21.715969546242537</v>
      </c>
      <c r="Z197" s="1" t="s">
        <v>210</v>
      </c>
      <c r="AA197" s="38">
        <v>467</v>
      </c>
      <c r="AB197" s="37">
        <v>9.2376043070340117</v>
      </c>
      <c r="AC197" s="1" t="s">
        <v>210</v>
      </c>
      <c r="AD197" s="38">
        <v>360.58333333333331</v>
      </c>
      <c r="AE197" s="37">
        <v>9.5931109541054447</v>
      </c>
      <c r="AF197" s="1" t="s">
        <v>210</v>
      </c>
      <c r="AG197" s="38">
        <v>289</v>
      </c>
      <c r="AH197" s="37">
        <v>15.364702212346131</v>
      </c>
      <c r="AI197" s="1" t="s">
        <v>210</v>
      </c>
      <c r="AJ197" s="38">
        <v>469</v>
      </c>
      <c r="AK197" s="37">
        <v>78.134736430329141</v>
      </c>
      <c r="AL197" s="1" t="s">
        <v>210</v>
      </c>
      <c r="AM197" s="38">
        <v>514</v>
      </c>
      <c r="AN197" s="37">
        <v>123.75812730513533</v>
      </c>
      <c r="AO197" s="1" t="s">
        <v>210</v>
      </c>
      <c r="AP197" s="38">
        <v>368.33333333333337</v>
      </c>
      <c r="AQ197" s="37">
        <v>69.702542596697427</v>
      </c>
      <c r="AR197" s="1" t="s">
        <v>210</v>
      </c>
      <c r="AS197" s="38">
        <v>549.91666666666674</v>
      </c>
      <c r="AT197" s="37">
        <v>96.440108069435212</v>
      </c>
      <c r="AU197" s="1" t="s">
        <v>210</v>
      </c>
      <c r="AV197" s="38">
        <v>429.83333333333331</v>
      </c>
      <c r="AW197" s="37">
        <v>23.349994051866954</v>
      </c>
      <c r="AX197" s="1" t="s">
        <v>210</v>
      </c>
      <c r="AY197" s="38">
        <v>412.58333333333337</v>
      </c>
      <c r="AZ197" s="37">
        <v>14.972505666251264</v>
      </c>
      <c r="BA197" s="1" t="s">
        <v>210</v>
      </c>
      <c r="BB197" s="38">
        <v>581.49999999999989</v>
      </c>
      <c r="BC197" s="37">
        <v>35.312887166019138</v>
      </c>
      <c r="BD197" s="1" t="s">
        <v>210</v>
      </c>
      <c r="BE197" s="38">
        <v>405.16666666666663</v>
      </c>
      <c r="BF197" s="37">
        <v>1.3471506281091159</v>
      </c>
      <c r="BG197" s="1" t="s">
        <v>210</v>
      </c>
      <c r="BH197" s="38">
        <v>236.83333333333334</v>
      </c>
      <c r="BI197" s="37">
        <v>13.279056191361393</v>
      </c>
      <c r="BJ197" s="1" t="s">
        <v>210</v>
      </c>
      <c r="BK197" s="38">
        <v>327.83333333333337</v>
      </c>
      <c r="BL197" s="37">
        <v>25.21096175461367</v>
      </c>
      <c r="BM197" s="1" t="s">
        <v>210</v>
      </c>
      <c r="BN197" s="38">
        <v>428</v>
      </c>
      <c r="BO197" s="37">
        <v>13.818934943148218</v>
      </c>
      <c r="BP197" s="1" t="s">
        <v>210</v>
      </c>
      <c r="BQ197" s="38">
        <v>456.83333333333331</v>
      </c>
      <c r="BR197" s="37">
        <v>39.337570393256932</v>
      </c>
      <c r="BS197" s="1" t="s">
        <v>210</v>
      </c>
      <c r="BT197" s="38">
        <v>482.24999999999994</v>
      </c>
      <c r="BU197" s="37">
        <v>25.197552791226911</v>
      </c>
      <c r="BV197" s="1" t="s">
        <v>210</v>
      </c>
      <c r="BW197" s="38">
        <v>561.16666666666663</v>
      </c>
      <c r="BX197" s="37">
        <v>111.94724286549074</v>
      </c>
      <c r="BY197" s="1" t="s">
        <v>210</v>
      </c>
      <c r="BZ197" s="38">
        <v>374</v>
      </c>
      <c r="CA197" s="37">
        <v>17.318369609346188</v>
      </c>
      <c r="CB197" s="1" t="s">
        <v>210</v>
      </c>
      <c r="CC197" s="38">
        <v>359.75</v>
      </c>
      <c r="CD197" s="37">
        <v>36.813217231898683</v>
      </c>
      <c r="CE197" s="1" t="s">
        <v>210</v>
      </c>
      <c r="CF197" s="38">
        <v>653.66666666666674</v>
      </c>
      <c r="CG197" s="37">
        <v>79.623651799737488</v>
      </c>
      <c r="CH197" s="1" t="s">
        <v>210</v>
      </c>
      <c r="CI197" s="38">
        <v>371</v>
      </c>
      <c r="CJ197" s="37">
        <v>19.529654564467016</v>
      </c>
      <c r="CK197" s="1" t="s">
        <v>210</v>
      </c>
      <c r="CL197" s="38">
        <v>317.66666666666669</v>
      </c>
      <c r="CM197" s="37">
        <v>8.4107514967891284</v>
      </c>
      <c r="CN197" s="1" t="s">
        <v>210</v>
      </c>
      <c r="CO197" s="38">
        <v>351.41666666666669</v>
      </c>
      <c r="CP197" s="37">
        <v>17.406629218224325</v>
      </c>
    </row>
    <row r="198" spans="1:94">
      <c r="A198" s="37">
        <v>315</v>
      </c>
      <c r="B198" s="2" t="str">
        <f>VLOOKUP(A198,'Peptide List'!A:B,2,TRUE)</f>
        <v>Flag-Tag</v>
      </c>
      <c r="C198" s="38">
        <v>380.83333333333331</v>
      </c>
      <c r="D198" s="37">
        <v>26.326300045279318</v>
      </c>
      <c r="E198" s="2" t="s">
        <v>211</v>
      </c>
      <c r="F198" s="38">
        <v>473.66666666666669</v>
      </c>
      <c r="G198" s="37">
        <v>15.722124067224042</v>
      </c>
      <c r="H198" s="2" t="s">
        <v>211</v>
      </c>
      <c r="I198" s="38">
        <v>352.33333333333331</v>
      </c>
      <c r="J198" s="37">
        <v>19.104003846392072</v>
      </c>
      <c r="K198" s="2" t="s">
        <v>211</v>
      </c>
      <c r="L198" s="38">
        <v>295.41666666666663</v>
      </c>
      <c r="M198" s="37">
        <v>9.9642880848075173</v>
      </c>
      <c r="N198" s="2" t="s">
        <v>211</v>
      </c>
      <c r="O198" s="38">
        <v>250.75</v>
      </c>
      <c r="P198" s="37">
        <v>16.41673716848933</v>
      </c>
      <c r="Q198" s="2" t="s">
        <v>211</v>
      </c>
      <c r="R198" s="38">
        <v>572.91666666666663</v>
      </c>
      <c r="S198" s="37">
        <v>112.67993840306525</v>
      </c>
      <c r="T198" s="2" t="s">
        <v>211</v>
      </c>
      <c r="U198" s="38">
        <v>460.83333333333331</v>
      </c>
      <c r="V198" s="37">
        <v>50.123920511143275</v>
      </c>
      <c r="W198" s="2" t="s">
        <v>211</v>
      </c>
      <c r="X198" s="38">
        <v>393.83333333333331</v>
      </c>
      <c r="Y198" s="37">
        <v>66.849471589922629</v>
      </c>
      <c r="Z198" s="2" t="s">
        <v>211</v>
      </c>
      <c r="AA198" s="38">
        <v>435.83333333333337</v>
      </c>
      <c r="AB198" s="37">
        <v>1.3471506281091159</v>
      </c>
      <c r="AC198" s="2" t="s">
        <v>211</v>
      </c>
      <c r="AD198" s="38">
        <v>346.5</v>
      </c>
      <c r="AE198" s="37">
        <v>13.223155896073074</v>
      </c>
      <c r="AF198" s="2" t="s">
        <v>211</v>
      </c>
      <c r="AG198" s="38">
        <v>269.58333333333331</v>
      </c>
      <c r="AH198" s="37">
        <v>18.631663610340574</v>
      </c>
      <c r="AI198" s="2" t="s">
        <v>211</v>
      </c>
      <c r="AJ198" s="38">
        <v>416.66666666666663</v>
      </c>
      <c r="AK198" s="37">
        <v>26.943012562182545</v>
      </c>
      <c r="AL198" s="2" t="s">
        <v>211</v>
      </c>
      <c r="AM198" s="38">
        <v>444.83333333333337</v>
      </c>
      <c r="AN198" s="37">
        <v>38.468361218211719</v>
      </c>
      <c r="AO198" s="2" t="s">
        <v>211</v>
      </c>
      <c r="AP198" s="38">
        <v>336.16666666666663</v>
      </c>
      <c r="AQ198" s="37">
        <v>66.091126764771232</v>
      </c>
      <c r="AR198" s="2" t="s">
        <v>211</v>
      </c>
      <c r="AS198" s="38">
        <v>559.5</v>
      </c>
      <c r="AT198" s="37">
        <v>113.35506327628428</v>
      </c>
      <c r="AU198" s="2" t="s">
        <v>211</v>
      </c>
      <c r="AV198" s="38">
        <v>449.91666666666669</v>
      </c>
      <c r="AW198" s="37">
        <v>30.645373042090512</v>
      </c>
      <c r="AX198" s="2" t="s">
        <v>211</v>
      </c>
      <c r="AY198" s="38">
        <v>392.41666666666669</v>
      </c>
      <c r="AZ198" s="37">
        <v>16.412224441284952</v>
      </c>
      <c r="BA198" s="2" t="s">
        <v>211</v>
      </c>
      <c r="BB198" s="38">
        <v>610.58333333333337</v>
      </c>
      <c r="BC198" s="37">
        <v>31.694578342301668</v>
      </c>
      <c r="BD198" s="2" t="s">
        <v>211</v>
      </c>
      <c r="BE198" s="38">
        <v>419</v>
      </c>
      <c r="BF198" s="37">
        <v>25.018511664883803</v>
      </c>
      <c r="BG198" s="2" t="s">
        <v>211</v>
      </c>
      <c r="BH198" s="38">
        <v>205</v>
      </c>
      <c r="BI198" s="37">
        <v>9.2376043070340117</v>
      </c>
      <c r="BJ198" s="2" t="s">
        <v>211</v>
      </c>
      <c r="BK198" s="38">
        <v>304.83333333333337</v>
      </c>
      <c r="BL198" s="37">
        <v>5.9659527816261226</v>
      </c>
      <c r="BM198" s="2" t="s">
        <v>211</v>
      </c>
      <c r="BN198" s="38">
        <v>427.75000000000006</v>
      </c>
      <c r="BO198" s="37">
        <v>12.650208606097291</v>
      </c>
      <c r="BP198" s="2" t="s">
        <v>211</v>
      </c>
      <c r="BQ198" s="38">
        <v>535.58333333333337</v>
      </c>
      <c r="BR198" s="37">
        <v>120.02850741633216</v>
      </c>
      <c r="BS198" s="2" t="s">
        <v>211</v>
      </c>
      <c r="BT198" s="38">
        <v>474.33333333333337</v>
      </c>
      <c r="BU198" s="37">
        <v>18.467188119392645</v>
      </c>
      <c r="BV198" s="2" t="s">
        <v>211</v>
      </c>
      <c r="BW198" s="38">
        <v>523.58333333333326</v>
      </c>
      <c r="BX198" s="37">
        <v>31.018960748644123</v>
      </c>
      <c r="BY198" s="2" t="s">
        <v>211</v>
      </c>
      <c r="BZ198" s="38">
        <v>332.41666666666663</v>
      </c>
      <c r="CA198" s="37">
        <v>56.704807425695456</v>
      </c>
      <c r="CB198" s="2" t="s">
        <v>211</v>
      </c>
      <c r="CC198" s="38">
        <v>338.5</v>
      </c>
      <c r="CD198" s="37">
        <v>22.200266931995468</v>
      </c>
      <c r="CE198" s="2" t="s">
        <v>211</v>
      </c>
      <c r="CF198" s="38">
        <v>664.91666666666663</v>
      </c>
      <c r="CG198" s="37">
        <v>54.363233081845983</v>
      </c>
      <c r="CH198" s="2" t="s">
        <v>211</v>
      </c>
      <c r="CI198" s="38">
        <v>361.16666666666669</v>
      </c>
      <c r="CJ198" s="37">
        <v>25.072487503828377</v>
      </c>
      <c r="CK198" s="2" t="s">
        <v>211</v>
      </c>
      <c r="CL198" s="38">
        <v>293.91666666666669</v>
      </c>
      <c r="CM198" s="37">
        <v>6.1906440758675725</v>
      </c>
      <c r="CN198" s="2" t="s">
        <v>211</v>
      </c>
      <c r="CO198" s="38">
        <v>311.75</v>
      </c>
      <c r="CP198" s="37">
        <v>12.329954492121114</v>
      </c>
    </row>
    <row r="199" spans="1:94">
      <c r="A199" s="37">
        <v>316</v>
      </c>
      <c r="B199" s="2" t="str">
        <f>VLOOKUP(A199,'Peptide List'!A:B,2,TRUE)</f>
        <v>HA-Tag</v>
      </c>
      <c r="C199" s="38">
        <v>424.91666666666663</v>
      </c>
      <c r="D199" s="37">
        <v>51.847622181986267</v>
      </c>
      <c r="E199" s="2" t="s">
        <v>212</v>
      </c>
      <c r="F199" s="38">
        <v>487.58333333333331</v>
      </c>
      <c r="G199" s="37">
        <v>9.0936485771358306</v>
      </c>
      <c r="H199" s="2" t="s">
        <v>212</v>
      </c>
      <c r="I199" s="38">
        <v>383.33333333333331</v>
      </c>
      <c r="J199" s="37">
        <v>37.950259843935477</v>
      </c>
      <c r="K199" s="2" t="s">
        <v>212</v>
      </c>
      <c r="L199" s="38">
        <v>343.75</v>
      </c>
      <c r="M199" s="37">
        <v>33.802668095438399</v>
      </c>
      <c r="N199" s="2" t="s">
        <v>212</v>
      </c>
      <c r="O199" s="38">
        <v>282</v>
      </c>
      <c r="P199" s="37">
        <v>37.942451550072846</v>
      </c>
      <c r="Q199" s="2" t="s">
        <v>212</v>
      </c>
      <c r="R199" s="38">
        <v>571.25</v>
      </c>
      <c r="S199" s="37">
        <v>120.0254216899563</v>
      </c>
      <c r="T199" s="2" t="s">
        <v>212</v>
      </c>
      <c r="U199" s="38">
        <v>560.41666666666663</v>
      </c>
      <c r="V199" s="37">
        <v>145.52545278200421</v>
      </c>
      <c r="W199" s="2" t="s">
        <v>212</v>
      </c>
      <c r="X199" s="38">
        <v>388.66666666666669</v>
      </c>
      <c r="Y199" s="37">
        <v>36.968455021364719</v>
      </c>
      <c r="Z199" s="2" t="s">
        <v>212</v>
      </c>
      <c r="AA199" s="38">
        <v>483.33333333333331</v>
      </c>
      <c r="AB199" s="37">
        <v>37.335317407595774</v>
      </c>
      <c r="AC199" s="2" t="s">
        <v>212</v>
      </c>
      <c r="AD199" s="38">
        <v>380.58333333333331</v>
      </c>
      <c r="AE199" s="37">
        <v>41.360542119808393</v>
      </c>
      <c r="AF199" s="2" t="s">
        <v>212</v>
      </c>
      <c r="AG199" s="38">
        <v>295.41666666666669</v>
      </c>
      <c r="AH199" s="37">
        <v>24.011378475553954</v>
      </c>
      <c r="AI199" s="2" t="s">
        <v>212</v>
      </c>
      <c r="AJ199" s="38">
        <v>485.16666666666663</v>
      </c>
      <c r="AK199" s="37">
        <v>18.667658703797887</v>
      </c>
      <c r="AL199" s="2" t="s">
        <v>212</v>
      </c>
      <c r="AM199" s="38">
        <v>455.25</v>
      </c>
      <c r="AN199" s="37">
        <v>61.839322860553985</v>
      </c>
      <c r="AO199" s="2" t="s">
        <v>212</v>
      </c>
      <c r="AP199" s="38">
        <v>320.91666666666669</v>
      </c>
      <c r="AQ199" s="37">
        <v>30.391732550274369</v>
      </c>
      <c r="AR199" s="2" t="s">
        <v>212</v>
      </c>
      <c r="AS199" s="38">
        <v>623.5</v>
      </c>
      <c r="AT199" s="37">
        <v>101.84174360614978</v>
      </c>
      <c r="AU199" s="2" t="s">
        <v>212</v>
      </c>
      <c r="AV199" s="38">
        <v>457.25</v>
      </c>
      <c r="AW199" s="37">
        <v>57.610039634309111</v>
      </c>
      <c r="AX199" s="2" t="s">
        <v>212</v>
      </c>
      <c r="AY199" s="38">
        <v>431</v>
      </c>
      <c r="AZ199" s="37">
        <v>39.547439866570372</v>
      </c>
      <c r="BA199" s="2" t="s">
        <v>212</v>
      </c>
      <c r="BB199" s="38">
        <v>601.41666666666663</v>
      </c>
      <c r="BC199" s="37">
        <v>66.336055220537688</v>
      </c>
      <c r="BD199" s="2" t="s">
        <v>212</v>
      </c>
      <c r="BE199" s="38">
        <v>434.33333333333337</v>
      </c>
      <c r="BF199" s="37">
        <v>68.512231943835531</v>
      </c>
      <c r="BG199" s="2" t="s">
        <v>212</v>
      </c>
      <c r="BH199" s="38">
        <v>220.66666666666669</v>
      </c>
      <c r="BI199" s="37">
        <v>22.324210408665525</v>
      </c>
      <c r="BJ199" s="2" t="s">
        <v>212</v>
      </c>
      <c r="BK199" s="38">
        <v>314.66666666666669</v>
      </c>
      <c r="BL199" s="37">
        <v>3.4641016151377544</v>
      </c>
      <c r="BM199" s="2" t="s">
        <v>212</v>
      </c>
      <c r="BN199" s="38">
        <v>464.5</v>
      </c>
      <c r="BO199" s="37">
        <v>41.297923900827257</v>
      </c>
      <c r="BP199" s="2" t="s">
        <v>212</v>
      </c>
      <c r="BQ199" s="38">
        <v>474.75</v>
      </c>
      <c r="BR199" s="37">
        <v>35.334774603728498</v>
      </c>
      <c r="BS199" s="2" t="s">
        <v>212</v>
      </c>
      <c r="BT199" s="38">
        <v>458.5</v>
      </c>
      <c r="BU199" s="37">
        <v>66.89765538713813</v>
      </c>
      <c r="BV199" s="2" t="s">
        <v>212</v>
      </c>
      <c r="BW199" s="38">
        <v>561.5</v>
      </c>
      <c r="BX199" s="37">
        <v>88.771658807343556</v>
      </c>
      <c r="BY199" s="2" t="s">
        <v>212</v>
      </c>
      <c r="BZ199" s="38">
        <v>374.66666666666663</v>
      </c>
      <c r="CA199" s="37">
        <v>73.056548366722666</v>
      </c>
      <c r="CB199" s="2" t="s">
        <v>212</v>
      </c>
      <c r="CC199" s="38">
        <v>393.41666666666669</v>
      </c>
      <c r="CD199" s="37">
        <v>56.466558441454616</v>
      </c>
      <c r="CE199" s="2" t="s">
        <v>212</v>
      </c>
      <c r="CF199" s="38">
        <v>783.08333333333337</v>
      </c>
      <c r="CG199" s="37">
        <v>157.51716543731777</v>
      </c>
      <c r="CH199" s="2" t="s">
        <v>212</v>
      </c>
      <c r="CI199" s="38">
        <v>377.58333333333337</v>
      </c>
      <c r="CJ199" s="37">
        <v>49.761188952092759</v>
      </c>
      <c r="CK199" s="2" t="s">
        <v>212</v>
      </c>
      <c r="CL199" s="38">
        <v>325.33333333333331</v>
      </c>
      <c r="CM199" s="37">
        <v>38.408139569434852</v>
      </c>
      <c r="CN199" s="2" t="s">
        <v>212</v>
      </c>
      <c r="CO199" s="38">
        <v>328.91666666666669</v>
      </c>
      <c r="CP199" s="37">
        <v>41.320226416503154</v>
      </c>
    </row>
    <row r="200" spans="1:94">
      <c r="A200" s="37">
        <v>317</v>
      </c>
      <c r="B200" s="2" t="str">
        <f>VLOOKUP(A200,'Peptide List'!A:B,2,TRUE)</f>
        <v>6xHis-Tag</v>
      </c>
      <c r="C200" s="38">
        <v>454.00000000000006</v>
      </c>
      <c r="D200" s="37">
        <v>38.479431735235728</v>
      </c>
      <c r="E200" s="2" t="s">
        <v>213</v>
      </c>
      <c r="F200" s="38">
        <v>491</v>
      </c>
      <c r="G200" s="37">
        <v>24.74162783949652</v>
      </c>
      <c r="H200" s="2" t="s">
        <v>213</v>
      </c>
      <c r="I200" s="38">
        <v>443.83333333333337</v>
      </c>
      <c r="J200" s="37">
        <v>7.3257536586119771</v>
      </c>
      <c r="K200" s="2" t="s">
        <v>213</v>
      </c>
      <c r="L200" s="38">
        <v>370.33333333333337</v>
      </c>
      <c r="M200" s="37">
        <v>6.9228553304201021</v>
      </c>
      <c r="N200" s="2" t="s">
        <v>213</v>
      </c>
      <c r="O200" s="38">
        <v>310.75</v>
      </c>
      <c r="P200" s="37">
        <v>4.0127112843876249</v>
      </c>
      <c r="Q200" s="2" t="s">
        <v>213</v>
      </c>
      <c r="R200" s="38">
        <v>629.75</v>
      </c>
      <c r="S200" s="37">
        <v>65.015311586892693</v>
      </c>
      <c r="T200" s="2" t="s">
        <v>213</v>
      </c>
      <c r="U200" s="38">
        <v>537.66666666666663</v>
      </c>
      <c r="V200" s="37">
        <v>29.71095321158074</v>
      </c>
      <c r="W200" s="2" t="s">
        <v>213</v>
      </c>
      <c r="X200" s="38">
        <v>435.41666666666669</v>
      </c>
      <c r="Y200" s="37">
        <v>29.01005572785639</v>
      </c>
      <c r="Z200" s="2" t="s">
        <v>213</v>
      </c>
      <c r="AA200" s="38">
        <v>445.33333333333331</v>
      </c>
      <c r="AB200" s="37">
        <v>3.4641016151377544</v>
      </c>
      <c r="AC200" s="2" t="s">
        <v>213</v>
      </c>
      <c r="AD200" s="38">
        <v>405</v>
      </c>
      <c r="AE200" s="37">
        <v>20.677416559027769</v>
      </c>
      <c r="AF200" s="2" t="s">
        <v>213</v>
      </c>
      <c r="AG200" s="38">
        <v>306.5</v>
      </c>
      <c r="AH200" s="37">
        <v>4.2644091249767708</v>
      </c>
      <c r="AI200" s="2" t="s">
        <v>213</v>
      </c>
      <c r="AJ200" s="38">
        <v>482.33333333333326</v>
      </c>
      <c r="AK200" s="37">
        <v>62.738729251939475</v>
      </c>
      <c r="AL200" s="2" t="s">
        <v>213</v>
      </c>
      <c r="AM200" s="38">
        <v>509</v>
      </c>
      <c r="AN200" s="37">
        <v>53.089023766165091</v>
      </c>
      <c r="AO200" s="2" t="s">
        <v>213</v>
      </c>
      <c r="AP200" s="38">
        <v>333</v>
      </c>
      <c r="AQ200" s="37">
        <v>8.419553960210056</v>
      </c>
      <c r="AR200" s="2" t="s">
        <v>213</v>
      </c>
      <c r="AS200" s="38">
        <v>721.91666666666674</v>
      </c>
      <c r="AT200" s="37">
        <v>153.49131354357868</v>
      </c>
      <c r="AU200" s="2" t="s">
        <v>213</v>
      </c>
      <c r="AV200" s="38">
        <v>480.58333333333331</v>
      </c>
      <c r="AW200" s="37">
        <v>16.636361336497785</v>
      </c>
      <c r="AX200" s="2" t="s">
        <v>213</v>
      </c>
      <c r="AY200" s="38">
        <v>471.41666666666663</v>
      </c>
      <c r="AZ200" s="37">
        <v>16.625226258555038</v>
      </c>
      <c r="BA200" s="2" t="s">
        <v>213</v>
      </c>
      <c r="BB200" s="38">
        <v>596.41666666666663</v>
      </c>
      <c r="BC200" s="37">
        <v>21.307927580545645</v>
      </c>
      <c r="BD200" s="2" t="s">
        <v>213</v>
      </c>
      <c r="BE200" s="38">
        <v>442.16666666666663</v>
      </c>
      <c r="BF200" s="37">
        <v>12.894156011901631</v>
      </c>
      <c r="BG200" s="2" t="s">
        <v>213</v>
      </c>
      <c r="BH200" s="38">
        <v>238.5</v>
      </c>
      <c r="BI200" s="37">
        <v>2.1169509870286389</v>
      </c>
      <c r="BJ200" s="2" t="s">
        <v>213</v>
      </c>
      <c r="BK200" s="38">
        <v>296.5</v>
      </c>
      <c r="BL200" s="37">
        <v>5.5810526021663609</v>
      </c>
      <c r="BM200" s="2" t="s">
        <v>213</v>
      </c>
      <c r="BN200" s="38">
        <v>478.91666666666663</v>
      </c>
      <c r="BO200" s="37">
        <v>44.855632620416536</v>
      </c>
      <c r="BP200" s="2" t="s">
        <v>213</v>
      </c>
      <c r="BQ200" s="38">
        <v>500.66666666666669</v>
      </c>
      <c r="BR200" s="37">
        <v>15.546822945660129</v>
      </c>
      <c r="BS200" s="2" t="s">
        <v>213</v>
      </c>
      <c r="BT200" s="38">
        <v>534.33333333333326</v>
      </c>
      <c r="BU200" s="37">
        <v>86.418447961926759</v>
      </c>
      <c r="BV200" s="2" t="s">
        <v>213</v>
      </c>
      <c r="BW200" s="38">
        <v>621.25</v>
      </c>
      <c r="BX200" s="37">
        <v>84.683451966939813</v>
      </c>
      <c r="BY200" s="2" t="s">
        <v>213</v>
      </c>
      <c r="BZ200" s="38">
        <v>369.33333333333331</v>
      </c>
      <c r="CA200" s="37">
        <v>34.765883660086459</v>
      </c>
      <c r="CB200" s="2" t="s">
        <v>213</v>
      </c>
      <c r="CC200" s="38">
        <v>444.91666666666663</v>
      </c>
      <c r="CD200" s="37">
        <v>77.41632280751314</v>
      </c>
      <c r="CE200" s="2" t="s">
        <v>213</v>
      </c>
      <c r="CF200" s="38">
        <v>808.83333333333337</v>
      </c>
      <c r="CG200" s="37">
        <v>67.467687739308886</v>
      </c>
      <c r="CH200" s="2" t="s">
        <v>213</v>
      </c>
      <c r="CI200" s="38">
        <v>405.16666666666669</v>
      </c>
      <c r="CJ200" s="37">
        <v>11.745763617703313</v>
      </c>
      <c r="CK200" s="2" t="s">
        <v>213</v>
      </c>
      <c r="CL200" s="38">
        <v>357.16666666666669</v>
      </c>
      <c r="CM200" s="37">
        <v>3.7068505150249433</v>
      </c>
      <c r="CN200" s="2" t="s">
        <v>213</v>
      </c>
      <c r="CO200" s="38">
        <v>367.08333333333331</v>
      </c>
      <c r="CP200" s="37">
        <v>13.183533500376729</v>
      </c>
    </row>
    <row r="201" spans="1:94">
      <c r="A201" s="37">
        <v>318</v>
      </c>
      <c r="B201" s="2" t="str">
        <f>VLOOKUP(A201,'Peptide List'!A:B,2,TRUE)</f>
        <v>Myc-Tag</v>
      </c>
      <c r="C201" s="38">
        <v>440.41666666666663</v>
      </c>
      <c r="D201" s="37">
        <v>77.920365331108215</v>
      </c>
      <c r="E201" s="2" t="s">
        <v>214</v>
      </c>
      <c r="F201" s="38">
        <v>480.16666666666669</v>
      </c>
      <c r="G201" s="37">
        <v>15.845317102351526</v>
      </c>
      <c r="H201" s="2" t="s">
        <v>214</v>
      </c>
      <c r="I201" s="38">
        <v>393.41666666666669</v>
      </c>
      <c r="J201" s="37">
        <v>56.145561481510562</v>
      </c>
      <c r="K201" s="2" t="s">
        <v>214</v>
      </c>
      <c r="L201" s="38">
        <v>306.5</v>
      </c>
      <c r="M201" s="37">
        <v>71.06100665390737</v>
      </c>
      <c r="N201" s="2" t="s">
        <v>214</v>
      </c>
      <c r="O201" s="38">
        <v>255.16666666666669</v>
      </c>
      <c r="P201" s="37">
        <v>71.363700701251204</v>
      </c>
      <c r="Q201" s="2" t="s">
        <v>214</v>
      </c>
      <c r="R201" s="38">
        <v>635.91666666666674</v>
      </c>
      <c r="S201" s="37">
        <v>111.05666721693595</v>
      </c>
      <c r="T201" s="2" t="s">
        <v>214</v>
      </c>
      <c r="U201" s="38">
        <v>457.25</v>
      </c>
      <c r="V201" s="37">
        <v>110.22010806664203</v>
      </c>
      <c r="W201" s="2" t="s">
        <v>214</v>
      </c>
      <c r="X201" s="38">
        <v>388.33333333333331</v>
      </c>
      <c r="Y201" s="37">
        <v>64.908482582102963</v>
      </c>
      <c r="Z201" s="2" t="s">
        <v>214</v>
      </c>
      <c r="AA201" s="38">
        <v>428.83333333333331</v>
      </c>
      <c r="AB201" s="37">
        <v>77.94228634059948</v>
      </c>
      <c r="AC201" s="2" t="s">
        <v>214</v>
      </c>
      <c r="AD201" s="38">
        <v>359.58333333333331</v>
      </c>
      <c r="AE201" s="37">
        <v>65.680131163310151</v>
      </c>
      <c r="AF201" s="2" t="s">
        <v>214</v>
      </c>
      <c r="AG201" s="38">
        <v>257.16666666666663</v>
      </c>
      <c r="AH201" s="37">
        <v>58.774206990885347</v>
      </c>
      <c r="AI201" s="2" t="s">
        <v>214</v>
      </c>
      <c r="AJ201" s="38">
        <v>516.33333333333337</v>
      </c>
      <c r="AK201" s="37">
        <v>76.980035891950038</v>
      </c>
      <c r="AL201" s="2" t="s">
        <v>214</v>
      </c>
      <c r="AM201" s="38">
        <v>414.58333333333337</v>
      </c>
      <c r="AN201" s="37">
        <v>50.43982480070563</v>
      </c>
      <c r="AO201" s="2" t="s">
        <v>214</v>
      </c>
      <c r="AP201" s="38">
        <v>277.83333333333337</v>
      </c>
      <c r="AQ201" s="37">
        <v>70.788940337273331</v>
      </c>
      <c r="AR201" s="2" t="s">
        <v>214</v>
      </c>
      <c r="AS201" s="38">
        <v>726</v>
      </c>
      <c r="AT201" s="37">
        <v>160.24125330032578</v>
      </c>
      <c r="AU201" s="2" t="s">
        <v>214</v>
      </c>
      <c r="AV201" s="38">
        <v>455.66666666666669</v>
      </c>
      <c r="AW201" s="37">
        <v>50.045164786605703</v>
      </c>
      <c r="AX201" s="2" t="s">
        <v>214</v>
      </c>
      <c r="AY201" s="38">
        <v>408.16666666666663</v>
      </c>
      <c r="AZ201" s="37">
        <v>86.342341872340015</v>
      </c>
      <c r="BA201" s="2" t="s">
        <v>214</v>
      </c>
      <c r="BB201" s="38">
        <v>569.08333333333337</v>
      </c>
      <c r="BC201" s="37">
        <v>77.290876755472155</v>
      </c>
      <c r="BD201" s="2" t="s">
        <v>214</v>
      </c>
      <c r="BE201" s="38">
        <v>387.66666666666669</v>
      </c>
      <c r="BF201" s="37">
        <v>49.652123150307425</v>
      </c>
      <c r="BG201" s="2" t="s">
        <v>214</v>
      </c>
      <c r="BH201" s="38">
        <v>192.5</v>
      </c>
      <c r="BI201" s="37">
        <v>43.686170368681658</v>
      </c>
      <c r="BJ201" s="2" t="s">
        <v>214</v>
      </c>
      <c r="BK201" s="38">
        <v>305.16666666666663</v>
      </c>
      <c r="BL201" s="37">
        <v>29.059963549211151</v>
      </c>
      <c r="BM201" s="2" t="s">
        <v>214</v>
      </c>
      <c r="BN201" s="38">
        <v>395.58333333333331</v>
      </c>
      <c r="BO201" s="37">
        <v>22.108109790719737</v>
      </c>
      <c r="BP201" s="2" t="s">
        <v>214</v>
      </c>
      <c r="BQ201" s="38">
        <v>483</v>
      </c>
      <c r="BR201" s="37">
        <v>36.31447012887206</v>
      </c>
      <c r="BS201" s="2" t="s">
        <v>214</v>
      </c>
      <c r="BT201" s="38">
        <v>482.58333333333337</v>
      </c>
      <c r="BU201" s="37">
        <v>31.778603330379873</v>
      </c>
      <c r="BV201" s="2" t="s">
        <v>214</v>
      </c>
      <c r="BW201" s="38">
        <v>597.91666666666674</v>
      </c>
      <c r="BX201" s="37">
        <v>92.295569894888075</v>
      </c>
      <c r="BY201" s="2" t="s">
        <v>214</v>
      </c>
      <c r="BZ201" s="38">
        <v>286.41666666666669</v>
      </c>
      <c r="CA201" s="37">
        <v>74.180647870711539</v>
      </c>
      <c r="CB201" s="2" t="s">
        <v>214</v>
      </c>
      <c r="CC201" s="38">
        <v>427.41666666666663</v>
      </c>
      <c r="CD201" s="37">
        <v>91.757883907919819</v>
      </c>
      <c r="CE201" s="2" t="s">
        <v>214</v>
      </c>
      <c r="CF201" s="38">
        <v>738.75</v>
      </c>
      <c r="CG201" s="37">
        <v>67.561426097265723</v>
      </c>
      <c r="CH201" s="2" t="s">
        <v>214</v>
      </c>
      <c r="CI201" s="38">
        <v>374.5</v>
      </c>
      <c r="CJ201" s="37">
        <v>49.027203333115651</v>
      </c>
      <c r="CK201" s="2" t="s">
        <v>214</v>
      </c>
      <c r="CL201" s="38">
        <v>298.25</v>
      </c>
      <c r="CM201" s="37">
        <v>70.927388535349579</v>
      </c>
      <c r="CN201" s="2" t="s">
        <v>214</v>
      </c>
      <c r="CO201" s="38">
        <v>306.58333333333331</v>
      </c>
      <c r="CP201" s="37">
        <v>63.019323902952081</v>
      </c>
    </row>
    <row r="202" spans="1:94">
      <c r="A202" s="37">
        <v>319</v>
      </c>
      <c r="B202" s="2" t="str">
        <f>VLOOKUP(A202,'Peptide List'!A:B,2,TRUE)</f>
        <v>V5-Tag</v>
      </c>
      <c r="C202" s="38">
        <v>378.83333333333331</v>
      </c>
      <c r="D202" s="37">
        <v>19.64594011400224</v>
      </c>
      <c r="E202" s="2" t="s">
        <v>215</v>
      </c>
      <c r="F202" s="38">
        <v>477.16666666666663</v>
      </c>
      <c r="G202" s="37">
        <v>14.818656909200405</v>
      </c>
      <c r="H202" s="2" t="s">
        <v>215</v>
      </c>
      <c r="I202" s="38">
        <v>292.58333333333331</v>
      </c>
      <c r="J202" s="37">
        <v>7.0939462976592953</v>
      </c>
      <c r="K202" s="2" t="s">
        <v>215</v>
      </c>
      <c r="L202" s="38">
        <v>253.5</v>
      </c>
      <c r="M202" s="37">
        <v>3.9674602380793647</v>
      </c>
      <c r="N202" s="2" t="s">
        <v>215</v>
      </c>
      <c r="O202" s="38">
        <v>198.33333333333331</v>
      </c>
      <c r="P202" s="37">
        <v>2.8153021020710898</v>
      </c>
      <c r="Q202" s="2" t="s">
        <v>215</v>
      </c>
      <c r="R202" s="38">
        <v>510.5</v>
      </c>
      <c r="S202" s="37">
        <v>33.548748389746493</v>
      </c>
      <c r="T202" s="2" t="s">
        <v>215</v>
      </c>
      <c r="U202" s="38">
        <v>366</v>
      </c>
      <c r="V202" s="37">
        <v>17.799292536918852</v>
      </c>
      <c r="W202" s="2" t="s">
        <v>215</v>
      </c>
      <c r="X202" s="38">
        <v>316.83333333333331</v>
      </c>
      <c r="Y202" s="37">
        <v>10.163478552951082</v>
      </c>
      <c r="Z202" s="2" t="s">
        <v>215</v>
      </c>
      <c r="AA202" s="38">
        <v>385</v>
      </c>
      <c r="AB202" s="37">
        <v>0.3849001794597286</v>
      </c>
      <c r="AC202" s="2" t="s">
        <v>215</v>
      </c>
      <c r="AD202" s="38">
        <v>289.5</v>
      </c>
      <c r="AE202" s="37">
        <v>11.439049429557144</v>
      </c>
      <c r="AF202" s="2" t="s">
        <v>215</v>
      </c>
      <c r="AG202" s="38">
        <v>201.41666666666666</v>
      </c>
      <c r="AH202" s="37">
        <v>4.2806628077990467</v>
      </c>
      <c r="AI202" s="2" t="s">
        <v>215</v>
      </c>
      <c r="AJ202" s="38">
        <v>398</v>
      </c>
      <c r="AK202" s="37">
        <v>5.3886025124365293</v>
      </c>
      <c r="AL202" s="2" t="s">
        <v>215</v>
      </c>
      <c r="AM202" s="38">
        <v>371.83333333333331</v>
      </c>
      <c r="AN202" s="37">
        <v>39.555399500316369</v>
      </c>
      <c r="AO202" s="2" t="s">
        <v>215</v>
      </c>
      <c r="AP202" s="38">
        <v>223.66666666666666</v>
      </c>
      <c r="AQ202" s="37">
        <v>8.8065632090819399</v>
      </c>
      <c r="AR202" s="2" t="s">
        <v>215</v>
      </c>
      <c r="AS202" s="38">
        <v>543</v>
      </c>
      <c r="AT202" s="37">
        <v>35.081914724552007</v>
      </c>
      <c r="AU202" s="2" t="s">
        <v>215</v>
      </c>
      <c r="AV202" s="38">
        <v>415.91666666666669</v>
      </c>
      <c r="AW202" s="37">
        <v>22.14158982548453</v>
      </c>
      <c r="AX202" s="2" t="s">
        <v>215</v>
      </c>
      <c r="AY202" s="38">
        <v>337.41666666666669</v>
      </c>
      <c r="AZ202" s="37">
        <v>20.694202086574872</v>
      </c>
      <c r="BA202" s="2" t="s">
        <v>215</v>
      </c>
      <c r="BB202" s="38">
        <v>511.25</v>
      </c>
      <c r="BC202" s="37">
        <v>31.266329067118381</v>
      </c>
      <c r="BD202" s="2" t="s">
        <v>215</v>
      </c>
      <c r="BE202" s="38">
        <v>316.66666666666669</v>
      </c>
      <c r="BF202" s="37">
        <v>2.3094010767585029</v>
      </c>
      <c r="BG202" s="2" t="s">
        <v>215</v>
      </c>
      <c r="BH202" s="38">
        <v>169.83333333333331</v>
      </c>
      <c r="BI202" s="37">
        <v>2.5018511664883838</v>
      </c>
      <c r="BJ202" s="2" t="s">
        <v>215</v>
      </c>
      <c r="BK202" s="38">
        <v>293</v>
      </c>
      <c r="BL202" s="37">
        <v>4.6188021535170058</v>
      </c>
      <c r="BM202" s="2" t="s">
        <v>215</v>
      </c>
      <c r="BN202" s="38">
        <v>368</v>
      </c>
      <c r="BO202" s="37">
        <v>5.8815467857182524</v>
      </c>
      <c r="BP202" s="2" t="s">
        <v>215</v>
      </c>
      <c r="BQ202" s="38">
        <v>407.75</v>
      </c>
      <c r="BR202" s="37">
        <v>10.111874208078342</v>
      </c>
      <c r="BS202" s="2" t="s">
        <v>215</v>
      </c>
      <c r="BT202" s="38">
        <v>433.75</v>
      </c>
      <c r="BU202" s="37">
        <v>44.086930120018657</v>
      </c>
      <c r="BV202" s="2" t="s">
        <v>215</v>
      </c>
      <c r="BW202" s="38">
        <v>488.33333333333331</v>
      </c>
      <c r="BX202" s="37">
        <v>47.950591855150826</v>
      </c>
      <c r="BY202" s="2" t="s">
        <v>215</v>
      </c>
      <c r="BZ202" s="38">
        <v>228.16666666666669</v>
      </c>
      <c r="CA202" s="37">
        <v>14.667929238585382</v>
      </c>
      <c r="CB202" s="2" t="s">
        <v>215</v>
      </c>
      <c r="CC202" s="38">
        <v>319.91666666666669</v>
      </c>
      <c r="CD202" s="37">
        <v>16.616312823603547</v>
      </c>
      <c r="CE202" s="2" t="s">
        <v>215</v>
      </c>
      <c r="CF202" s="38">
        <v>606.66666666666663</v>
      </c>
      <c r="CG202" s="37">
        <v>23.911875245947954</v>
      </c>
      <c r="CH202" s="2" t="s">
        <v>215</v>
      </c>
      <c r="CI202" s="38">
        <v>322.25</v>
      </c>
      <c r="CJ202" s="37">
        <v>51.26284843460833</v>
      </c>
      <c r="CK202" s="2" t="s">
        <v>215</v>
      </c>
      <c r="CL202" s="38">
        <v>237.75</v>
      </c>
      <c r="CM202" s="37">
        <v>1.9696775445817623</v>
      </c>
      <c r="CN202" s="2" t="s">
        <v>215</v>
      </c>
      <c r="CO202" s="38">
        <v>258.83333333333331</v>
      </c>
      <c r="CP202" s="37">
        <v>27.548610235834516</v>
      </c>
    </row>
    <row r="203" spans="1:94">
      <c r="A203" s="37">
        <v>320</v>
      </c>
      <c r="B203" s="2" t="str">
        <f>VLOOKUP(A203,'Peptide List'!A:B,2,TRUE)</f>
        <v>H2A.Z (1-19)</v>
      </c>
      <c r="C203" s="38">
        <v>477.24999999999994</v>
      </c>
      <c r="D203" s="37">
        <v>25.024987512484397</v>
      </c>
      <c r="E203" s="2" t="s">
        <v>216</v>
      </c>
      <c r="F203" s="38">
        <v>495.08333333333337</v>
      </c>
      <c r="G203" s="37">
        <v>32.643273937111978</v>
      </c>
      <c r="H203" s="2" t="s">
        <v>216</v>
      </c>
      <c r="I203" s="38">
        <v>440.66666666666669</v>
      </c>
      <c r="J203" s="37">
        <v>16.304964024856112</v>
      </c>
      <c r="K203" s="2" t="s">
        <v>216</v>
      </c>
      <c r="L203" s="38">
        <v>367.5</v>
      </c>
      <c r="M203" s="37">
        <v>7.9138884013884017</v>
      </c>
      <c r="N203" s="2" t="s">
        <v>216</v>
      </c>
      <c r="O203" s="38">
        <v>314.5</v>
      </c>
      <c r="P203" s="37">
        <v>0.63828473850421885</v>
      </c>
      <c r="Q203" s="2" t="s">
        <v>216</v>
      </c>
      <c r="R203" s="38">
        <v>668.66666666666663</v>
      </c>
      <c r="S203" s="37">
        <v>37.576588456111871</v>
      </c>
      <c r="T203" s="2" t="s">
        <v>216</v>
      </c>
      <c r="U203" s="38">
        <v>573.41666666666663</v>
      </c>
      <c r="V203" s="37">
        <v>14.788321217922109</v>
      </c>
      <c r="W203" s="2" t="s">
        <v>216</v>
      </c>
      <c r="X203" s="38">
        <v>443</v>
      </c>
      <c r="Y203" s="37">
        <v>37.465045437442491</v>
      </c>
      <c r="Z203" s="2" t="s">
        <v>216</v>
      </c>
      <c r="AA203" s="38">
        <v>454.5</v>
      </c>
      <c r="AB203" s="37">
        <v>22.516660498395403</v>
      </c>
      <c r="AC203" s="2" t="s">
        <v>216</v>
      </c>
      <c r="AD203" s="38">
        <v>413.25</v>
      </c>
      <c r="AE203" s="37">
        <v>13.270337292316725</v>
      </c>
      <c r="AF203" s="2" t="s">
        <v>216</v>
      </c>
      <c r="AG203" s="38">
        <v>309.58333333333337</v>
      </c>
      <c r="AH203" s="37">
        <v>3.9193253387682638</v>
      </c>
      <c r="AI203" s="2" t="s">
        <v>216</v>
      </c>
      <c r="AJ203" s="38">
        <v>522.83333333333337</v>
      </c>
      <c r="AK203" s="37">
        <v>12.894156011901631</v>
      </c>
      <c r="AL203" s="2" t="s">
        <v>216</v>
      </c>
      <c r="AM203" s="38">
        <v>478.91666666666663</v>
      </c>
      <c r="AN203" s="37">
        <v>29.464825231552386</v>
      </c>
      <c r="AO203" s="2" t="s">
        <v>216</v>
      </c>
      <c r="AP203" s="38">
        <v>333.16666666666669</v>
      </c>
      <c r="AQ203" s="37">
        <v>7.5645371452734862</v>
      </c>
      <c r="AR203" s="2" t="s">
        <v>216</v>
      </c>
      <c r="AS203" s="38">
        <v>808.58333333333337</v>
      </c>
      <c r="AT203" s="37">
        <v>96.6913282717897</v>
      </c>
      <c r="AU203" s="2" t="s">
        <v>216</v>
      </c>
      <c r="AV203" s="38">
        <v>469.16666666666669</v>
      </c>
      <c r="AW203" s="37">
        <v>20.773023817406038</v>
      </c>
      <c r="AX203" s="2" t="s">
        <v>216</v>
      </c>
      <c r="AY203" s="38">
        <v>470.58333333333331</v>
      </c>
      <c r="AZ203" s="37">
        <v>35.503129752491141</v>
      </c>
      <c r="BA203" s="2" t="s">
        <v>216</v>
      </c>
      <c r="BB203" s="38">
        <v>619.08333333333337</v>
      </c>
      <c r="BC203" s="37">
        <v>41.105442552141547</v>
      </c>
      <c r="BD203" s="2" t="s">
        <v>216</v>
      </c>
      <c r="BE203" s="38">
        <v>436.83333333333337</v>
      </c>
      <c r="BF203" s="37">
        <v>15.203557088660133</v>
      </c>
      <c r="BG203" s="2" t="s">
        <v>216</v>
      </c>
      <c r="BH203" s="38">
        <v>239.66666666666666</v>
      </c>
      <c r="BI203" s="37">
        <v>1.1547005383792515</v>
      </c>
      <c r="BJ203" s="2" t="s">
        <v>216</v>
      </c>
      <c r="BK203" s="38">
        <v>300</v>
      </c>
      <c r="BL203" s="37">
        <v>11.547005383792516</v>
      </c>
      <c r="BM203" s="2" t="s">
        <v>216</v>
      </c>
      <c r="BN203" s="38">
        <v>458.16666666666669</v>
      </c>
      <c r="BO203" s="37">
        <v>23.602416699865152</v>
      </c>
      <c r="BP203" s="2" t="s">
        <v>216</v>
      </c>
      <c r="BQ203" s="38">
        <v>550.41666666666663</v>
      </c>
      <c r="BR203" s="37">
        <v>63.774704726583906</v>
      </c>
      <c r="BS203" s="2" t="s">
        <v>216</v>
      </c>
      <c r="BT203" s="38">
        <v>488.58333333333331</v>
      </c>
      <c r="BU203" s="37">
        <v>33.743449295683583</v>
      </c>
      <c r="BV203" s="2" t="s">
        <v>216</v>
      </c>
      <c r="BW203" s="38">
        <v>628.66666666666674</v>
      </c>
      <c r="BX203" s="37">
        <v>30.532314393478661</v>
      </c>
      <c r="BY203" s="2" t="s">
        <v>216</v>
      </c>
      <c r="BZ203" s="38">
        <v>349.41666666666669</v>
      </c>
      <c r="CA203" s="37">
        <v>23.276717027011259</v>
      </c>
      <c r="CB203" s="2" t="s">
        <v>216</v>
      </c>
      <c r="CC203" s="38">
        <v>470.41666666666669</v>
      </c>
      <c r="CD203" s="37">
        <v>27.467657749109637</v>
      </c>
      <c r="CE203" s="2" t="s">
        <v>216</v>
      </c>
      <c r="CF203" s="38">
        <v>777.25</v>
      </c>
      <c r="CG203" s="37">
        <v>70.213101552556651</v>
      </c>
      <c r="CH203" s="2" t="s">
        <v>216</v>
      </c>
      <c r="CI203" s="38">
        <v>403.5</v>
      </c>
      <c r="CJ203" s="37">
        <v>9.4457515435365114</v>
      </c>
      <c r="CK203" s="2" t="s">
        <v>216</v>
      </c>
      <c r="CL203" s="38">
        <v>359.25</v>
      </c>
      <c r="CM203" s="37">
        <v>3.8236592905710549</v>
      </c>
      <c r="CN203" s="2" t="s">
        <v>216</v>
      </c>
      <c r="CO203" s="38">
        <v>364.25</v>
      </c>
      <c r="CP203" s="37">
        <v>10.713006978365986</v>
      </c>
    </row>
    <row r="204" spans="1:94">
      <c r="A204" s="37">
        <v>321</v>
      </c>
      <c r="B204" s="2" t="str">
        <f>VLOOKUP(A204,'Peptide List'!A:B,2,TRUE)</f>
        <v>H2A.Z (1-19) (N-ac)</v>
      </c>
      <c r="C204" s="38">
        <v>382.83333333333331</v>
      </c>
      <c r="D204" s="37">
        <v>29.765129983975601</v>
      </c>
      <c r="E204" s="2" t="s">
        <v>217</v>
      </c>
      <c r="F204" s="38">
        <v>477</v>
      </c>
      <c r="G204" s="37">
        <v>10.22705199911452</v>
      </c>
      <c r="H204" s="2" t="s">
        <v>217</v>
      </c>
      <c r="I204" s="38">
        <v>350.16666666666669</v>
      </c>
      <c r="J204" s="37">
        <v>11.43904942955715</v>
      </c>
      <c r="K204" s="2" t="s">
        <v>217</v>
      </c>
      <c r="L204" s="38">
        <v>273.25</v>
      </c>
      <c r="M204" s="37">
        <v>33.421411411559944</v>
      </c>
      <c r="N204" s="2" t="s">
        <v>217</v>
      </c>
      <c r="O204" s="38">
        <v>221</v>
      </c>
      <c r="P204" s="37">
        <v>29.917169602705425</v>
      </c>
      <c r="Q204" s="2" t="s">
        <v>217</v>
      </c>
      <c r="R204" s="38">
        <v>520.16666666666674</v>
      </c>
      <c r="S204" s="37">
        <v>40.409478169433548</v>
      </c>
      <c r="T204" s="2" t="s">
        <v>217</v>
      </c>
      <c r="U204" s="38">
        <v>426.49999999999994</v>
      </c>
      <c r="V204" s="37">
        <v>62.71717822450637</v>
      </c>
      <c r="W204" s="2" t="s">
        <v>217</v>
      </c>
      <c r="X204" s="38">
        <v>343</v>
      </c>
      <c r="Y204" s="37">
        <v>36.485410579917904</v>
      </c>
      <c r="Z204" s="2" t="s">
        <v>217</v>
      </c>
      <c r="AA204" s="38">
        <v>407.5</v>
      </c>
      <c r="AB204" s="37">
        <v>42.146569650842679</v>
      </c>
      <c r="AC204" s="2" t="s">
        <v>217</v>
      </c>
      <c r="AD204" s="38">
        <v>323.58333333333331</v>
      </c>
      <c r="AE204" s="37">
        <v>28.045432717223239</v>
      </c>
      <c r="AF204" s="2" t="s">
        <v>217</v>
      </c>
      <c r="AG204" s="38">
        <v>242.08333333333334</v>
      </c>
      <c r="AH204" s="37">
        <v>46.493627599999193</v>
      </c>
      <c r="AI204" s="2" t="s">
        <v>217</v>
      </c>
      <c r="AJ204" s="38">
        <v>448.66666666666663</v>
      </c>
      <c r="AK204" s="37">
        <v>58.119927098422586</v>
      </c>
      <c r="AL204" s="2" t="s">
        <v>217</v>
      </c>
      <c r="AM204" s="38">
        <v>398.91666666666669</v>
      </c>
      <c r="AN204" s="37">
        <v>52.803882433017755</v>
      </c>
      <c r="AO204" s="2" t="s">
        <v>217</v>
      </c>
      <c r="AP204" s="38">
        <v>292.25</v>
      </c>
      <c r="AQ204" s="37">
        <v>112.30097621685775</v>
      </c>
      <c r="AR204" s="2" t="s">
        <v>217</v>
      </c>
      <c r="AS204" s="38">
        <v>578.91666666666663</v>
      </c>
      <c r="AT204" s="37">
        <v>115.84292526232844</v>
      </c>
      <c r="AU204" s="2" t="s">
        <v>217</v>
      </c>
      <c r="AV204" s="38">
        <v>418.91666666666663</v>
      </c>
      <c r="AW204" s="37">
        <v>42.37607203931816</v>
      </c>
      <c r="AX204" s="2" t="s">
        <v>217</v>
      </c>
      <c r="AY204" s="38">
        <v>370.75</v>
      </c>
      <c r="AZ204" s="37">
        <v>38.44609020241009</v>
      </c>
      <c r="BA204" s="2" t="s">
        <v>217</v>
      </c>
      <c r="BB204" s="38">
        <v>537.41666666666663</v>
      </c>
      <c r="BC204" s="37">
        <v>75.557863526841132</v>
      </c>
      <c r="BD204" s="2" t="s">
        <v>217</v>
      </c>
      <c r="BE204" s="38">
        <v>363.33333333333337</v>
      </c>
      <c r="BF204" s="37">
        <v>22.709110588125267</v>
      </c>
      <c r="BG204" s="2" t="s">
        <v>217</v>
      </c>
      <c r="BH204" s="38">
        <v>174.83333333333331</v>
      </c>
      <c r="BI204" s="37">
        <v>25.595861934073554</v>
      </c>
      <c r="BJ204" s="2" t="s">
        <v>217</v>
      </c>
      <c r="BK204" s="38">
        <v>293.5</v>
      </c>
      <c r="BL204" s="37">
        <v>27.52036283137214</v>
      </c>
      <c r="BM204" s="2" t="s">
        <v>217</v>
      </c>
      <c r="BN204" s="38">
        <v>398.50000000000006</v>
      </c>
      <c r="BO204" s="37">
        <v>21.543238176075374</v>
      </c>
      <c r="BP204" s="2" t="s">
        <v>217</v>
      </c>
      <c r="BQ204" s="38">
        <v>446.08333333333331</v>
      </c>
      <c r="BR204" s="37">
        <v>30.094142410233381</v>
      </c>
      <c r="BS204" s="2" t="s">
        <v>217</v>
      </c>
      <c r="BT204" s="38">
        <v>450.5</v>
      </c>
      <c r="BU204" s="37">
        <v>36.847533713136635</v>
      </c>
      <c r="BV204" s="2" t="s">
        <v>217</v>
      </c>
      <c r="BW204" s="38">
        <v>518.58333333333337</v>
      </c>
      <c r="BX204" s="37">
        <v>23.123460909743674</v>
      </c>
      <c r="BY204" s="2" t="s">
        <v>217</v>
      </c>
      <c r="BZ204" s="38">
        <v>276.66666666666663</v>
      </c>
      <c r="CA204" s="37">
        <v>78.316073748672025</v>
      </c>
      <c r="CB204" s="2" t="s">
        <v>217</v>
      </c>
      <c r="CC204" s="38">
        <v>337.41666666666669</v>
      </c>
      <c r="CD204" s="37">
        <v>21.189401613560054</v>
      </c>
      <c r="CE204" s="2" t="s">
        <v>217</v>
      </c>
      <c r="CF204" s="38">
        <v>677.66666666666663</v>
      </c>
      <c r="CG204" s="37">
        <v>68.800839788156367</v>
      </c>
      <c r="CH204" s="2" t="s">
        <v>217</v>
      </c>
      <c r="CI204" s="38">
        <v>348.66666666666669</v>
      </c>
      <c r="CJ204" s="37">
        <v>37.011509721326583</v>
      </c>
      <c r="CK204" s="2" t="s">
        <v>217</v>
      </c>
      <c r="CL204" s="38">
        <v>268.16666666666669</v>
      </c>
      <c r="CM204" s="37">
        <v>33.05943021175527</v>
      </c>
      <c r="CN204" s="2" t="s">
        <v>217</v>
      </c>
      <c r="CO204" s="38">
        <v>271.16666666666669</v>
      </c>
      <c r="CP204" s="37">
        <v>25.827777180277725</v>
      </c>
    </row>
    <row r="205" spans="1:94">
      <c r="A205" s="37">
        <v>322</v>
      </c>
      <c r="B205" s="2" t="str">
        <f>VLOOKUP(A205,'Peptide List'!A:B,2,TRUE)</f>
        <v>H2A.Z K4ac + K8ac + K12ac (1-19)</v>
      </c>
      <c r="C205" s="38">
        <v>390.58333333333331</v>
      </c>
      <c r="D205" s="37">
        <v>40.00867961385935</v>
      </c>
      <c r="E205" s="2" t="s">
        <v>218</v>
      </c>
      <c r="F205" s="38">
        <v>481.91666666666663</v>
      </c>
      <c r="G205" s="37">
        <v>32.360670001762365</v>
      </c>
      <c r="H205" s="2" t="s">
        <v>218</v>
      </c>
      <c r="I205" s="38">
        <v>386.49999999999994</v>
      </c>
      <c r="J205" s="37">
        <v>58.358089984737717</v>
      </c>
      <c r="K205" s="2" t="s">
        <v>218</v>
      </c>
      <c r="L205" s="38">
        <v>338.91666666666663</v>
      </c>
      <c r="M205" s="37">
        <v>39.00937684046594</v>
      </c>
      <c r="N205" s="2" t="s">
        <v>218</v>
      </c>
      <c r="O205" s="38">
        <v>281.33333333333331</v>
      </c>
      <c r="P205" s="37">
        <v>31.598171536410863</v>
      </c>
      <c r="Q205" s="2" t="s">
        <v>218</v>
      </c>
      <c r="R205" s="38">
        <v>539.16666666666663</v>
      </c>
      <c r="S205" s="37">
        <v>93.882708540833008</v>
      </c>
      <c r="T205" s="2" t="s">
        <v>218</v>
      </c>
      <c r="U205" s="38">
        <v>504.00000000000006</v>
      </c>
      <c r="V205" s="37">
        <v>38.976726198914996</v>
      </c>
      <c r="W205" s="2" t="s">
        <v>218</v>
      </c>
      <c r="X205" s="38">
        <v>400.83333333333331</v>
      </c>
      <c r="Y205" s="37">
        <v>58.607609163417287</v>
      </c>
      <c r="Z205" s="2" t="s">
        <v>218</v>
      </c>
      <c r="AA205" s="38">
        <v>395.33333333333337</v>
      </c>
      <c r="AB205" s="37">
        <v>61.584028713559697</v>
      </c>
      <c r="AC205" s="2" t="s">
        <v>218</v>
      </c>
      <c r="AD205" s="38">
        <v>367</v>
      </c>
      <c r="AE205" s="37">
        <v>41.371845857172367</v>
      </c>
      <c r="AF205" s="2" t="s">
        <v>218</v>
      </c>
      <c r="AG205" s="38">
        <v>294.08333333333331</v>
      </c>
      <c r="AH205" s="37">
        <v>14.930394055974098</v>
      </c>
      <c r="AI205" s="2" t="s">
        <v>218</v>
      </c>
      <c r="AJ205" s="38">
        <v>415.5</v>
      </c>
      <c r="AK205" s="37">
        <v>22.516660498395403</v>
      </c>
      <c r="AL205" s="2" t="s">
        <v>218</v>
      </c>
      <c r="AM205" s="38">
        <v>471</v>
      </c>
      <c r="AN205" s="37">
        <v>67.86642654399769</v>
      </c>
      <c r="AO205" s="2" t="s">
        <v>218</v>
      </c>
      <c r="AP205" s="38">
        <v>364.66666666666663</v>
      </c>
      <c r="AQ205" s="37">
        <v>50.613275962969901</v>
      </c>
      <c r="AR205" s="2" t="s">
        <v>218</v>
      </c>
      <c r="AS205" s="38">
        <v>529.75</v>
      </c>
      <c r="AT205" s="37">
        <v>108.64702446880871</v>
      </c>
      <c r="AU205" s="2" t="s">
        <v>218</v>
      </c>
      <c r="AV205" s="38">
        <v>464.24999999999994</v>
      </c>
      <c r="AW205" s="37">
        <v>35.960240389753913</v>
      </c>
      <c r="AX205" s="2" t="s">
        <v>218</v>
      </c>
      <c r="AY205" s="38">
        <v>439.33333333333331</v>
      </c>
      <c r="AZ205" s="37">
        <v>47.942094702301482</v>
      </c>
      <c r="BA205" s="2" t="s">
        <v>218</v>
      </c>
      <c r="BB205" s="38">
        <v>556.41666666666663</v>
      </c>
      <c r="BC205" s="37">
        <v>59.117820212408624</v>
      </c>
      <c r="BD205" s="2" t="s">
        <v>218</v>
      </c>
      <c r="BE205" s="38">
        <v>403.16666666666669</v>
      </c>
      <c r="BF205" s="37">
        <v>24.826061575153908</v>
      </c>
      <c r="BG205" s="2" t="s">
        <v>218</v>
      </c>
      <c r="BH205" s="38">
        <v>227.16666666666666</v>
      </c>
      <c r="BI205" s="37">
        <v>16.743157806499145</v>
      </c>
      <c r="BJ205" s="2" t="s">
        <v>218</v>
      </c>
      <c r="BK205" s="38">
        <v>300.66666666666663</v>
      </c>
      <c r="BL205" s="37">
        <v>2.6943012562182647</v>
      </c>
      <c r="BM205" s="2" t="s">
        <v>218</v>
      </c>
      <c r="BN205" s="38">
        <v>457.25000000000006</v>
      </c>
      <c r="BO205" s="37">
        <v>39.654409871062548</v>
      </c>
      <c r="BP205" s="2" t="s">
        <v>218</v>
      </c>
      <c r="BQ205" s="38">
        <v>497.41666666666669</v>
      </c>
      <c r="BR205" s="37">
        <v>35.438392029402635</v>
      </c>
      <c r="BS205" s="2" t="s">
        <v>218</v>
      </c>
      <c r="BT205" s="38">
        <v>552.75</v>
      </c>
      <c r="BU205" s="37">
        <v>72.993848041131756</v>
      </c>
      <c r="BV205" s="2" t="s">
        <v>218</v>
      </c>
      <c r="BW205" s="38">
        <v>564.33333333333326</v>
      </c>
      <c r="BX205" s="37">
        <v>92.571893982761623</v>
      </c>
      <c r="BY205" s="2" t="s">
        <v>218</v>
      </c>
      <c r="BZ205" s="38">
        <v>374.66666666666663</v>
      </c>
      <c r="CA205" s="37">
        <v>27.807539611753853</v>
      </c>
      <c r="CB205" s="2" t="s">
        <v>218</v>
      </c>
      <c r="CC205" s="38">
        <v>351.74999999999994</v>
      </c>
      <c r="CD205" s="37">
        <v>41.614967926884205</v>
      </c>
      <c r="CE205" s="2" t="s">
        <v>218</v>
      </c>
      <c r="CF205" s="38">
        <v>753.5</v>
      </c>
      <c r="CG205" s="37">
        <v>134.93112097439749</v>
      </c>
      <c r="CH205" s="2" t="s">
        <v>218</v>
      </c>
      <c r="CI205" s="38">
        <v>381.83333333333337</v>
      </c>
      <c r="CJ205" s="37">
        <v>23.646313627035994</v>
      </c>
      <c r="CK205" s="2" t="s">
        <v>218</v>
      </c>
      <c r="CL205" s="38">
        <v>329.25</v>
      </c>
      <c r="CM205" s="37">
        <v>35.644723260200749</v>
      </c>
      <c r="CN205" s="2" t="s">
        <v>218</v>
      </c>
      <c r="CO205" s="38">
        <v>345.58333333333331</v>
      </c>
      <c r="CP205" s="37">
        <v>38.364118073475325</v>
      </c>
    </row>
    <row r="206" spans="1:94">
      <c r="A206" s="37">
        <v>323</v>
      </c>
      <c r="B206" s="2" t="str">
        <f>VLOOKUP(A206,'Peptide List'!A:B,2,TRUE)</f>
        <v>H2A.Z K4ac + K8ac + K12ac (1-19) (N-ac)</v>
      </c>
      <c r="C206" s="38">
        <v>463.16666666666669</v>
      </c>
      <c r="D206" s="37">
        <v>19.025324253819246</v>
      </c>
      <c r="E206" s="2" t="s">
        <v>219</v>
      </c>
      <c r="F206" s="38">
        <v>498.75</v>
      </c>
      <c r="G206" s="37">
        <v>9.8483877229087984</v>
      </c>
      <c r="H206" s="2" t="s">
        <v>219</v>
      </c>
      <c r="I206" s="38">
        <v>415.58333333333337</v>
      </c>
      <c r="J206" s="37">
        <v>7.3604297378567454</v>
      </c>
      <c r="K206" s="2" t="s">
        <v>219</v>
      </c>
      <c r="L206" s="38">
        <v>369.25000000000006</v>
      </c>
      <c r="M206" s="37">
        <v>5.833333333333341</v>
      </c>
      <c r="N206" s="2" t="s">
        <v>219</v>
      </c>
      <c r="O206" s="38">
        <v>314.33333333333331</v>
      </c>
      <c r="P206" s="37">
        <v>3.3774853674601366</v>
      </c>
      <c r="Q206" s="2" t="s">
        <v>219</v>
      </c>
      <c r="R206" s="38">
        <v>653.41666666666663</v>
      </c>
      <c r="S206" s="37">
        <v>32.531893183060717</v>
      </c>
      <c r="T206" s="2" t="s">
        <v>219</v>
      </c>
      <c r="U206" s="38">
        <v>586.16666666666663</v>
      </c>
      <c r="V206" s="37">
        <v>83.523560659165184</v>
      </c>
      <c r="W206" s="2" t="s">
        <v>219</v>
      </c>
      <c r="X206" s="38">
        <v>421.66666666666669</v>
      </c>
      <c r="Y206" s="37">
        <v>39.632571714951098</v>
      </c>
      <c r="Z206" s="2" t="s">
        <v>219</v>
      </c>
      <c r="AA206" s="38">
        <v>515.16666666666663</v>
      </c>
      <c r="AB206" s="37">
        <v>21.746860139475913</v>
      </c>
      <c r="AC206" s="2" t="s">
        <v>219</v>
      </c>
      <c r="AD206" s="38">
        <v>410.66666666666669</v>
      </c>
      <c r="AE206" s="37">
        <v>13.98676623203626</v>
      </c>
      <c r="AF206" s="2" t="s">
        <v>219</v>
      </c>
      <c r="AG206" s="38">
        <v>310.66666666666669</v>
      </c>
      <c r="AH206" s="37">
        <v>4.6983054470813439</v>
      </c>
      <c r="AI206" s="2" t="s">
        <v>219</v>
      </c>
      <c r="AJ206" s="38">
        <v>507.16666666666663</v>
      </c>
      <c r="AK206" s="37">
        <v>43.301270189221896</v>
      </c>
      <c r="AL206" s="2" t="s">
        <v>219</v>
      </c>
      <c r="AM206" s="38">
        <v>501.16666666666669</v>
      </c>
      <c r="AN206" s="37">
        <v>35.050756847114663</v>
      </c>
      <c r="AO206" s="2" t="s">
        <v>219</v>
      </c>
      <c r="AP206" s="38">
        <v>331.25</v>
      </c>
      <c r="AQ206" s="37">
        <v>7.3704866918049756</v>
      </c>
      <c r="AR206" s="2" t="s">
        <v>219</v>
      </c>
      <c r="AS206" s="38">
        <v>653.58333333333326</v>
      </c>
      <c r="AT206" s="37">
        <v>103.33095875407892</v>
      </c>
      <c r="AU206" s="2" t="s">
        <v>219</v>
      </c>
      <c r="AV206" s="38">
        <v>488.5</v>
      </c>
      <c r="AW206" s="37">
        <v>10.447399109259102</v>
      </c>
      <c r="AX206" s="2" t="s">
        <v>219</v>
      </c>
      <c r="AY206" s="38">
        <v>463.5</v>
      </c>
      <c r="AZ206" s="37">
        <v>10.465109579861958</v>
      </c>
      <c r="BA206" s="2" t="s">
        <v>219</v>
      </c>
      <c r="BB206" s="38">
        <v>639.49999999999989</v>
      </c>
      <c r="BC206" s="37">
        <v>37.027017163147221</v>
      </c>
      <c r="BD206" s="2" t="s">
        <v>219</v>
      </c>
      <c r="BE206" s="38">
        <v>459.33333333333331</v>
      </c>
      <c r="BF206" s="37">
        <v>27.712812921102035</v>
      </c>
      <c r="BG206" s="2" t="s">
        <v>219</v>
      </c>
      <c r="BH206" s="38">
        <v>241.33333333333334</v>
      </c>
      <c r="BI206" s="37">
        <v>3.4641016151377544</v>
      </c>
      <c r="BJ206" s="2" t="s">
        <v>219</v>
      </c>
      <c r="BK206" s="38">
        <v>309.66666666666669</v>
      </c>
      <c r="BL206" s="37">
        <v>5.7735026918962582</v>
      </c>
      <c r="BM206" s="2" t="s">
        <v>219</v>
      </c>
      <c r="BN206" s="38">
        <v>503.66666666666674</v>
      </c>
      <c r="BO206" s="37">
        <v>31.938598498902142</v>
      </c>
      <c r="BP206" s="2" t="s">
        <v>219</v>
      </c>
      <c r="BQ206" s="38">
        <v>512.33333333333337</v>
      </c>
      <c r="BR206" s="37">
        <v>56.99902533279748</v>
      </c>
      <c r="BS206" s="2" t="s">
        <v>219</v>
      </c>
      <c r="BT206" s="38">
        <v>529.16666666666663</v>
      </c>
      <c r="BU206" s="37">
        <v>27.790885796126279</v>
      </c>
      <c r="BV206" s="2" t="s">
        <v>219</v>
      </c>
      <c r="BW206" s="38">
        <v>646.16666666666663</v>
      </c>
      <c r="BX206" s="37">
        <v>24.197489921860068</v>
      </c>
      <c r="BY206" s="2" t="s">
        <v>219</v>
      </c>
      <c r="BZ206" s="38">
        <v>416.83333333333337</v>
      </c>
      <c r="CA206" s="37">
        <v>32.605952648989543</v>
      </c>
      <c r="CB206" s="2" t="s">
        <v>219</v>
      </c>
      <c r="CC206" s="38">
        <v>449.41666666666663</v>
      </c>
      <c r="CD206" s="37">
        <v>20.937959502973253</v>
      </c>
      <c r="CE206" s="2" t="s">
        <v>219</v>
      </c>
      <c r="CF206" s="38">
        <v>846.66666666666663</v>
      </c>
      <c r="CG206" s="37">
        <v>98.347456612880066</v>
      </c>
      <c r="CH206" s="2" t="s">
        <v>219</v>
      </c>
      <c r="CI206" s="38">
        <v>403.75</v>
      </c>
      <c r="CJ206" s="37">
        <v>19.427691195435067</v>
      </c>
      <c r="CK206" s="2" t="s">
        <v>219</v>
      </c>
      <c r="CL206" s="38">
        <v>357.66666666666669</v>
      </c>
      <c r="CM206" s="37">
        <v>5.0405760987616768</v>
      </c>
      <c r="CN206" s="2" t="s">
        <v>219</v>
      </c>
      <c r="CO206" s="38">
        <v>370.33333333333331</v>
      </c>
      <c r="CP206" s="37">
        <v>10.381607668264966</v>
      </c>
    </row>
    <row r="207" spans="1:94">
      <c r="A207" s="37">
        <v>331</v>
      </c>
      <c r="B207" s="2" t="str">
        <f>VLOOKUP(A207,'Peptide List'!A:B,2,TRUE)</f>
        <v>H3 (21-44)</v>
      </c>
      <c r="C207" s="38">
        <v>456.66666666666669</v>
      </c>
      <c r="D207" s="37">
        <v>68.762069647605927</v>
      </c>
      <c r="E207" s="1" t="s">
        <v>220</v>
      </c>
      <c r="F207" s="38">
        <v>518.08333333333337</v>
      </c>
      <c r="G207" s="37">
        <v>12.062721884353428</v>
      </c>
      <c r="H207" s="1" t="s">
        <v>220</v>
      </c>
      <c r="I207" s="38">
        <v>379.5</v>
      </c>
      <c r="J207" s="37">
        <v>66.290326650329732</v>
      </c>
      <c r="K207" s="1" t="s">
        <v>220</v>
      </c>
      <c r="L207" s="38">
        <v>346.24999999999994</v>
      </c>
      <c r="M207" s="37">
        <v>31.927435085066115</v>
      </c>
      <c r="N207" s="1" t="s">
        <v>220</v>
      </c>
      <c r="O207" s="38">
        <v>292.83333333333331</v>
      </c>
      <c r="P207" s="37">
        <v>33.289415512820071</v>
      </c>
      <c r="Q207" s="1" t="s">
        <v>220</v>
      </c>
      <c r="R207" s="38">
        <v>662.33333333333326</v>
      </c>
      <c r="S207" s="37">
        <v>93.376180641056635</v>
      </c>
      <c r="T207" s="1" t="s">
        <v>220</v>
      </c>
      <c r="U207" s="38">
        <v>499.5</v>
      </c>
      <c r="V207" s="37">
        <v>62.021800229465036</v>
      </c>
      <c r="W207" s="1" t="s">
        <v>220</v>
      </c>
      <c r="X207" s="38">
        <v>389.58333333333331</v>
      </c>
      <c r="Y207" s="37">
        <v>68.150364798893392</v>
      </c>
      <c r="Z207" s="1" t="s">
        <v>220</v>
      </c>
      <c r="AA207" s="38">
        <v>452.33333333333337</v>
      </c>
      <c r="AB207" s="37">
        <v>71.591433379513319</v>
      </c>
      <c r="AC207" s="1" t="s">
        <v>220</v>
      </c>
      <c r="AD207" s="38">
        <v>377.16666666666669</v>
      </c>
      <c r="AE207" s="37">
        <v>45.369674975774039</v>
      </c>
      <c r="AF207" s="1" t="s">
        <v>220</v>
      </c>
      <c r="AG207" s="38">
        <v>306.33333333333337</v>
      </c>
      <c r="AH207" s="37">
        <v>8.5505035589204326</v>
      </c>
      <c r="AI207" s="1" t="s">
        <v>220</v>
      </c>
      <c r="AJ207" s="38">
        <v>517.16666666666663</v>
      </c>
      <c r="AK207" s="37">
        <v>74.47818472546173</v>
      </c>
      <c r="AL207" s="1" t="s">
        <v>220</v>
      </c>
      <c r="AM207" s="38">
        <v>462.83333333333331</v>
      </c>
      <c r="AN207" s="37">
        <v>32.485324321857945</v>
      </c>
      <c r="AO207" s="1" t="s">
        <v>220</v>
      </c>
      <c r="AP207" s="38">
        <v>441.08333333333337</v>
      </c>
      <c r="AQ207" s="37">
        <v>119.28036533962974</v>
      </c>
      <c r="AR207" s="1" t="s">
        <v>220</v>
      </c>
      <c r="AS207" s="38">
        <v>630.66666666666674</v>
      </c>
      <c r="AT207" s="37">
        <v>257.4359323390176</v>
      </c>
      <c r="AU207" s="1" t="s">
        <v>220</v>
      </c>
      <c r="AV207" s="38">
        <v>511.41666666666663</v>
      </c>
      <c r="AW207" s="37">
        <v>50.577681360970374</v>
      </c>
      <c r="AX207" s="1" t="s">
        <v>220</v>
      </c>
      <c r="AY207" s="38">
        <v>429.75</v>
      </c>
      <c r="AZ207" s="37">
        <v>58.188311795666181</v>
      </c>
      <c r="BA207" s="1" t="s">
        <v>220</v>
      </c>
      <c r="BB207" s="38">
        <v>632.58333333333326</v>
      </c>
      <c r="BC207" s="37">
        <v>45.770259630754403</v>
      </c>
      <c r="BD207" s="1" t="s">
        <v>220</v>
      </c>
      <c r="BE207" s="38">
        <v>471</v>
      </c>
      <c r="BF207" s="37">
        <v>6.9282032302755088</v>
      </c>
      <c r="BG207" s="1" t="s">
        <v>220</v>
      </c>
      <c r="BH207" s="38">
        <v>230</v>
      </c>
      <c r="BI207" s="37">
        <v>16.550707716769281</v>
      </c>
      <c r="BJ207" s="1" t="s">
        <v>220</v>
      </c>
      <c r="BK207" s="38">
        <v>312.66666666666669</v>
      </c>
      <c r="BL207" s="37">
        <v>23.094010767585033</v>
      </c>
      <c r="BM207" s="1" t="s">
        <v>220</v>
      </c>
      <c r="BN207" s="38">
        <v>439.83333333333337</v>
      </c>
      <c r="BO207" s="37">
        <v>52.567769311340356</v>
      </c>
      <c r="BP207" s="1" t="s">
        <v>220</v>
      </c>
      <c r="BQ207" s="38">
        <v>530.16666666666663</v>
      </c>
      <c r="BR207" s="37">
        <v>47.899199714956964</v>
      </c>
      <c r="BS207" s="1" t="s">
        <v>220</v>
      </c>
      <c r="BT207" s="38">
        <v>476.16666666666663</v>
      </c>
      <c r="BU207" s="37">
        <v>31.280688635026593</v>
      </c>
      <c r="BV207" s="1" t="s">
        <v>220</v>
      </c>
      <c r="BW207" s="38">
        <v>651.33333333333337</v>
      </c>
      <c r="BX207" s="37">
        <v>43.647578525172619</v>
      </c>
      <c r="BY207" s="1" t="s">
        <v>220</v>
      </c>
      <c r="BZ207" s="38">
        <v>365.5</v>
      </c>
      <c r="CA207" s="37">
        <v>9.9870286242075483</v>
      </c>
      <c r="CB207" s="1" t="s">
        <v>220</v>
      </c>
      <c r="CC207" s="38">
        <v>405.08333333333337</v>
      </c>
      <c r="CD207" s="37">
        <v>111.40229899881874</v>
      </c>
      <c r="CE207" s="1" t="s">
        <v>220</v>
      </c>
      <c r="CF207" s="38">
        <v>688.33333333333337</v>
      </c>
      <c r="CG207" s="37">
        <v>91.956914226576814</v>
      </c>
      <c r="CH207" s="1" t="s">
        <v>220</v>
      </c>
      <c r="CI207" s="38">
        <v>389.66666666666663</v>
      </c>
      <c r="CJ207" s="37">
        <v>37.1573231902766</v>
      </c>
      <c r="CK207" s="1" t="s">
        <v>220</v>
      </c>
      <c r="CL207" s="38">
        <v>329.33333333333331</v>
      </c>
      <c r="CM207" s="37">
        <v>39.928640050674055</v>
      </c>
      <c r="CN207" s="1" t="s">
        <v>220</v>
      </c>
      <c r="CO207" s="38">
        <v>343.33333333333337</v>
      </c>
      <c r="CP207" s="37">
        <v>27.92450138816768</v>
      </c>
    </row>
    <row r="208" spans="1:94">
      <c r="A208" s="37">
        <v>332</v>
      </c>
      <c r="B208" s="2" t="str">
        <f>VLOOKUP(A208,'Peptide List'!A:B,2,TRUE)</f>
        <v>H3K36me1 (21-44)</v>
      </c>
      <c r="C208" s="38">
        <v>365.75</v>
      </c>
      <c r="D208" s="37">
        <v>20.690622316688572</v>
      </c>
      <c r="E208" s="1" t="s">
        <v>221</v>
      </c>
      <c r="F208" s="38">
        <v>477.25</v>
      </c>
      <c r="G208" s="37">
        <v>20.868858599819461</v>
      </c>
      <c r="H208" s="1" t="s">
        <v>221</v>
      </c>
      <c r="I208" s="38">
        <v>306.41666666666669</v>
      </c>
      <c r="J208" s="37">
        <v>8.2926786093830209</v>
      </c>
      <c r="K208" s="1" t="s">
        <v>221</v>
      </c>
      <c r="L208" s="38">
        <v>271.58333333333337</v>
      </c>
      <c r="M208" s="37">
        <v>9.0528284918970847</v>
      </c>
      <c r="N208" s="1" t="s">
        <v>221</v>
      </c>
      <c r="O208" s="38">
        <v>213</v>
      </c>
      <c r="P208" s="37">
        <v>3.7416573867739413</v>
      </c>
      <c r="Q208" s="1" t="s">
        <v>221</v>
      </c>
      <c r="R208" s="38">
        <v>503.91666666666669</v>
      </c>
      <c r="S208" s="37">
        <v>24.815429787846824</v>
      </c>
      <c r="T208" s="1" t="s">
        <v>221</v>
      </c>
      <c r="U208" s="38">
        <v>406.33333333333331</v>
      </c>
      <c r="V208" s="37">
        <v>15.778560230989486</v>
      </c>
      <c r="W208" s="1" t="s">
        <v>221</v>
      </c>
      <c r="X208" s="38">
        <v>319.58333333333337</v>
      </c>
      <c r="Y208" s="37">
        <v>10.584317539538272</v>
      </c>
      <c r="Z208" s="1" t="s">
        <v>221</v>
      </c>
      <c r="AA208" s="38">
        <v>373.66666666666669</v>
      </c>
      <c r="AB208" s="37">
        <v>18.475208614068023</v>
      </c>
      <c r="AC208" s="1" t="s">
        <v>221</v>
      </c>
      <c r="AD208" s="38">
        <v>304.5</v>
      </c>
      <c r="AE208" s="37">
        <v>8.9711471664152942</v>
      </c>
      <c r="AF208" s="1" t="s">
        <v>221</v>
      </c>
      <c r="AG208" s="38">
        <v>230.08333333333331</v>
      </c>
      <c r="AH208" s="37">
        <v>14.553540997144145</v>
      </c>
      <c r="AI208" s="1" t="s">
        <v>221</v>
      </c>
      <c r="AJ208" s="38">
        <v>401</v>
      </c>
      <c r="AK208" s="37">
        <v>0.76980035891952292</v>
      </c>
      <c r="AL208" s="1" t="s">
        <v>221</v>
      </c>
      <c r="AM208" s="38">
        <v>365.08333333333331</v>
      </c>
      <c r="AN208" s="37">
        <v>6.8711689662649702</v>
      </c>
      <c r="AO208" s="1" t="s">
        <v>221</v>
      </c>
      <c r="AP208" s="38">
        <v>268.16666666666669</v>
      </c>
      <c r="AQ208" s="37">
        <v>55.040389210509936</v>
      </c>
      <c r="AR208" s="1" t="s">
        <v>221</v>
      </c>
      <c r="AS208" s="38">
        <v>496.91666666666663</v>
      </c>
      <c r="AT208" s="37">
        <v>97.810994989013508</v>
      </c>
      <c r="AU208" s="1" t="s">
        <v>221</v>
      </c>
      <c r="AV208" s="38">
        <v>411.5</v>
      </c>
      <c r="AW208" s="37">
        <v>38.961044171877155</v>
      </c>
      <c r="AX208" s="1" t="s">
        <v>221</v>
      </c>
      <c r="AY208" s="38">
        <v>348.41666666666663</v>
      </c>
      <c r="AZ208" s="37">
        <v>12.847755244197911</v>
      </c>
      <c r="BA208" s="1" t="s">
        <v>221</v>
      </c>
      <c r="BB208" s="38">
        <v>498.58333333333326</v>
      </c>
      <c r="BC208" s="37">
        <v>34.648900362007105</v>
      </c>
      <c r="BD208" s="1" t="s">
        <v>221</v>
      </c>
      <c r="BE208" s="38">
        <v>336.5</v>
      </c>
      <c r="BF208" s="37">
        <v>0.19245008972989713</v>
      </c>
      <c r="BG208" s="1" t="s">
        <v>221</v>
      </c>
      <c r="BH208" s="38">
        <v>189.83333333333331</v>
      </c>
      <c r="BI208" s="37">
        <v>6.7357531405456283</v>
      </c>
      <c r="BJ208" s="1" t="s">
        <v>221</v>
      </c>
      <c r="BK208" s="38">
        <v>298.83333333333331</v>
      </c>
      <c r="BL208" s="37">
        <v>4.0414518843273806</v>
      </c>
      <c r="BM208" s="1" t="s">
        <v>221</v>
      </c>
      <c r="BN208" s="38">
        <v>388.16666666666669</v>
      </c>
      <c r="BO208" s="37">
        <v>21.842025411441917</v>
      </c>
      <c r="BP208" s="1" t="s">
        <v>221</v>
      </c>
      <c r="BQ208" s="38">
        <v>413.66666666666669</v>
      </c>
      <c r="BR208" s="37">
        <v>26.658332030842946</v>
      </c>
      <c r="BS208" s="1" t="s">
        <v>221</v>
      </c>
      <c r="BT208" s="38">
        <v>456.08333333333337</v>
      </c>
      <c r="BU208" s="37">
        <v>43.712338287015946</v>
      </c>
      <c r="BV208" s="1" t="s">
        <v>221</v>
      </c>
      <c r="BW208" s="38">
        <v>568.66666666666663</v>
      </c>
      <c r="BX208" s="37">
        <v>22.501028783064509</v>
      </c>
      <c r="BY208" s="1" t="s">
        <v>221</v>
      </c>
      <c r="BZ208" s="38">
        <v>283.08333333333337</v>
      </c>
      <c r="CA208" s="37">
        <v>34.379553570453311</v>
      </c>
      <c r="CB208" s="1" t="s">
        <v>221</v>
      </c>
      <c r="CC208" s="38">
        <v>336.08333333333331</v>
      </c>
      <c r="CD208" s="37">
        <v>7.8757715671404345</v>
      </c>
      <c r="CE208" s="1" t="s">
        <v>221</v>
      </c>
      <c r="CF208" s="38">
        <v>630</v>
      </c>
      <c r="CG208" s="37">
        <v>22.553639765383025</v>
      </c>
      <c r="CH208" s="1" t="s">
        <v>221</v>
      </c>
      <c r="CI208" s="38">
        <v>330.91666666666663</v>
      </c>
      <c r="CJ208" s="37">
        <v>46.495220781878018</v>
      </c>
      <c r="CK208" s="1" t="s">
        <v>221</v>
      </c>
      <c r="CL208" s="38">
        <v>254</v>
      </c>
      <c r="CM208" s="37">
        <v>4.3290577197284819</v>
      </c>
      <c r="CN208" s="1" t="s">
        <v>221</v>
      </c>
      <c r="CO208" s="38">
        <v>272.58333333333337</v>
      </c>
      <c r="CP208" s="37">
        <v>12.667763110439898</v>
      </c>
    </row>
    <row r="209" spans="1:94">
      <c r="A209" s="37">
        <v>333</v>
      </c>
      <c r="B209" s="2" t="str">
        <f>VLOOKUP(A209,'Peptide List'!A:B,2,TRUE)</f>
        <v>H3K36me2 (21-44)</v>
      </c>
      <c r="C209" s="38">
        <v>420.75000000000006</v>
      </c>
      <c r="D209" s="37">
        <v>56.788349744173665</v>
      </c>
      <c r="E209" s="1" t="s">
        <v>222</v>
      </c>
      <c r="F209" s="38">
        <v>515.66666666666663</v>
      </c>
      <c r="G209" s="37">
        <v>44.393025811953166</v>
      </c>
      <c r="H209" s="1" t="s">
        <v>222</v>
      </c>
      <c r="I209" s="38">
        <v>374.25</v>
      </c>
      <c r="J209" s="37">
        <v>79.991376850072882</v>
      </c>
      <c r="K209" s="1" t="s">
        <v>222</v>
      </c>
      <c r="L209" s="38">
        <v>321.91666666666669</v>
      </c>
      <c r="M209" s="37">
        <v>62.529030294972635</v>
      </c>
      <c r="N209" s="1" t="s">
        <v>222</v>
      </c>
      <c r="O209" s="38">
        <v>272.08333333333337</v>
      </c>
      <c r="P209" s="37">
        <v>58.325634412577166</v>
      </c>
      <c r="Q209" s="1" t="s">
        <v>222</v>
      </c>
      <c r="R209" s="38">
        <v>585</v>
      </c>
      <c r="S209" s="37">
        <v>148.92230139187319</v>
      </c>
      <c r="T209" s="1" t="s">
        <v>222</v>
      </c>
      <c r="U209" s="38">
        <v>502.58333333333337</v>
      </c>
      <c r="V209" s="37">
        <v>93.992267215427319</v>
      </c>
      <c r="W209" s="1" t="s">
        <v>222</v>
      </c>
      <c r="X209" s="38">
        <v>401.08333333333331</v>
      </c>
      <c r="Y209" s="37">
        <v>99.834446293184328</v>
      </c>
      <c r="Z209" s="1" t="s">
        <v>222</v>
      </c>
      <c r="AA209" s="38">
        <v>459.83333333333331</v>
      </c>
      <c r="AB209" s="37">
        <v>50.229473419497438</v>
      </c>
      <c r="AC209" s="1" t="s">
        <v>222</v>
      </c>
      <c r="AD209" s="38">
        <v>361.58333333333331</v>
      </c>
      <c r="AE209" s="37">
        <v>72.512770267394089</v>
      </c>
      <c r="AF209" s="1" t="s">
        <v>222</v>
      </c>
      <c r="AG209" s="38">
        <v>265</v>
      </c>
      <c r="AH209" s="37">
        <v>54.185552263256326</v>
      </c>
      <c r="AI209" s="1" t="s">
        <v>222</v>
      </c>
      <c r="AJ209" s="38">
        <v>491</v>
      </c>
      <c r="AK209" s="37">
        <v>48.497422611928563</v>
      </c>
      <c r="AL209" s="1" t="s">
        <v>222</v>
      </c>
      <c r="AM209" s="38">
        <v>443.75</v>
      </c>
      <c r="AN209" s="37">
        <v>73.158567002955152</v>
      </c>
      <c r="AO209" s="1" t="s">
        <v>222</v>
      </c>
      <c r="AP209" s="38">
        <v>293.75</v>
      </c>
      <c r="AQ209" s="37">
        <v>43.587608670694763</v>
      </c>
      <c r="AR209" s="1" t="s">
        <v>222</v>
      </c>
      <c r="AS209" s="38">
        <v>665.41666666666663</v>
      </c>
      <c r="AT209" s="37">
        <v>192.46324805492563</v>
      </c>
      <c r="AU209" s="1" t="s">
        <v>222</v>
      </c>
      <c r="AV209" s="38">
        <v>470.41666666666663</v>
      </c>
      <c r="AW209" s="37">
        <v>40.194319665014014</v>
      </c>
      <c r="AX209" s="1" t="s">
        <v>222</v>
      </c>
      <c r="AY209" s="38">
        <v>421.75</v>
      </c>
      <c r="AZ209" s="37">
        <v>61.712220411747992</v>
      </c>
      <c r="BA209" s="1" t="s">
        <v>222</v>
      </c>
      <c r="BB209" s="38">
        <v>593.75</v>
      </c>
      <c r="BC209" s="37">
        <v>59.68458762528229</v>
      </c>
      <c r="BD209" s="1" t="s">
        <v>222</v>
      </c>
      <c r="BE209" s="38">
        <v>394.83333333333331</v>
      </c>
      <c r="BF209" s="37">
        <v>40.991869112463426</v>
      </c>
      <c r="BG209" s="1" t="s">
        <v>222</v>
      </c>
      <c r="BH209" s="38">
        <v>211.33333333333334</v>
      </c>
      <c r="BI209" s="37">
        <v>35.795716689756929</v>
      </c>
      <c r="BJ209" s="1" t="s">
        <v>222</v>
      </c>
      <c r="BK209" s="38">
        <v>304.16666666666663</v>
      </c>
      <c r="BL209" s="37">
        <v>22.901560677855166</v>
      </c>
      <c r="BM209" s="1" t="s">
        <v>222</v>
      </c>
      <c r="BN209" s="38">
        <v>421.5</v>
      </c>
      <c r="BO209" s="37">
        <v>87.333545377180968</v>
      </c>
      <c r="BP209" s="1" t="s">
        <v>222</v>
      </c>
      <c r="BQ209" s="38">
        <v>471.66666666666669</v>
      </c>
      <c r="BR209" s="37">
        <v>99.591015510287747</v>
      </c>
      <c r="BS209" s="1" t="s">
        <v>222</v>
      </c>
      <c r="BT209" s="38">
        <v>458.58333333333331</v>
      </c>
      <c r="BU209" s="37">
        <v>105.02711290159536</v>
      </c>
      <c r="BV209" s="1" t="s">
        <v>222</v>
      </c>
      <c r="BW209" s="38">
        <v>541.25</v>
      </c>
      <c r="BX209" s="37">
        <v>47.040860882775029</v>
      </c>
      <c r="BY209" s="1" t="s">
        <v>222</v>
      </c>
      <c r="BZ209" s="38">
        <v>296.75</v>
      </c>
      <c r="CA209" s="37">
        <v>52.367911435803379</v>
      </c>
      <c r="CB209" s="1" t="s">
        <v>222</v>
      </c>
      <c r="CC209" s="38">
        <v>376.33333333333331</v>
      </c>
      <c r="CD209" s="37">
        <v>76.656521067827285</v>
      </c>
      <c r="CE209" s="1" t="s">
        <v>222</v>
      </c>
      <c r="CF209" s="38">
        <v>708.99999999999989</v>
      </c>
      <c r="CG209" s="37">
        <v>128.76938904707026</v>
      </c>
      <c r="CH209" s="1" t="s">
        <v>222</v>
      </c>
      <c r="CI209" s="38">
        <v>365.41666666666669</v>
      </c>
      <c r="CJ209" s="37">
        <v>50.463316342629447</v>
      </c>
      <c r="CK209" s="1" t="s">
        <v>222</v>
      </c>
      <c r="CL209" s="38">
        <v>308</v>
      </c>
      <c r="CM209" s="37">
        <v>68.158312446506201</v>
      </c>
      <c r="CN209" s="1" t="s">
        <v>222</v>
      </c>
      <c r="CO209" s="38">
        <v>321.83333333333331</v>
      </c>
      <c r="CP209" s="37">
        <v>60.414923346495925</v>
      </c>
    </row>
    <row r="210" spans="1:94">
      <c r="A210" s="37">
        <v>334</v>
      </c>
      <c r="B210" s="2" t="str">
        <f>VLOOKUP(A210,'Peptide List'!A:B,2,TRUE)</f>
        <v>H3K36me3 (21-44)</v>
      </c>
      <c r="C210" s="38">
        <v>434.41666666666669</v>
      </c>
      <c r="D210" s="37">
        <v>67.236109676604727</v>
      </c>
      <c r="E210" s="1" t="s">
        <v>223</v>
      </c>
      <c r="F210" s="38">
        <v>491.58333333333331</v>
      </c>
      <c r="G210" s="37">
        <v>30.167894388767866</v>
      </c>
      <c r="H210" s="1" t="s">
        <v>223</v>
      </c>
      <c r="I210" s="38">
        <v>386.33333333333331</v>
      </c>
      <c r="J210" s="37">
        <v>91.098237572902107</v>
      </c>
      <c r="K210" s="1" t="s">
        <v>223</v>
      </c>
      <c r="L210" s="38">
        <v>313.83333333333331</v>
      </c>
      <c r="M210" s="37">
        <v>59.615123609391084</v>
      </c>
      <c r="N210" s="1" t="s">
        <v>223</v>
      </c>
      <c r="O210" s="38">
        <v>271.25</v>
      </c>
      <c r="P210" s="37">
        <v>60.002700556508813</v>
      </c>
      <c r="Q210" s="1" t="s">
        <v>223</v>
      </c>
      <c r="R210" s="38">
        <v>618.5</v>
      </c>
      <c r="S210" s="37">
        <v>183.65698704075714</v>
      </c>
      <c r="T210" s="1" t="s">
        <v>223</v>
      </c>
      <c r="U210" s="38">
        <v>484.5</v>
      </c>
      <c r="V210" s="37">
        <v>78.745958156123265</v>
      </c>
      <c r="W210" s="1" t="s">
        <v>223</v>
      </c>
      <c r="X210" s="38">
        <v>376.25</v>
      </c>
      <c r="Y210" s="37">
        <v>73.636431703838582</v>
      </c>
      <c r="Z210" s="1" t="s">
        <v>223</v>
      </c>
      <c r="AA210" s="38">
        <v>422</v>
      </c>
      <c r="AB210" s="37">
        <v>58.119927098422252</v>
      </c>
      <c r="AC210" s="1" t="s">
        <v>223</v>
      </c>
      <c r="AD210" s="38">
        <v>357.08333333333331</v>
      </c>
      <c r="AE210" s="37">
        <v>68.504866007216208</v>
      </c>
      <c r="AF210" s="1" t="s">
        <v>223</v>
      </c>
      <c r="AG210" s="38">
        <v>268.25</v>
      </c>
      <c r="AH210" s="37">
        <v>55.319526389874305</v>
      </c>
      <c r="AI210" s="1" t="s">
        <v>223</v>
      </c>
      <c r="AJ210" s="38">
        <v>449.83333333333337</v>
      </c>
      <c r="AK210" s="37">
        <v>55.618075931933639</v>
      </c>
      <c r="AL210" s="1" t="s">
        <v>223</v>
      </c>
      <c r="AM210" s="38">
        <v>458.33333333333331</v>
      </c>
      <c r="AN210" s="37">
        <v>91.150262590792209</v>
      </c>
      <c r="AO210" s="1" t="s">
        <v>223</v>
      </c>
      <c r="AP210" s="38">
        <v>305.33333333333331</v>
      </c>
      <c r="AQ210" s="37">
        <v>43.855824394638091</v>
      </c>
      <c r="AR210" s="1" t="s">
        <v>223</v>
      </c>
      <c r="AS210" s="38">
        <v>647.33333333333337</v>
      </c>
      <c r="AT210" s="37">
        <v>192.78908068049267</v>
      </c>
      <c r="AU210" s="1" t="s">
        <v>223</v>
      </c>
      <c r="AV210" s="38">
        <v>485.58333333333337</v>
      </c>
      <c r="AW210" s="37">
        <v>55.816747121802592</v>
      </c>
      <c r="AX210" s="1" t="s">
        <v>223</v>
      </c>
      <c r="AY210" s="38">
        <v>431.08333333333331</v>
      </c>
      <c r="AZ210" s="37">
        <v>71.716197354314573</v>
      </c>
      <c r="BA210" s="1" t="s">
        <v>223</v>
      </c>
      <c r="BB210" s="38">
        <v>606.66666666666663</v>
      </c>
      <c r="BC210" s="37">
        <v>94.576639508606064</v>
      </c>
      <c r="BD210" s="1" t="s">
        <v>223</v>
      </c>
      <c r="BE210" s="38">
        <v>385.33333333333337</v>
      </c>
      <c r="BF210" s="37">
        <v>50.421923509226971</v>
      </c>
      <c r="BG210" s="1" t="s">
        <v>223</v>
      </c>
      <c r="BH210" s="38">
        <v>211.33333333333331</v>
      </c>
      <c r="BI210" s="37">
        <v>36.565517048676625</v>
      </c>
      <c r="BJ210" s="1" t="s">
        <v>223</v>
      </c>
      <c r="BK210" s="38">
        <v>306.83333333333337</v>
      </c>
      <c r="BL210" s="37">
        <v>33.29386552326843</v>
      </c>
      <c r="BM210" s="1" t="s">
        <v>223</v>
      </c>
      <c r="BN210" s="38">
        <v>434.24999999999994</v>
      </c>
      <c r="BO210" s="37">
        <v>65.059161110826636</v>
      </c>
      <c r="BP210" s="1" t="s">
        <v>223</v>
      </c>
      <c r="BQ210" s="38">
        <v>485.41666666666663</v>
      </c>
      <c r="BR210" s="37">
        <v>107.38003642308121</v>
      </c>
      <c r="BS210" s="1" t="s">
        <v>223</v>
      </c>
      <c r="BT210" s="38">
        <v>474.83333333333337</v>
      </c>
      <c r="BU210" s="37">
        <v>91.540114663422742</v>
      </c>
      <c r="BV210" s="1" t="s">
        <v>223</v>
      </c>
      <c r="BW210" s="38">
        <v>577.41666666666674</v>
      </c>
      <c r="BX210" s="37">
        <v>110.19490308842107</v>
      </c>
      <c r="BY210" s="1" t="s">
        <v>223</v>
      </c>
      <c r="BZ210" s="38">
        <v>314.25</v>
      </c>
      <c r="CA210" s="37">
        <v>61.75481687615482</v>
      </c>
      <c r="CB210" s="1" t="s">
        <v>223</v>
      </c>
      <c r="CC210" s="38">
        <v>382.91666666666663</v>
      </c>
      <c r="CD210" s="37">
        <v>89.352143542030262</v>
      </c>
      <c r="CE210" s="1" t="s">
        <v>223</v>
      </c>
      <c r="CF210" s="38">
        <v>738.83333333333337</v>
      </c>
      <c r="CG210" s="37">
        <v>166.21059822695722</v>
      </c>
      <c r="CH210" s="1" t="s">
        <v>223</v>
      </c>
      <c r="CI210" s="38">
        <v>360.41666666666669</v>
      </c>
      <c r="CJ210" s="37">
        <v>51.252009897354284</v>
      </c>
      <c r="CK210" s="1" t="s">
        <v>223</v>
      </c>
      <c r="CL210" s="38">
        <v>311.58333333333331</v>
      </c>
      <c r="CM210" s="37">
        <v>70.348537061311276</v>
      </c>
      <c r="CN210" s="1" t="s">
        <v>223</v>
      </c>
      <c r="CO210" s="38">
        <v>327.33333333333337</v>
      </c>
      <c r="CP210" s="37">
        <v>73.595994254920939</v>
      </c>
    </row>
    <row r="211" spans="1:94">
      <c r="A211" s="37">
        <v>335</v>
      </c>
      <c r="B211" s="2" t="str">
        <f>VLOOKUP(A211,'Peptide List'!A:B,2,TRUE)</f>
        <v>H3K36ac (21-44)</v>
      </c>
      <c r="C211" s="38">
        <v>433.5</v>
      </c>
      <c r="D211" s="37">
        <v>69.855141118895105</v>
      </c>
      <c r="E211" s="1" t="s">
        <v>224</v>
      </c>
      <c r="F211" s="38">
        <v>492.08333333333331</v>
      </c>
      <c r="G211" s="37">
        <v>35.8829114389194</v>
      </c>
      <c r="H211" s="1" t="s">
        <v>224</v>
      </c>
      <c r="I211" s="38">
        <v>383.83333333333331</v>
      </c>
      <c r="J211" s="37">
        <v>81.680724413662915</v>
      </c>
      <c r="K211" s="1" t="s">
        <v>224</v>
      </c>
      <c r="L211" s="38">
        <v>316.58333333333331</v>
      </c>
      <c r="M211" s="37">
        <v>53.504153525165293</v>
      </c>
      <c r="N211" s="1" t="s">
        <v>224</v>
      </c>
      <c r="O211" s="38">
        <v>266.66666666666669</v>
      </c>
      <c r="P211" s="37">
        <v>65.103905555031801</v>
      </c>
      <c r="Q211" s="1" t="s">
        <v>224</v>
      </c>
      <c r="R211" s="38">
        <v>630.33333333333326</v>
      </c>
      <c r="S211" s="37">
        <v>170.28755636232492</v>
      </c>
      <c r="T211" s="1" t="s">
        <v>224</v>
      </c>
      <c r="U211" s="38">
        <v>492.08333333333337</v>
      </c>
      <c r="V211" s="37">
        <v>86.306677566643387</v>
      </c>
      <c r="W211" s="1" t="s">
        <v>224</v>
      </c>
      <c r="X211" s="38">
        <v>379.5</v>
      </c>
      <c r="Y211" s="37">
        <v>74.239103203395572</v>
      </c>
      <c r="Z211" s="1" t="s">
        <v>224</v>
      </c>
      <c r="AA211" s="38">
        <v>427.5</v>
      </c>
      <c r="AB211" s="37">
        <v>49.074772881118193</v>
      </c>
      <c r="AC211" s="1" t="s">
        <v>224</v>
      </c>
      <c r="AD211" s="38">
        <v>364.83333333333331</v>
      </c>
      <c r="AE211" s="37">
        <v>66.895440801298548</v>
      </c>
      <c r="AF211" s="1" t="s">
        <v>224</v>
      </c>
      <c r="AG211" s="38">
        <v>272.75</v>
      </c>
      <c r="AH211" s="37">
        <v>49.8548820002542</v>
      </c>
      <c r="AI211" s="1" t="s">
        <v>224</v>
      </c>
      <c r="AJ211" s="38">
        <v>449.16666666666663</v>
      </c>
      <c r="AK211" s="37">
        <v>62.161378982750364</v>
      </c>
      <c r="AL211" s="1" t="s">
        <v>224</v>
      </c>
      <c r="AM211" s="38">
        <v>463.16666666666663</v>
      </c>
      <c r="AN211" s="37">
        <v>105.50004388273651</v>
      </c>
      <c r="AO211" s="1" t="s">
        <v>224</v>
      </c>
      <c r="AP211" s="38">
        <v>316.25</v>
      </c>
      <c r="AQ211" s="37">
        <v>48.004918729461764</v>
      </c>
      <c r="AR211" s="1" t="s">
        <v>224</v>
      </c>
      <c r="AS211" s="38">
        <v>672.08333333333326</v>
      </c>
      <c r="AT211" s="37">
        <v>208.36655290705966</v>
      </c>
      <c r="AU211" s="1" t="s">
        <v>224</v>
      </c>
      <c r="AV211" s="38">
        <v>468.75</v>
      </c>
      <c r="AW211" s="37">
        <v>76.58564559440029</v>
      </c>
      <c r="AX211" s="1" t="s">
        <v>224</v>
      </c>
      <c r="AY211" s="38">
        <v>423.33333333333331</v>
      </c>
      <c r="AZ211" s="37">
        <v>71.419470319659681</v>
      </c>
      <c r="BA211" s="1" t="s">
        <v>224</v>
      </c>
      <c r="BB211" s="38">
        <v>580.83333333333326</v>
      </c>
      <c r="BC211" s="37">
        <v>98.455667782604863</v>
      </c>
      <c r="BD211" s="1" t="s">
        <v>224</v>
      </c>
      <c r="BE211" s="38">
        <v>380</v>
      </c>
      <c r="BF211" s="37">
        <v>59.659527816261253</v>
      </c>
      <c r="BG211" s="1" t="s">
        <v>224</v>
      </c>
      <c r="BH211" s="38">
        <v>220.16666666666666</v>
      </c>
      <c r="BI211" s="37">
        <v>27.135462651912412</v>
      </c>
      <c r="BJ211" s="1" t="s">
        <v>224</v>
      </c>
      <c r="BK211" s="38">
        <v>324.5</v>
      </c>
      <c r="BL211" s="37">
        <v>23.671361036774655</v>
      </c>
      <c r="BM211" s="1" t="s">
        <v>224</v>
      </c>
      <c r="BN211" s="38">
        <v>438.91666666666669</v>
      </c>
      <c r="BO211" s="37">
        <v>56.672793786397563</v>
      </c>
      <c r="BP211" s="1" t="s">
        <v>224</v>
      </c>
      <c r="BQ211" s="38">
        <v>488.66666666666669</v>
      </c>
      <c r="BR211" s="37">
        <v>55.165072148826056</v>
      </c>
      <c r="BS211" s="1" t="s">
        <v>224</v>
      </c>
      <c r="BT211" s="38">
        <v>512.25</v>
      </c>
      <c r="BU211" s="37">
        <v>48.48854389326295</v>
      </c>
      <c r="BV211" s="1" t="s">
        <v>224</v>
      </c>
      <c r="BW211" s="38">
        <v>604.66666666666674</v>
      </c>
      <c r="BX211" s="37">
        <v>74.229374239582015</v>
      </c>
      <c r="BY211" s="1" t="s">
        <v>224</v>
      </c>
      <c r="BZ211" s="38">
        <v>325.16666666666663</v>
      </c>
      <c r="CA211" s="37">
        <v>48.794732563320359</v>
      </c>
      <c r="CB211" s="1" t="s">
        <v>224</v>
      </c>
      <c r="CC211" s="38">
        <v>395.58333333333331</v>
      </c>
      <c r="CD211" s="37">
        <v>55.54069245623915</v>
      </c>
      <c r="CE211" s="1" t="s">
        <v>224</v>
      </c>
      <c r="CF211" s="38">
        <v>769.91666666666663</v>
      </c>
      <c r="CG211" s="37">
        <v>119.00089479900205</v>
      </c>
      <c r="CH211" s="1" t="s">
        <v>224</v>
      </c>
      <c r="CI211" s="38">
        <v>363.24999999999994</v>
      </c>
      <c r="CJ211" s="37">
        <v>53.443895816080236</v>
      </c>
      <c r="CK211" s="1" t="s">
        <v>224</v>
      </c>
      <c r="CL211" s="38">
        <v>312.91666666666669</v>
      </c>
      <c r="CM211" s="37">
        <v>66.5456540585038</v>
      </c>
      <c r="CN211" s="1" t="s">
        <v>224</v>
      </c>
      <c r="CO211" s="38">
        <v>328.66666666666663</v>
      </c>
      <c r="CP211" s="37">
        <v>65.573820431068043</v>
      </c>
    </row>
    <row r="212" spans="1:94">
      <c r="A212" s="37">
        <v>336</v>
      </c>
      <c r="B212" s="2" t="str">
        <f>VLOOKUP(A212,'Peptide List'!A:B,2,TRUE)</f>
        <v>H3K27acK36me1 (21-44)</v>
      </c>
      <c r="C212" s="38">
        <v>500.25</v>
      </c>
      <c r="D212" s="37">
        <v>20.765667891087997</v>
      </c>
      <c r="E212" s="1" t="s">
        <v>225</v>
      </c>
      <c r="F212" s="38">
        <v>530.66666666666674</v>
      </c>
      <c r="G212" s="37">
        <v>38.241919988991718</v>
      </c>
      <c r="H212" s="1" t="s">
        <v>225</v>
      </c>
      <c r="I212" s="38">
        <v>437.91666666666669</v>
      </c>
      <c r="J212" s="37">
        <v>21.530985424112234</v>
      </c>
      <c r="K212" s="1" t="s">
        <v>225</v>
      </c>
      <c r="L212" s="38">
        <v>375.83333333333337</v>
      </c>
      <c r="M212" s="37">
        <v>8.0576625596959417</v>
      </c>
      <c r="N212" s="1" t="s">
        <v>225</v>
      </c>
      <c r="O212" s="38">
        <v>327.25</v>
      </c>
      <c r="P212" s="37">
        <v>8.5477959039049711</v>
      </c>
      <c r="Q212" s="1" t="s">
        <v>225</v>
      </c>
      <c r="R212" s="38">
        <v>696.5</v>
      </c>
      <c r="S212" s="37">
        <v>47.52738002301254</v>
      </c>
      <c r="T212" s="1" t="s">
        <v>225</v>
      </c>
      <c r="U212" s="38">
        <v>554.33333333333337</v>
      </c>
      <c r="V212" s="37">
        <v>27.969560173450972</v>
      </c>
      <c r="W212" s="1" t="s">
        <v>225</v>
      </c>
      <c r="X212" s="38">
        <v>451.41666666666669</v>
      </c>
      <c r="Y212" s="37">
        <v>26.023315756508875</v>
      </c>
      <c r="Z212" s="1" t="s">
        <v>225</v>
      </c>
      <c r="AA212" s="38">
        <v>492.83333333333337</v>
      </c>
      <c r="AB212" s="37">
        <v>11.73945547352238</v>
      </c>
      <c r="AC212" s="1" t="s">
        <v>225</v>
      </c>
      <c r="AD212" s="38">
        <v>421.16666666666669</v>
      </c>
      <c r="AE212" s="37">
        <v>14.525839046333942</v>
      </c>
      <c r="AF212" s="1" t="s">
        <v>225</v>
      </c>
      <c r="AG212" s="38">
        <v>315.08333333333331</v>
      </c>
      <c r="AH212" s="37">
        <v>5.1738301594194747</v>
      </c>
      <c r="AI212" s="1" t="s">
        <v>225</v>
      </c>
      <c r="AJ212" s="38">
        <v>540.5</v>
      </c>
      <c r="AK212" s="37">
        <v>40.991869112463426</v>
      </c>
      <c r="AL212" s="1" t="s">
        <v>225</v>
      </c>
      <c r="AM212" s="38">
        <v>472.75</v>
      </c>
      <c r="AN212" s="37">
        <v>27.245624861141906</v>
      </c>
      <c r="AO212" s="1" t="s">
        <v>225</v>
      </c>
      <c r="AP212" s="38">
        <v>334.83333333333337</v>
      </c>
      <c r="AQ212" s="37">
        <v>9.4300543967638806</v>
      </c>
      <c r="AR212" s="1" t="s">
        <v>225</v>
      </c>
      <c r="AS212" s="38">
        <v>846.58333333333326</v>
      </c>
      <c r="AT212" s="37">
        <v>83.748465989267828</v>
      </c>
      <c r="AU212" s="1" t="s">
        <v>225</v>
      </c>
      <c r="AV212" s="38">
        <v>508.33333333333337</v>
      </c>
      <c r="AW212" s="37">
        <v>28.267243180703648</v>
      </c>
      <c r="AX212" s="1" t="s">
        <v>225</v>
      </c>
      <c r="AY212" s="38">
        <v>476.83333333333331</v>
      </c>
      <c r="AZ212" s="37">
        <v>12.124355652982139</v>
      </c>
      <c r="BA212" s="1" t="s">
        <v>225</v>
      </c>
      <c r="BB212" s="38">
        <v>640.33333333333337</v>
      </c>
      <c r="BC212" s="37">
        <v>32.3384875616931</v>
      </c>
      <c r="BD212" s="1" t="s">
        <v>225</v>
      </c>
      <c r="BE212" s="38">
        <v>448</v>
      </c>
      <c r="BF212" s="37">
        <v>24.248711305964282</v>
      </c>
      <c r="BG212" s="1" t="s">
        <v>225</v>
      </c>
      <c r="BH212" s="38">
        <v>257.66666666666669</v>
      </c>
      <c r="BI212" s="37">
        <v>11.931905563252259</v>
      </c>
      <c r="BJ212" s="1" t="s">
        <v>225</v>
      </c>
      <c r="BK212" s="38">
        <v>340.66666666666669</v>
      </c>
      <c r="BL212" s="37">
        <v>8.0829037686547611</v>
      </c>
      <c r="BM212" s="1" t="s">
        <v>225</v>
      </c>
      <c r="BN212" s="38">
        <v>484.58333333333331</v>
      </c>
      <c r="BO212" s="37">
        <v>17.722918829917713</v>
      </c>
      <c r="BP212" s="1" t="s">
        <v>225</v>
      </c>
      <c r="BQ212" s="38">
        <v>556.91666666666663</v>
      </c>
      <c r="BR212" s="37">
        <v>2.8851471494663654</v>
      </c>
      <c r="BS212" s="1" t="s">
        <v>225</v>
      </c>
      <c r="BT212" s="38">
        <v>491.25</v>
      </c>
      <c r="BU212" s="37">
        <v>83.316609432978098</v>
      </c>
      <c r="BV212" s="1" t="s">
        <v>225</v>
      </c>
      <c r="BW212" s="38">
        <v>630.08333333333337</v>
      </c>
      <c r="BX212" s="37">
        <v>59.169170526049605</v>
      </c>
      <c r="BY212" s="1" t="s">
        <v>225</v>
      </c>
      <c r="BZ212" s="38">
        <v>351.08333333333337</v>
      </c>
      <c r="CA212" s="37">
        <v>14.119529422438671</v>
      </c>
      <c r="CB212" s="1" t="s">
        <v>225</v>
      </c>
      <c r="CC212" s="38">
        <v>483.66666666666669</v>
      </c>
      <c r="CD212" s="37">
        <v>25.62261732373408</v>
      </c>
      <c r="CE212" s="1" t="s">
        <v>225</v>
      </c>
      <c r="CF212" s="38">
        <v>765.91666666666674</v>
      </c>
      <c r="CG212" s="37">
        <v>63.96664350645171</v>
      </c>
      <c r="CH212" s="1" t="s">
        <v>225</v>
      </c>
      <c r="CI212" s="38">
        <v>410.91666666666663</v>
      </c>
      <c r="CJ212" s="37">
        <v>10.141133693655389</v>
      </c>
      <c r="CK212" s="1" t="s">
        <v>225</v>
      </c>
      <c r="CL212" s="38">
        <v>366.50000000000006</v>
      </c>
      <c r="CM212" s="37">
        <v>3.5433819375782138</v>
      </c>
      <c r="CN212" s="1" t="s">
        <v>225</v>
      </c>
      <c r="CO212" s="38">
        <v>368.66666666666669</v>
      </c>
      <c r="CP212" s="37">
        <v>8.4107514967891532</v>
      </c>
    </row>
    <row r="213" spans="1:94">
      <c r="A213" s="37">
        <v>337</v>
      </c>
      <c r="B213" s="2" t="str">
        <f>VLOOKUP(A213,'Peptide List'!A:B,2,TRUE)</f>
        <v>H3K27acK36me2 (21-44)</v>
      </c>
      <c r="C213" s="38">
        <v>424.83333333333331</v>
      </c>
      <c r="D213" s="37">
        <v>83.16894897781313</v>
      </c>
      <c r="E213" s="1" t="s">
        <v>226</v>
      </c>
      <c r="F213" s="38">
        <v>490.24999999999994</v>
      </c>
      <c r="G213" s="37">
        <v>28.416707396516905</v>
      </c>
      <c r="H213" s="1" t="s">
        <v>226</v>
      </c>
      <c r="I213" s="38">
        <v>373.41666666666663</v>
      </c>
      <c r="J213" s="37">
        <v>81.475456427074036</v>
      </c>
      <c r="K213" s="1" t="s">
        <v>226</v>
      </c>
      <c r="L213" s="38">
        <v>320.33333333333331</v>
      </c>
      <c r="M213" s="37">
        <v>64.073453219000271</v>
      </c>
      <c r="N213" s="1" t="s">
        <v>226</v>
      </c>
      <c r="O213" s="38">
        <v>266.66666666666669</v>
      </c>
      <c r="P213" s="37">
        <v>61.635127069625447</v>
      </c>
      <c r="Q213" s="1" t="s">
        <v>226</v>
      </c>
      <c r="R213" s="38">
        <v>590.83333333333337</v>
      </c>
      <c r="S213" s="37">
        <v>73.564031065912829</v>
      </c>
      <c r="T213" s="1" t="s">
        <v>226</v>
      </c>
      <c r="U213" s="38">
        <v>474.5</v>
      </c>
      <c r="V213" s="37">
        <v>99.702706230220571</v>
      </c>
      <c r="W213" s="1" t="s">
        <v>226</v>
      </c>
      <c r="X213" s="38">
        <v>370.33333333333337</v>
      </c>
      <c r="Y213" s="37">
        <v>62.470733888698199</v>
      </c>
      <c r="Z213" s="1" t="s">
        <v>226</v>
      </c>
      <c r="AA213" s="38">
        <v>421.66666666666663</v>
      </c>
      <c r="AB213" s="37">
        <v>76.980035891950294</v>
      </c>
      <c r="AC213" s="1" t="s">
        <v>226</v>
      </c>
      <c r="AD213" s="38">
        <v>347.58333333333331</v>
      </c>
      <c r="AE213" s="37">
        <v>69.924496316993284</v>
      </c>
      <c r="AF213" s="1" t="s">
        <v>226</v>
      </c>
      <c r="AG213" s="38">
        <v>268.58333333333331</v>
      </c>
      <c r="AH213" s="37">
        <v>47.885182893466634</v>
      </c>
      <c r="AI213" s="1" t="s">
        <v>226</v>
      </c>
      <c r="AJ213" s="38">
        <v>467.16666666666663</v>
      </c>
      <c r="AK213" s="37">
        <v>78.327186520059584</v>
      </c>
      <c r="AL213" s="1" t="s">
        <v>226</v>
      </c>
      <c r="AM213" s="38">
        <v>429.33333333333331</v>
      </c>
      <c r="AN213" s="37">
        <v>72.521261250293847</v>
      </c>
      <c r="AO213" s="1" t="s">
        <v>226</v>
      </c>
      <c r="AP213" s="38">
        <v>287.75</v>
      </c>
      <c r="AQ213" s="37">
        <v>60.367010245049713</v>
      </c>
      <c r="AR213" s="1" t="s">
        <v>226</v>
      </c>
      <c r="AS213" s="38">
        <v>656.75</v>
      </c>
      <c r="AT213" s="37">
        <v>224.92325851770477</v>
      </c>
      <c r="AU213" s="1" t="s">
        <v>226</v>
      </c>
      <c r="AV213" s="38">
        <v>450.75</v>
      </c>
      <c r="AW213" s="37">
        <v>59.455788118069293</v>
      </c>
      <c r="AX213" s="1" t="s">
        <v>226</v>
      </c>
      <c r="AY213" s="38">
        <v>414.75000000000006</v>
      </c>
      <c r="AZ213" s="37">
        <v>87.498730149515382</v>
      </c>
      <c r="BA213" s="1" t="s">
        <v>226</v>
      </c>
      <c r="BB213" s="38">
        <v>558.16666666666674</v>
      </c>
      <c r="BC213" s="37">
        <v>73.144453727613609</v>
      </c>
      <c r="BD213" s="1" t="s">
        <v>226</v>
      </c>
      <c r="BE213" s="38">
        <v>377.5</v>
      </c>
      <c r="BF213" s="37">
        <v>58.312377188152205</v>
      </c>
      <c r="BG213" s="1" t="s">
        <v>226</v>
      </c>
      <c r="BH213" s="38">
        <v>215.16666666666666</v>
      </c>
      <c r="BI213" s="37">
        <v>35.218366420567172</v>
      </c>
      <c r="BJ213" s="1" t="s">
        <v>226</v>
      </c>
      <c r="BK213" s="38">
        <v>303.33333333333331</v>
      </c>
      <c r="BL213" s="37">
        <v>8.0829037686547611</v>
      </c>
      <c r="BM213" s="1" t="s">
        <v>226</v>
      </c>
      <c r="BN213" s="38">
        <v>415.41666666666669</v>
      </c>
      <c r="BO213" s="37">
        <v>54.480288654263155</v>
      </c>
      <c r="BP213" s="1" t="s">
        <v>226</v>
      </c>
      <c r="BQ213" s="38">
        <v>447.91666666666669</v>
      </c>
      <c r="BR213" s="37">
        <v>47.477382529493468</v>
      </c>
      <c r="BS213" s="1" t="s">
        <v>226</v>
      </c>
      <c r="BT213" s="38">
        <v>453.83333333333331</v>
      </c>
      <c r="BU213" s="37">
        <v>18.65376538297194</v>
      </c>
      <c r="BV213" s="1" t="s">
        <v>226</v>
      </c>
      <c r="BW213" s="38">
        <v>615.58333333333337</v>
      </c>
      <c r="BX213" s="37">
        <v>52.743526897901226</v>
      </c>
      <c r="BY213" s="1" t="s">
        <v>226</v>
      </c>
      <c r="BZ213" s="38">
        <v>317.33333333333331</v>
      </c>
      <c r="CA213" s="37">
        <v>51.31240554644635</v>
      </c>
      <c r="CB213" s="1" t="s">
        <v>226</v>
      </c>
      <c r="CC213" s="38">
        <v>411.75</v>
      </c>
      <c r="CD213" s="37">
        <v>92.368174333098224</v>
      </c>
      <c r="CE213" s="1" t="s">
        <v>226</v>
      </c>
      <c r="CF213" s="38">
        <v>671.66666666666663</v>
      </c>
      <c r="CG213" s="37">
        <v>57.077595007602199</v>
      </c>
      <c r="CH213" s="1" t="s">
        <v>226</v>
      </c>
      <c r="CI213" s="38">
        <v>378.33333333333331</v>
      </c>
      <c r="CJ213" s="37">
        <v>49.424090692098609</v>
      </c>
      <c r="CK213" s="1" t="s">
        <v>226</v>
      </c>
      <c r="CL213" s="38">
        <v>305.25</v>
      </c>
      <c r="CM213" s="37">
        <v>61.502408865802096</v>
      </c>
      <c r="CN213" s="1" t="s">
        <v>226</v>
      </c>
      <c r="CO213" s="38">
        <v>319.25</v>
      </c>
      <c r="CP213" s="37">
        <v>53.230021465195449</v>
      </c>
    </row>
    <row r="214" spans="1:94">
      <c r="A214" s="37">
        <v>338</v>
      </c>
      <c r="B214" s="2" t="str">
        <f>VLOOKUP(A214,'Peptide List'!A:B,2,TRUE)</f>
        <v>H3K27acK36me2 (21-44)</v>
      </c>
      <c r="C214" s="38">
        <v>400.25</v>
      </c>
      <c r="D214" s="37">
        <v>69.133994960939816</v>
      </c>
      <c r="E214" s="1" t="s">
        <v>226</v>
      </c>
      <c r="F214" s="38">
        <v>475.58333333333337</v>
      </c>
      <c r="G214" s="37">
        <v>16.71853041565733</v>
      </c>
      <c r="H214" s="1" t="s">
        <v>226</v>
      </c>
      <c r="I214" s="38">
        <v>367.41666666666669</v>
      </c>
      <c r="J214" s="37">
        <v>11.318208862353247</v>
      </c>
      <c r="K214" s="1" t="s">
        <v>226</v>
      </c>
      <c r="L214" s="38">
        <v>294.83333333333337</v>
      </c>
      <c r="M214" s="37">
        <v>39.281038682804216</v>
      </c>
      <c r="N214" s="1" t="s">
        <v>226</v>
      </c>
      <c r="O214" s="38">
        <v>239.91666666666669</v>
      </c>
      <c r="P214" s="37">
        <v>27.32028821495388</v>
      </c>
      <c r="Q214" s="1" t="s">
        <v>226</v>
      </c>
      <c r="R214" s="38">
        <v>549.75</v>
      </c>
      <c r="S214" s="37">
        <v>59.049492737809302</v>
      </c>
      <c r="T214" s="1" t="s">
        <v>226</v>
      </c>
      <c r="U214" s="38">
        <v>444.66666666666669</v>
      </c>
      <c r="V214" s="37">
        <v>66.657221553145817</v>
      </c>
      <c r="W214" s="1" t="s">
        <v>226</v>
      </c>
      <c r="X214" s="38">
        <v>363.33333333333331</v>
      </c>
      <c r="Y214" s="37">
        <v>35.92997304428382</v>
      </c>
      <c r="Z214" s="1" t="s">
        <v>226</v>
      </c>
      <c r="AA214" s="38">
        <v>436.66666666666663</v>
      </c>
      <c r="AB214" s="37">
        <v>50.037023329767578</v>
      </c>
      <c r="AC214" s="1" t="s">
        <v>226</v>
      </c>
      <c r="AD214" s="38">
        <v>343.75</v>
      </c>
      <c r="AE214" s="37">
        <v>19.868782512235576</v>
      </c>
      <c r="AF214" s="1" t="s">
        <v>226</v>
      </c>
      <c r="AG214" s="38">
        <v>259.58333333333331</v>
      </c>
      <c r="AH214" s="37">
        <v>38.643072303286672</v>
      </c>
      <c r="AI214" s="1" t="s">
        <v>226</v>
      </c>
      <c r="AJ214" s="38">
        <v>484.5</v>
      </c>
      <c r="AK214" s="37">
        <v>99.111796210886226</v>
      </c>
      <c r="AL214" s="1" t="s">
        <v>226</v>
      </c>
      <c r="AM214" s="38">
        <v>432.83333333333337</v>
      </c>
      <c r="AN214" s="37">
        <v>35.066603295253266</v>
      </c>
      <c r="AO214" s="1" t="s">
        <v>226</v>
      </c>
      <c r="AP214" s="38">
        <v>290.58333333333337</v>
      </c>
      <c r="AQ214" s="37">
        <v>76.774019042902665</v>
      </c>
      <c r="AR214" s="1" t="s">
        <v>226</v>
      </c>
      <c r="AS214" s="38">
        <v>580.08333333333326</v>
      </c>
      <c r="AT214" s="37">
        <v>108.87280209968493</v>
      </c>
      <c r="AU214" s="1" t="s">
        <v>226</v>
      </c>
      <c r="AV214" s="38">
        <v>429.16666666666663</v>
      </c>
      <c r="AW214" s="37">
        <v>45.586303986078015</v>
      </c>
      <c r="AX214" s="1" t="s">
        <v>226</v>
      </c>
      <c r="AY214" s="38">
        <v>392.41666666666669</v>
      </c>
      <c r="AZ214" s="37">
        <v>26.38654960391753</v>
      </c>
      <c r="BA214" s="1" t="s">
        <v>226</v>
      </c>
      <c r="BB214" s="38">
        <v>559.58333333333326</v>
      </c>
      <c r="BC214" s="37">
        <v>72.816550316532286</v>
      </c>
      <c r="BD214" s="1" t="s">
        <v>226</v>
      </c>
      <c r="BE214" s="38">
        <v>371.33333333333337</v>
      </c>
      <c r="BF214" s="37">
        <v>37.720217587055537</v>
      </c>
      <c r="BG214" s="1" t="s">
        <v>226</v>
      </c>
      <c r="BH214" s="38">
        <v>184.83333333333334</v>
      </c>
      <c r="BI214" s="37">
        <v>24.826061575153712</v>
      </c>
      <c r="BJ214" s="1" t="s">
        <v>226</v>
      </c>
      <c r="BK214" s="38">
        <v>299.33333333333337</v>
      </c>
      <c r="BL214" s="37">
        <v>26.173212203263024</v>
      </c>
      <c r="BM214" s="1" t="s">
        <v>226</v>
      </c>
      <c r="BN214" s="38">
        <v>430.5</v>
      </c>
      <c r="BO214" s="37">
        <v>43.575817282660957</v>
      </c>
      <c r="BP214" s="1" t="s">
        <v>226</v>
      </c>
      <c r="BQ214" s="38">
        <v>454.58333333333331</v>
      </c>
      <c r="BR214" s="37">
        <v>29.388048717249109</v>
      </c>
      <c r="BS214" s="1" t="s">
        <v>226</v>
      </c>
      <c r="BT214" s="38">
        <v>462.41666666666669</v>
      </c>
      <c r="BU214" s="37">
        <v>31.391641963828281</v>
      </c>
      <c r="BV214" s="1" t="s">
        <v>226</v>
      </c>
      <c r="BW214" s="38">
        <v>517.33333333333337</v>
      </c>
      <c r="BX214" s="37">
        <v>37.763395955264329</v>
      </c>
      <c r="BY214" s="1" t="s">
        <v>226</v>
      </c>
      <c r="BZ214" s="38">
        <v>300.41666666666669</v>
      </c>
      <c r="CA214" s="37">
        <v>71.28314693556257</v>
      </c>
      <c r="CB214" s="1" t="s">
        <v>226</v>
      </c>
      <c r="CC214" s="38">
        <v>384.74999999999994</v>
      </c>
      <c r="CD214" s="37">
        <v>18.9802528961023</v>
      </c>
      <c r="CE214" s="1" t="s">
        <v>226</v>
      </c>
      <c r="CF214" s="38">
        <v>717.66666666666663</v>
      </c>
      <c r="CG214" s="37">
        <v>92.849140884356046</v>
      </c>
      <c r="CH214" s="1" t="s">
        <v>226</v>
      </c>
      <c r="CI214" s="38">
        <v>364.83333333333337</v>
      </c>
      <c r="CJ214" s="37">
        <v>31.642095730564737</v>
      </c>
      <c r="CK214" s="1" t="s">
        <v>226</v>
      </c>
      <c r="CL214" s="38">
        <v>285.41666666666669</v>
      </c>
      <c r="CM214" s="37">
        <v>32.312564922207166</v>
      </c>
      <c r="CN214" s="1" t="s">
        <v>226</v>
      </c>
      <c r="CO214" s="38">
        <v>294.91666666666663</v>
      </c>
      <c r="CP214" s="37">
        <v>22.626393961559675</v>
      </c>
    </row>
    <row r="215" spans="1:94">
      <c r="A215" s="37">
        <v>350</v>
      </c>
      <c r="B215" s="2" t="str">
        <f>VLOOKUP(A215,'Peptide List'!A:B,2,TRUE)</f>
        <v>H4R3me2a + K5ac</v>
      </c>
      <c r="C215" s="38">
        <v>430.66666666666669</v>
      </c>
      <c r="D215" s="37">
        <v>28.691203968902833</v>
      </c>
      <c r="E215" s="1" t="s">
        <v>227</v>
      </c>
      <c r="F215" s="38">
        <v>510.91666666666663</v>
      </c>
      <c r="G215" s="37">
        <v>10.119197011035425</v>
      </c>
      <c r="H215" s="1" t="s">
        <v>227</v>
      </c>
      <c r="I215" s="38">
        <v>415.16666666666663</v>
      </c>
      <c r="J215" s="37">
        <v>18.868943718105598</v>
      </c>
      <c r="K215" s="1" t="s">
        <v>227</v>
      </c>
      <c r="L215" s="38">
        <v>364.33333333333331</v>
      </c>
      <c r="M215" s="37">
        <v>13.1007492010812</v>
      </c>
      <c r="N215" s="1" t="s">
        <v>227</v>
      </c>
      <c r="O215" s="38">
        <v>297.41666666666663</v>
      </c>
      <c r="P215" s="37">
        <v>12.535505130982497</v>
      </c>
      <c r="Q215" s="1" t="s">
        <v>227</v>
      </c>
      <c r="R215" s="38">
        <v>585.24999999999989</v>
      </c>
      <c r="S215" s="37">
        <v>56.5</v>
      </c>
      <c r="T215" s="1" t="s">
        <v>227</v>
      </c>
      <c r="U215" s="38">
        <v>547.08333333333337</v>
      </c>
      <c r="V215" s="37">
        <v>55.690530480371478</v>
      </c>
      <c r="W215" s="1" t="s">
        <v>227</v>
      </c>
      <c r="X215" s="38">
        <v>445.41666666666669</v>
      </c>
      <c r="Y215" s="37">
        <v>31.263959844926653</v>
      </c>
      <c r="Z215" s="1" t="s">
        <v>227</v>
      </c>
      <c r="AA215" s="38">
        <v>485.5</v>
      </c>
      <c r="AB215" s="37">
        <v>74.09328454600157</v>
      </c>
      <c r="AC215" s="1" t="s">
        <v>227</v>
      </c>
      <c r="AD215" s="38">
        <v>390.75</v>
      </c>
      <c r="AE215" s="37">
        <v>19.570149226327867</v>
      </c>
      <c r="AF215" s="1" t="s">
        <v>227</v>
      </c>
      <c r="AG215" s="38">
        <v>309.75</v>
      </c>
      <c r="AH215" s="37">
        <v>12.556170093121858</v>
      </c>
      <c r="AI215" s="1" t="s">
        <v>227</v>
      </c>
      <c r="AJ215" s="38">
        <v>493.16666666666674</v>
      </c>
      <c r="AK215" s="37">
        <v>92.568493160069949</v>
      </c>
      <c r="AL215" s="1" t="s">
        <v>227</v>
      </c>
      <c r="AM215" s="38">
        <v>512.83333333333337</v>
      </c>
      <c r="AN215" s="37">
        <v>41.938667740545277</v>
      </c>
      <c r="AO215" s="1" t="s">
        <v>227</v>
      </c>
      <c r="AP215" s="38">
        <v>337.41666666666669</v>
      </c>
      <c r="AQ215" s="37">
        <v>20.744254001387315</v>
      </c>
      <c r="AR215" s="1" t="s">
        <v>227</v>
      </c>
      <c r="AS215" s="38">
        <v>656.91666666666674</v>
      </c>
      <c r="AT215" s="37">
        <v>85.882078930830616</v>
      </c>
      <c r="AU215" s="1" t="s">
        <v>227</v>
      </c>
      <c r="AV215" s="38">
        <v>478.83333333333331</v>
      </c>
      <c r="AW215" s="37">
        <v>14.597057034692774</v>
      </c>
      <c r="AX215" s="1" t="s">
        <v>227</v>
      </c>
      <c r="AY215" s="38">
        <v>452.74999999999994</v>
      </c>
      <c r="AZ215" s="37">
        <v>21.024456658324794</v>
      </c>
      <c r="BA215" s="1" t="s">
        <v>227</v>
      </c>
      <c r="BB215" s="38">
        <v>621.08333333333326</v>
      </c>
      <c r="BC215" s="37">
        <v>20.927343445925079</v>
      </c>
      <c r="BD215" s="1" t="s">
        <v>227</v>
      </c>
      <c r="BE215" s="38">
        <v>428.16666666666663</v>
      </c>
      <c r="BF215" s="37">
        <v>19.437459062717412</v>
      </c>
      <c r="BG215" s="1" t="s">
        <v>227</v>
      </c>
      <c r="BH215" s="38">
        <v>242.33333333333331</v>
      </c>
      <c r="BI215" s="37">
        <v>17.320508075688757</v>
      </c>
      <c r="BJ215" s="1" t="s">
        <v>227</v>
      </c>
      <c r="BK215" s="38">
        <v>311.83333333333337</v>
      </c>
      <c r="BL215" s="37">
        <v>10.199854755683399</v>
      </c>
      <c r="BM215" s="1" t="s">
        <v>227</v>
      </c>
      <c r="BN215" s="38">
        <v>501.5</v>
      </c>
      <c r="BO215" s="37">
        <v>34.466838598324678</v>
      </c>
      <c r="BP215" s="1" t="s">
        <v>227</v>
      </c>
      <c r="BQ215" s="38">
        <v>534.58333333333337</v>
      </c>
      <c r="BR215" s="37">
        <v>46.543786632310812</v>
      </c>
      <c r="BS215" s="1" t="s">
        <v>227</v>
      </c>
      <c r="BT215" s="38">
        <v>539.41666666666663</v>
      </c>
      <c r="BU215" s="37">
        <v>22.873848888260227</v>
      </c>
      <c r="BV215" s="1" t="s">
        <v>227</v>
      </c>
      <c r="BW215" s="38">
        <v>618.16666666666663</v>
      </c>
      <c r="BX215" s="37">
        <v>44.029030826893717</v>
      </c>
      <c r="BY215" s="1" t="s">
        <v>227</v>
      </c>
      <c r="BZ215" s="38">
        <v>429.08333333333331</v>
      </c>
      <c r="CA215" s="37">
        <v>37.379311964815031</v>
      </c>
      <c r="CB215" s="1" t="s">
        <v>227</v>
      </c>
      <c r="CC215" s="38">
        <v>407.91666666666669</v>
      </c>
      <c r="CD215" s="37">
        <v>40.25600944326569</v>
      </c>
      <c r="CE215" s="1" t="s">
        <v>227</v>
      </c>
      <c r="CF215" s="38">
        <v>805.58333333333326</v>
      </c>
      <c r="CG215" s="37">
        <v>109.73077322516534</v>
      </c>
      <c r="CH215" s="1" t="s">
        <v>227</v>
      </c>
      <c r="CI215" s="38">
        <v>407.91666666666669</v>
      </c>
      <c r="CJ215" s="37">
        <v>14.479551353802609</v>
      </c>
      <c r="CK215" s="1" t="s">
        <v>227</v>
      </c>
      <c r="CL215" s="38">
        <v>352.75</v>
      </c>
      <c r="CM215" s="37">
        <v>4.7948660816273749</v>
      </c>
      <c r="CN215" s="1" t="s">
        <v>227</v>
      </c>
      <c r="CO215" s="38">
        <v>378.25</v>
      </c>
      <c r="CP215" s="37">
        <v>15.302807779160213</v>
      </c>
    </row>
    <row r="216" spans="1:94">
      <c r="A216" s="37">
        <v>352</v>
      </c>
      <c r="B216" s="2" t="str">
        <f>VLOOKUP(A216,'Peptide List'!A:B,2,TRUE)</f>
        <v>H4K20ac</v>
      </c>
      <c r="C216" s="38">
        <v>360</v>
      </c>
      <c r="D216" s="37">
        <v>27.786220939056715</v>
      </c>
      <c r="E216" s="1" t="s">
        <v>228</v>
      </c>
      <c r="F216" s="38">
        <v>471.91666666666669</v>
      </c>
      <c r="G216" s="37">
        <v>19.465781943365819</v>
      </c>
      <c r="H216" s="1" t="s">
        <v>228</v>
      </c>
      <c r="I216" s="38">
        <v>312.08333333333337</v>
      </c>
      <c r="J216" s="37">
        <v>46.777942728661102</v>
      </c>
      <c r="K216" s="1" t="s">
        <v>228</v>
      </c>
      <c r="L216" s="38">
        <v>274.5</v>
      </c>
      <c r="M216" s="37">
        <v>53.179291430377688</v>
      </c>
      <c r="N216" s="1" t="s">
        <v>228</v>
      </c>
      <c r="O216" s="38">
        <v>224.75</v>
      </c>
      <c r="P216" s="37">
        <v>42.968011357287644</v>
      </c>
      <c r="Q216" s="1" t="s">
        <v>228</v>
      </c>
      <c r="R216" s="38">
        <v>488.75000000000006</v>
      </c>
      <c r="S216" s="37">
        <v>56.115868885198068</v>
      </c>
      <c r="T216" s="1" t="s">
        <v>228</v>
      </c>
      <c r="U216" s="38">
        <v>467.41666666666669</v>
      </c>
      <c r="V216" s="37">
        <v>100.92695378341723</v>
      </c>
      <c r="W216" s="1" t="s">
        <v>228</v>
      </c>
      <c r="X216" s="38">
        <v>338.66666666666663</v>
      </c>
      <c r="Y216" s="37">
        <v>27.931132238922004</v>
      </c>
      <c r="Z216" s="1" t="s">
        <v>228</v>
      </c>
      <c r="AA216" s="38">
        <v>398</v>
      </c>
      <c r="AB216" s="37">
        <v>22.709110588125302</v>
      </c>
      <c r="AC216" s="1" t="s">
        <v>228</v>
      </c>
      <c r="AD216" s="38">
        <v>318.25</v>
      </c>
      <c r="AE216" s="37">
        <v>49.722470514588096</v>
      </c>
      <c r="AF216" s="1" t="s">
        <v>228</v>
      </c>
      <c r="AG216" s="38">
        <v>236.50000000000003</v>
      </c>
      <c r="AH216" s="37">
        <v>71.000521646492587</v>
      </c>
      <c r="AI216" s="1" t="s">
        <v>228</v>
      </c>
      <c r="AJ216" s="38">
        <v>391.66666666666663</v>
      </c>
      <c r="AK216" s="37">
        <v>13.471506281091257</v>
      </c>
      <c r="AL216" s="1" t="s">
        <v>228</v>
      </c>
      <c r="AM216" s="38">
        <v>486.41666666666669</v>
      </c>
      <c r="AN216" s="37">
        <v>134.52312894897372</v>
      </c>
      <c r="AO216" s="1" t="s">
        <v>228</v>
      </c>
      <c r="AP216" s="38">
        <v>276.16666666666669</v>
      </c>
      <c r="AQ216" s="37">
        <v>97.590793433412344</v>
      </c>
      <c r="AR216" s="1" t="s">
        <v>228</v>
      </c>
      <c r="AS216" s="38">
        <v>556.75</v>
      </c>
      <c r="AT216" s="37">
        <v>122.12573211426172</v>
      </c>
      <c r="AU216" s="1" t="s">
        <v>228</v>
      </c>
      <c r="AV216" s="38">
        <v>437.41666666666663</v>
      </c>
      <c r="AW216" s="37">
        <v>41.373971957688028</v>
      </c>
      <c r="AX216" s="1" t="s">
        <v>228</v>
      </c>
      <c r="AY216" s="38">
        <v>369.83333333333331</v>
      </c>
      <c r="AZ216" s="37">
        <v>47.283620216103898</v>
      </c>
      <c r="BA216" s="1" t="s">
        <v>228</v>
      </c>
      <c r="BB216" s="38">
        <v>535.24999999999989</v>
      </c>
      <c r="BC216" s="37">
        <v>16.753938177170284</v>
      </c>
      <c r="BD216" s="1" t="s">
        <v>228</v>
      </c>
      <c r="BE216" s="38">
        <v>349.66666666666663</v>
      </c>
      <c r="BF216" s="37">
        <v>44.26352063787165</v>
      </c>
      <c r="BG216" s="1" t="s">
        <v>228</v>
      </c>
      <c r="BH216" s="38">
        <v>189</v>
      </c>
      <c r="BI216" s="37">
        <v>43.878620458411554</v>
      </c>
      <c r="BJ216" s="1" t="s">
        <v>228</v>
      </c>
      <c r="BK216" s="38">
        <v>288.5</v>
      </c>
      <c r="BL216" s="37">
        <v>15.973357447579623</v>
      </c>
      <c r="BM216" s="1" t="s">
        <v>228</v>
      </c>
      <c r="BN216" s="38">
        <v>369</v>
      </c>
      <c r="BO216" s="37">
        <v>74.020517676094656</v>
      </c>
      <c r="BP216" s="1" t="s">
        <v>228</v>
      </c>
      <c r="BQ216" s="38">
        <v>427.66666666666669</v>
      </c>
      <c r="BR216" s="37">
        <v>40.5417023523881</v>
      </c>
      <c r="BS216" s="1" t="s">
        <v>228</v>
      </c>
      <c r="BT216" s="38">
        <v>451.41666666666669</v>
      </c>
      <c r="BU216" s="37">
        <v>67.190373538895372</v>
      </c>
      <c r="BV216" s="1" t="s">
        <v>228</v>
      </c>
      <c r="BW216" s="38">
        <v>489.08333333333331</v>
      </c>
      <c r="BX216" s="37">
        <v>25.656383221334973</v>
      </c>
      <c r="BY216" s="1" t="s">
        <v>228</v>
      </c>
      <c r="BZ216" s="38">
        <v>303.08333333333331</v>
      </c>
      <c r="CA216" s="37">
        <v>94.538792743155824</v>
      </c>
      <c r="CB216" s="1" t="s">
        <v>228</v>
      </c>
      <c r="CC216" s="38">
        <v>333.16666666666669</v>
      </c>
      <c r="CD216" s="37">
        <v>19.555239896442263</v>
      </c>
      <c r="CE216" s="1" t="s">
        <v>228</v>
      </c>
      <c r="CF216" s="38">
        <v>648.5</v>
      </c>
      <c r="CG216" s="37">
        <v>79.187307250781444</v>
      </c>
      <c r="CH216" s="1" t="s">
        <v>228</v>
      </c>
      <c r="CI216" s="38">
        <v>336.08333333333331</v>
      </c>
      <c r="CJ216" s="37">
        <v>54.842113447672823</v>
      </c>
      <c r="CK216" s="1" t="s">
        <v>228</v>
      </c>
      <c r="CL216" s="38">
        <v>264.66666666666663</v>
      </c>
      <c r="CM216" s="37">
        <v>55.346049409015698</v>
      </c>
      <c r="CN216" s="1" t="s">
        <v>228</v>
      </c>
      <c r="CO216" s="38">
        <v>277.66666666666669</v>
      </c>
      <c r="CP216" s="37">
        <v>67.64613810115091</v>
      </c>
    </row>
    <row r="217" spans="1:94">
      <c r="A217" s="37">
        <v>353</v>
      </c>
      <c r="B217" s="2" t="str">
        <f>VLOOKUP(A217,'Peptide List'!A:B,2,TRUE)</f>
        <v>H4S1p + K5ac + K8ac + K12ac + K16ac</v>
      </c>
      <c r="C217" s="38">
        <v>458.08333333333331</v>
      </c>
      <c r="D217" s="37">
        <v>27.436627316755224</v>
      </c>
      <c r="E217" s="2" t="s">
        <v>229</v>
      </c>
      <c r="F217" s="38">
        <v>500.91666666666669</v>
      </c>
      <c r="G217" s="37">
        <v>19.641933600222679</v>
      </c>
      <c r="H217" s="2" t="s">
        <v>229</v>
      </c>
      <c r="I217" s="38">
        <v>429.91666666666669</v>
      </c>
      <c r="J217" s="37">
        <v>35.513560268761601</v>
      </c>
      <c r="K217" s="2" t="s">
        <v>229</v>
      </c>
      <c r="L217" s="38">
        <v>353</v>
      </c>
      <c r="M217" s="37">
        <v>14.877275736280932</v>
      </c>
      <c r="N217" s="2" t="s">
        <v>229</v>
      </c>
      <c r="O217" s="38">
        <v>311.83333333333337</v>
      </c>
      <c r="P217" s="37">
        <v>7.2444103612013508</v>
      </c>
      <c r="Q217" s="2" t="s">
        <v>229</v>
      </c>
      <c r="R217" s="38">
        <v>649.5</v>
      </c>
      <c r="S217" s="37">
        <v>94.484370645606404</v>
      </c>
      <c r="T217" s="2" t="s">
        <v>229</v>
      </c>
      <c r="U217" s="38">
        <v>563.83333333333337</v>
      </c>
      <c r="V217" s="37">
        <v>50.360551875304033</v>
      </c>
      <c r="W217" s="2" t="s">
        <v>229</v>
      </c>
      <c r="X217" s="38">
        <v>444.41666666666663</v>
      </c>
      <c r="Y217" s="37">
        <v>37.43080034964273</v>
      </c>
      <c r="Z217" s="2" t="s">
        <v>229</v>
      </c>
      <c r="AA217" s="38">
        <v>494.5</v>
      </c>
      <c r="AB217" s="37">
        <v>9.430054396763909</v>
      </c>
      <c r="AC217" s="2" t="s">
        <v>229</v>
      </c>
      <c r="AD217" s="38">
        <v>404.25</v>
      </c>
      <c r="AE217" s="37">
        <v>14.624624085070696</v>
      </c>
      <c r="AF217" s="2" t="s">
        <v>229</v>
      </c>
      <c r="AG217" s="38">
        <v>309.75000000000006</v>
      </c>
      <c r="AH217" s="37">
        <v>7.9739158092704523</v>
      </c>
      <c r="AI217" s="2" t="s">
        <v>229</v>
      </c>
      <c r="AJ217" s="38">
        <v>497.83333333333331</v>
      </c>
      <c r="AK217" s="37">
        <v>0.57735026918962573</v>
      </c>
      <c r="AL217" s="2" t="s">
        <v>229</v>
      </c>
      <c r="AM217" s="38">
        <v>522.75</v>
      </c>
      <c r="AN217" s="37">
        <v>71.335604844414831</v>
      </c>
      <c r="AO217" s="2" t="s">
        <v>229</v>
      </c>
      <c r="AP217" s="38">
        <v>326.91666666666663</v>
      </c>
      <c r="AQ217" s="37">
        <v>11.663094691280614</v>
      </c>
      <c r="AR217" s="2" t="s">
        <v>229</v>
      </c>
      <c r="AS217" s="38">
        <v>652.25</v>
      </c>
      <c r="AT217" s="37">
        <v>105.83053364625842</v>
      </c>
      <c r="AU217" s="2" t="s">
        <v>229</v>
      </c>
      <c r="AV217" s="38">
        <v>489.41666666666669</v>
      </c>
      <c r="AW217" s="37">
        <v>54.050987588195476</v>
      </c>
      <c r="AX217" s="2" t="s">
        <v>229</v>
      </c>
      <c r="AY217" s="38">
        <v>451.58333333333337</v>
      </c>
      <c r="AZ217" s="37">
        <v>28.220527070700644</v>
      </c>
      <c r="BA217" s="2" t="s">
        <v>229</v>
      </c>
      <c r="BB217" s="38">
        <v>632.16666666666663</v>
      </c>
      <c r="BC217" s="37">
        <v>50.309781097457346</v>
      </c>
      <c r="BD217" s="2" t="s">
        <v>229</v>
      </c>
      <c r="BE217" s="38">
        <v>426.16666666666663</v>
      </c>
      <c r="BF217" s="37">
        <v>22.901560677855166</v>
      </c>
      <c r="BG217" s="2" t="s">
        <v>229</v>
      </c>
      <c r="BH217" s="38">
        <v>238.5</v>
      </c>
      <c r="BI217" s="37">
        <v>6.3508529610858835</v>
      </c>
      <c r="BJ217" s="2" t="s">
        <v>229</v>
      </c>
      <c r="BK217" s="38">
        <v>334</v>
      </c>
      <c r="BL217" s="37">
        <v>6.1584028713559871</v>
      </c>
      <c r="BM217" s="2" t="s">
        <v>229</v>
      </c>
      <c r="BN217" s="38">
        <v>479.75</v>
      </c>
      <c r="BO217" s="37">
        <v>17.491532342928195</v>
      </c>
      <c r="BP217" s="2" t="s">
        <v>229</v>
      </c>
      <c r="BQ217" s="38">
        <v>508.41666666666663</v>
      </c>
      <c r="BR217" s="37">
        <v>29.308543818155478</v>
      </c>
      <c r="BS217" s="2" t="s">
        <v>229</v>
      </c>
      <c r="BT217" s="38">
        <v>511.50000000000006</v>
      </c>
      <c r="BU217" s="37">
        <v>69.2309607468069</v>
      </c>
      <c r="BV217" s="2" t="s">
        <v>229</v>
      </c>
      <c r="BW217" s="38">
        <v>629.5</v>
      </c>
      <c r="BX217" s="37">
        <v>113.28806285388222</v>
      </c>
      <c r="BY217" s="2" t="s">
        <v>229</v>
      </c>
      <c r="BZ217" s="38">
        <v>346.83333333333331</v>
      </c>
      <c r="CA217" s="37">
        <v>29.716562285602198</v>
      </c>
      <c r="CB217" s="2" t="s">
        <v>229</v>
      </c>
      <c r="CC217" s="38">
        <v>455.91666666666669</v>
      </c>
      <c r="CD217" s="37">
        <v>24.046829312822098</v>
      </c>
      <c r="CE217" s="2" t="s">
        <v>229</v>
      </c>
      <c r="CF217" s="38">
        <v>798.83333333333337</v>
      </c>
      <c r="CG217" s="37">
        <v>163.50025484179935</v>
      </c>
      <c r="CH217" s="2" t="s">
        <v>229</v>
      </c>
      <c r="CI217" s="38">
        <v>402.5</v>
      </c>
      <c r="CJ217" s="37">
        <v>8.1943973633299247</v>
      </c>
      <c r="CK217" s="2" t="s">
        <v>229</v>
      </c>
      <c r="CL217" s="38">
        <v>357.33333333333337</v>
      </c>
      <c r="CM217" s="37">
        <v>14.375905768565204</v>
      </c>
      <c r="CN217" s="2" t="s">
        <v>229</v>
      </c>
      <c r="CO217" s="38">
        <v>370</v>
      </c>
      <c r="CP217" s="37">
        <v>17.137785846010093</v>
      </c>
    </row>
    <row r="218" spans="1:94">
      <c r="A218" s="37">
        <v>357</v>
      </c>
      <c r="B218" s="2" t="str">
        <f>VLOOKUP(A218,'Peptide List'!A:B,2,TRUE)</f>
        <v>H4S1p (1-23)</v>
      </c>
      <c r="C218" s="38">
        <v>434.08333333333331</v>
      </c>
      <c r="D218" s="37">
        <v>27.19255753299392</v>
      </c>
      <c r="E218" s="1" t="s">
        <v>230</v>
      </c>
      <c r="F218" s="38">
        <v>479.66666666666663</v>
      </c>
      <c r="G218" s="37">
        <v>28.255448507683795</v>
      </c>
      <c r="H218" s="1" t="s">
        <v>230</v>
      </c>
      <c r="I218" s="38">
        <v>399.58333333333331</v>
      </c>
      <c r="J218" s="37">
        <v>18.199257209099571</v>
      </c>
      <c r="K218" s="1" t="s">
        <v>230</v>
      </c>
      <c r="L218" s="38">
        <v>332.58333333333331</v>
      </c>
      <c r="M218" s="37">
        <v>33.653325189292921</v>
      </c>
      <c r="N218" s="1" t="s">
        <v>230</v>
      </c>
      <c r="O218" s="38">
        <v>290.91666666666669</v>
      </c>
      <c r="P218" s="37">
        <v>24.200359654505274</v>
      </c>
      <c r="Q218" s="1" t="s">
        <v>230</v>
      </c>
      <c r="R218" s="38">
        <v>574</v>
      </c>
      <c r="S218" s="37">
        <v>33.420995840383966</v>
      </c>
      <c r="T218" s="1" t="s">
        <v>230</v>
      </c>
      <c r="U218" s="38">
        <v>500.25</v>
      </c>
      <c r="V218" s="37">
        <v>72.658192676139137</v>
      </c>
      <c r="W218" s="1" t="s">
        <v>230</v>
      </c>
      <c r="X218" s="38">
        <v>412.58333333333331</v>
      </c>
      <c r="Y218" s="37">
        <v>34.775869667214813</v>
      </c>
      <c r="Z218" s="1" t="s">
        <v>230</v>
      </c>
      <c r="AA218" s="38">
        <v>434.66666666666663</v>
      </c>
      <c r="AB218" s="37">
        <v>24.633611485424044</v>
      </c>
      <c r="AC218" s="1" t="s">
        <v>230</v>
      </c>
      <c r="AD218" s="38">
        <v>374.49999999999994</v>
      </c>
      <c r="AE218" s="37">
        <v>26.652079343520903</v>
      </c>
      <c r="AF218" s="1" t="s">
        <v>230</v>
      </c>
      <c r="AG218" s="38">
        <v>293.66666666666669</v>
      </c>
      <c r="AH218" s="37">
        <v>20.848661028149188</v>
      </c>
      <c r="AI218" s="1" t="s">
        <v>230</v>
      </c>
      <c r="AJ218" s="38">
        <v>457.5</v>
      </c>
      <c r="AK218" s="37">
        <v>45.995571445440163</v>
      </c>
      <c r="AL218" s="1" t="s">
        <v>230</v>
      </c>
      <c r="AM218" s="38">
        <v>460.66666666666663</v>
      </c>
      <c r="AN218" s="37">
        <v>25.99430136979456</v>
      </c>
      <c r="AO218" s="1" t="s">
        <v>230</v>
      </c>
      <c r="AP218" s="38">
        <v>314.58333333333337</v>
      </c>
      <c r="AQ218" s="37">
        <v>18.797901774163812</v>
      </c>
      <c r="AR218" s="1" t="s">
        <v>230</v>
      </c>
      <c r="AS218" s="38">
        <v>600.99999999999989</v>
      </c>
      <c r="AT218" s="37">
        <v>120.24512002110103</v>
      </c>
      <c r="AU218" s="1" t="s">
        <v>230</v>
      </c>
      <c r="AV218" s="38">
        <v>440.91666666666663</v>
      </c>
      <c r="AW218" s="37">
        <v>28.436250990071986</v>
      </c>
      <c r="AX218" s="1" t="s">
        <v>230</v>
      </c>
      <c r="AY218" s="38">
        <v>434</v>
      </c>
      <c r="AZ218" s="37">
        <v>37.033518351373012</v>
      </c>
      <c r="BA218" s="1" t="s">
        <v>230</v>
      </c>
      <c r="BB218" s="38">
        <v>603.58333333333337</v>
      </c>
      <c r="BC218" s="37">
        <v>42.766701307684933</v>
      </c>
      <c r="BD218" s="1" t="s">
        <v>230</v>
      </c>
      <c r="BE218" s="38">
        <v>413.16666666666663</v>
      </c>
      <c r="BF218" s="37">
        <v>15.973357447579657</v>
      </c>
      <c r="BG218" s="1" t="s">
        <v>230</v>
      </c>
      <c r="BH218" s="38">
        <v>226.33333333333331</v>
      </c>
      <c r="BI218" s="37">
        <v>11.16210520433277</v>
      </c>
      <c r="BJ218" s="1" t="s">
        <v>230</v>
      </c>
      <c r="BK218" s="38">
        <v>305.16666666666669</v>
      </c>
      <c r="BL218" s="37">
        <v>22.516660498395403</v>
      </c>
      <c r="BM218" s="1" t="s">
        <v>230</v>
      </c>
      <c r="BN218" s="38">
        <v>494.58333333333337</v>
      </c>
      <c r="BO218" s="37">
        <v>26.449637678677806</v>
      </c>
      <c r="BP218" s="1" t="s">
        <v>230</v>
      </c>
      <c r="BQ218" s="38">
        <v>478.83333333333337</v>
      </c>
      <c r="BR218" s="37">
        <v>34.561271410083876</v>
      </c>
      <c r="BS218" s="1" t="s">
        <v>230</v>
      </c>
      <c r="BT218" s="38">
        <v>485.75</v>
      </c>
      <c r="BU218" s="37">
        <v>32.049007611607713</v>
      </c>
      <c r="BV218" s="1" t="s">
        <v>230</v>
      </c>
      <c r="BW218" s="38">
        <v>576.58333333333337</v>
      </c>
      <c r="BX218" s="37">
        <v>51.136255892142394</v>
      </c>
      <c r="BY218" s="1" t="s">
        <v>230</v>
      </c>
      <c r="BZ218" s="38">
        <v>325.58333333333337</v>
      </c>
      <c r="CA218" s="37">
        <v>49.659115757106989</v>
      </c>
      <c r="CB218" s="1" t="s">
        <v>230</v>
      </c>
      <c r="CC218" s="38">
        <v>394.16666666666669</v>
      </c>
      <c r="CD218" s="37">
        <v>57.191361689085831</v>
      </c>
      <c r="CE218" s="1" t="s">
        <v>230</v>
      </c>
      <c r="CF218" s="38">
        <v>710.00000000000011</v>
      </c>
      <c r="CG218" s="37">
        <v>57.321704246975933</v>
      </c>
      <c r="CH218" s="1" t="s">
        <v>230</v>
      </c>
      <c r="CI218" s="38">
        <v>393.16666666666669</v>
      </c>
      <c r="CJ218" s="37">
        <v>25.119713374160941</v>
      </c>
      <c r="CK218" s="1" t="s">
        <v>230</v>
      </c>
      <c r="CL218" s="38">
        <v>334.41666666666669</v>
      </c>
      <c r="CM218" s="37">
        <v>20.899007596498901</v>
      </c>
      <c r="CN218" s="1" t="s">
        <v>230</v>
      </c>
      <c r="CO218" s="38">
        <v>345.25</v>
      </c>
      <c r="CP218" s="37">
        <v>23.907809045024042</v>
      </c>
    </row>
    <row r="219" spans="1:94">
      <c r="A219" s="37">
        <v>359</v>
      </c>
      <c r="B219" s="2" t="str">
        <f>VLOOKUP(A219,'Peptide List'!A:B,2,TRUE)</f>
        <v>H4K5ac + K8ac</v>
      </c>
      <c r="C219" s="38">
        <v>401.16666666666669</v>
      </c>
      <c r="D219" s="37">
        <v>39.840887242835031</v>
      </c>
      <c r="E219" s="1" t="s">
        <v>231</v>
      </c>
      <c r="F219" s="38">
        <v>475.5</v>
      </c>
      <c r="G219" s="37">
        <v>28.337254630609507</v>
      </c>
      <c r="H219" s="1" t="s">
        <v>231</v>
      </c>
      <c r="I219" s="38">
        <v>375.91666666666669</v>
      </c>
      <c r="J219" s="37">
        <v>8.8876735280241057</v>
      </c>
      <c r="K219" s="1" t="s">
        <v>231</v>
      </c>
      <c r="L219" s="38">
        <v>325.66666666666669</v>
      </c>
      <c r="M219" s="37">
        <v>35.578811838675165</v>
      </c>
      <c r="N219" s="1" t="s">
        <v>231</v>
      </c>
      <c r="O219" s="38">
        <v>272.5</v>
      </c>
      <c r="P219" s="37">
        <v>16.685544863965553</v>
      </c>
      <c r="Q219" s="1" t="s">
        <v>231</v>
      </c>
      <c r="R219" s="38">
        <v>536.75000000000011</v>
      </c>
      <c r="S219" s="37">
        <v>60.299484058968361</v>
      </c>
      <c r="T219" s="1" t="s">
        <v>231</v>
      </c>
      <c r="U219" s="38">
        <v>515</v>
      </c>
      <c r="V219" s="37">
        <v>66.587174830081466</v>
      </c>
      <c r="W219" s="1" t="s">
        <v>231</v>
      </c>
      <c r="X219" s="38">
        <v>397.83333333333337</v>
      </c>
      <c r="Y219" s="37">
        <v>29.166825396393492</v>
      </c>
      <c r="Z219" s="1" t="s">
        <v>231</v>
      </c>
      <c r="AA219" s="38">
        <v>441.5</v>
      </c>
      <c r="AB219" s="37">
        <v>49.844573240037711</v>
      </c>
      <c r="AC219" s="1" t="s">
        <v>231</v>
      </c>
      <c r="AD219" s="38">
        <v>356.83333333333337</v>
      </c>
      <c r="AE219" s="37">
        <v>30.485576431656497</v>
      </c>
      <c r="AF219" s="1" t="s">
        <v>231</v>
      </c>
      <c r="AG219" s="38">
        <v>303.66666666666663</v>
      </c>
      <c r="AH219" s="37">
        <v>26.881082429704946</v>
      </c>
      <c r="AI219" s="1" t="s">
        <v>231</v>
      </c>
      <c r="AJ219" s="38">
        <v>468.33333333333326</v>
      </c>
      <c r="AK219" s="37">
        <v>84.678039481145589</v>
      </c>
      <c r="AL219" s="1" t="s">
        <v>231</v>
      </c>
      <c r="AM219" s="38">
        <v>495.41666666666663</v>
      </c>
      <c r="AN219" s="37">
        <v>85.204492578476049</v>
      </c>
      <c r="AO219" s="1" t="s">
        <v>231</v>
      </c>
      <c r="AP219" s="38">
        <v>357</v>
      </c>
      <c r="AQ219" s="37">
        <v>70.060820138780144</v>
      </c>
      <c r="AR219" s="1" t="s">
        <v>231</v>
      </c>
      <c r="AS219" s="38">
        <v>585.83333333333337</v>
      </c>
      <c r="AT219" s="37">
        <v>106.40158032800196</v>
      </c>
      <c r="AU219" s="1" t="s">
        <v>231</v>
      </c>
      <c r="AV219" s="38">
        <v>441.83333333333331</v>
      </c>
      <c r="AW219" s="37">
        <v>30.807045851137275</v>
      </c>
      <c r="AX219" s="1" t="s">
        <v>231</v>
      </c>
      <c r="AY219" s="38">
        <v>412.41666666666669</v>
      </c>
      <c r="AZ219" s="37">
        <v>21.707440267405161</v>
      </c>
      <c r="BA219" s="1" t="s">
        <v>231</v>
      </c>
      <c r="BB219" s="38">
        <v>560.33333333333326</v>
      </c>
      <c r="BC219" s="37">
        <v>62.863756265847286</v>
      </c>
      <c r="BD219" s="1" t="s">
        <v>231</v>
      </c>
      <c r="BE219" s="38">
        <v>433.83333333333337</v>
      </c>
      <c r="BF219" s="37">
        <v>34.833466241107409</v>
      </c>
      <c r="BG219" s="1" t="s">
        <v>231</v>
      </c>
      <c r="BH219" s="38">
        <v>223</v>
      </c>
      <c r="BI219" s="37">
        <v>26.173212203263116</v>
      </c>
      <c r="BJ219" s="1" t="s">
        <v>231</v>
      </c>
      <c r="BK219" s="38">
        <v>297.16666666666663</v>
      </c>
      <c r="BL219" s="37">
        <v>14.048856550280883</v>
      </c>
      <c r="BM219" s="1" t="s">
        <v>231</v>
      </c>
      <c r="BN219" s="38">
        <v>463.33333333333337</v>
      </c>
      <c r="BO219" s="37">
        <v>65.890481524689918</v>
      </c>
      <c r="BP219" s="1" t="s">
        <v>231</v>
      </c>
      <c r="BQ219" s="38">
        <v>455.49999999999994</v>
      </c>
      <c r="BR219" s="37">
        <v>43.500957843860583</v>
      </c>
      <c r="BS219" s="1" t="s">
        <v>231</v>
      </c>
      <c r="BT219" s="38">
        <v>492.16666666666669</v>
      </c>
      <c r="BU219" s="37">
        <v>12.726467025964553</v>
      </c>
      <c r="BV219" s="1" t="s">
        <v>231</v>
      </c>
      <c r="BW219" s="38">
        <v>585</v>
      </c>
      <c r="BX219" s="37">
        <v>56.878688321595341</v>
      </c>
      <c r="BY219" s="1" t="s">
        <v>231</v>
      </c>
      <c r="BZ219" s="38">
        <v>405.75000000000006</v>
      </c>
      <c r="CA219" s="37">
        <v>68.301822002702366</v>
      </c>
      <c r="CB219" s="1" t="s">
        <v>231</v>
      </c>
      <c r="CC219" s="38">
        <v>371.16666666666669</v>
      </c>
      <c r="CD219" s="37">
        <v>33.422658094084539</v>
      </c>
      <c r="CE219" s="1" t="s">
        <v>231</v>
      </c>
      <c r="CF219" s="38">
        <v>697.66666666666663</v>
      </c>
      <c r="CG219" s="37">
        <v>52.320238984616751</v>
      </c>
      <c r="CH219" s="1" t="s">
        <v>231</v>
      </c>
      <c r="CI219" s="38">
        <v>390.33333333333331</v>
      </c>
      <c r="CJ219" s="37">
        <v>35.273534302961785</v>
      </c>
      <c r="CK219" s="1" t="s">
        <v>231</v>
      </c>
      <c r="CL219" s="38">
        <v>324.5</v>
      </c>
      <c r="CM219" s="37">
        <v>21.316833897354631</v>
      </c>
      <c r="CN219" s="1" t="s">
        <v>231</v>
      </c>
      <c r="CO219" s="38">
        <v>326.5</v>
      </c>
      <c r="CP219" s="37">
        <v>38.965796967768199</v>
      </c>
    </row>
    <row r="220" spans="1:94">
      <c r="A220" s="37">
        <v>360</v>
      </c>
      <c r="B220" s="2" t="str">
        <f>VLOOKUP(A220,'Peptide List'!A:B,2,TRUE)</f>
        <v>H4K5ac + K16ac</v>
      </c>
      <c r="C220" s="38">
        <v>393.5</v>
      </c>
      <c r="D220" s="37">
        <v>35.609507677543604</v>
      </c>
      <c r="E220" s="2" t="s">
        <v>232</v>
      </c>
      <c r="F220" s="38">
        <v>471.41666666666669</v>
      </c>
      <c r="G220" s="37">
        <v>29.606524556190269</v>
      </c>
      <c r="H220" s="2" t="s">
        <v>232</v>
      </c>
      <c r="I220" s="38">
        <v>341.41666666666669</v>
      </c>
      <c r="J220" s="37">
        <v>45.184703245760026</v>
      </c>
      <c r="K220" s="2" t="s">
        <v>232</v>
      </c>
      <c r="L220" s="38">
        <v>303.75</v>
      </c>
      <c r="M220" s="37">
        <v>40.791588639126424</v>
      </c>
      <c r="N220" s="2" t="s">
        <v>232</v>
      </c>
      <c r="O220" s="38">
        <v>262.83333333333337</v>
      </c>
      <c r="P220" s="37">
        <v>36.629779425226275</v>
      </c>
      <c r="Q220" s="2" t="s">
        <v>232</v>
      </c>
      <c r="R220" s="38">
        <v>520.83333333333337</v>
      </c>
      <c r="S220" s="37">
        <v>33.258248767953972</v>
      </c>
      <c r="T220" s="2" t="s">
        <v>232</v>
      </c>
      <c r="U220" s="38">
        <v>481.25</v>
      </c>
      <c r="V220" s="37">
        <v>61.766210947530148</v>
      </c>
      <c r="W220" s="2" t="s">
        <v>232</v>
      </c>
      <c r="X220" s="38">
        <v>371.41666666666669</v>
      </c>
      <c r="Y220" s="37">
        <v>49.399636375929759</v>
      </c>
      <c r="Z220" s="2" t="s">
        <v>232</v>
      </c>
      <c r="AA220" s="38">
        <v>406.83333333333331</v>
      </c>
      <c r="AB220" s="37">
        <v>77.94228634059948</v>
      </c>
      <c r="AC220" s="2" t="s">
        <v>232</v>
      </c>
      <c r="AD220" s="38">
        <v>342.08333333333331</v>
      </c>
      <c r="AE220" s="37">
        <v>42.861858206205845</v>
      </c>
      <c r="AF220" s="2" t="s">
        <v>232</v>
      </c>
      <c r="AG220" s="38">
        <v>279.41666666666669</v>
      </c>
      <c r="AH220" s="37">
        <v>41.729619110544071</v>
      </c>
      <c r="AI220" s="2" t="s">
        <v>232</v>
      </c>
      <c r="AJ220" s="38">
        <v>439.16666666666663</v>
      </c>
      <c r="AK220" s="37">
        <v>78.327186520059584</v>
      </c>
      <c r="AL220" s="2" t="s">
        <v>232</v>
      </c>
      <c r="AM220" s="38">
        <v>442.33333333333337</v>
      </c>
      <c r="AN220" s="37">
        <v>44.765231217161457</v>
      </c>
      <c r="AO220" s="2" t="s">
        <v>232</v>
      </c>
      <c r="AP220" s="38">
        <v>297</v>
      </c>
      <c r="AQ220" s="37">
        <v>17.765968299803685</v>
      </c>
      <c r="AR220" s="2" t="s">
        <v>232</v>
      </c>
      <c r="AS220" s="38">
        <v>523.16666666666663</v>
      </c>
      <c r="AT220" s="37">
        <v>110.45243655411478</v>
      </c>
      <c r="AU220" s="2" t="s">
        <v>232</v>
      </c>
      <c r="AV220" s="38">
        <v>430.00000000000006</v>
      </c>
      <c r="AW220" s="37">
        <v>42.95475655979336</v>
      </c>
      <c r="AX220" s="2" t="s">
        <v>232</v>
      </c>
      <c r="AY220" s="38">
        <v>385.16666666666669</v>
      </c>
      <c r="AZ220" s="37">
        <v>48.718009446655543</v>
      </c>
      <c r="BA220" s="2" t="s">
        <v>232</v>
      </c>
      <c r="BB220" s="38">
        <v>548.66666666666663</v>
      </c>
      <c r="BC220" s="37">
        <v>90.130358267797746</v>
      </c>
      <c r="BD220" s="2" t="s">
        <v>232</v>
      </c>
      <c r="BE220" s="38">
        <v>359.16666666666663</v>
      </c>
      <c r="BF220" s="37">
        <v>32.524065164348904</v>
      </c>
      <c r="BG220" s="2" t="s">
        <v>232</v>
      </c>
      <c r="BH220" s="38">
        <v>210.33333333333331</v>
      </c>
      <c r="BI220" s="37">
        <v>22.324210408665525</v>
      </c>
      <c r="BJ220" s="2" t="s">
        <v>232</v>
      </c>
      <c r="BK220" s="38">
        <v>329</v>
      </c>
      <c r="BL220" s="37">
        <v>4.6188021535170058</v>
      </c>
      <c r="BM220" s="2" t="s">
        <v>232</v>
      </c>
      <c r="BN220" s="38">
        <v>403.41666666666663</v>
      </c>
      <c r="BO220" s="37">
        <v>31.79375084183356</v>
      </c>
      <c r="BP220" s="2" t="s">
        <v>232</v>
      </c>
      <c r="BQ220" s="38">
        <v>445</v>
      </c>
      <c r="BR220" s="37">
        <v>58.714626860837477</v>
      </c>
      <c r="BS220" s="2" t="s">
        <v>232</v>
      </c>
      <c r="BT220" s="38">
        <v>452.41666666666669</v>
      </c>
      <c r="BU220" s="37">
        <v>20.754963707954758</v>
      </c>
      <c r="BV220" s="2" t="s">
        <v>232</v>
      </c>
      <c r="BW220" s="38">
        <v>562.66666666666663</v>
      </c>
      <c r="BX220" s="37">
        <v>59.655182010792196</v>
      </c>
      <c r="BY220" s="2" t="s">
        <v>232</v>
      </c>
      <c r="BZ220" s="38">
        <v>328.41666666666669</v>
      </c>
      <c r="CA220" s="37">
        <v>27.261932487682589</v>
      </c>
      <c r="CB220" s="2" t="s">
        <v>232</v>
      </c>
      <c r="CC220" s="38">
        <v>376.25</v>
      </c>
      <c r="CD220" s="37">
        <v>63.535568924174285</v>
      </c>
      <c r="CE220" s="2" t="s">
        <v>232</v>
      </c>
      <c r="CF220" s="38">
        <v>657.66666666666663</v>
      </c>
      <c r="CG220" s="37">
        <v>56.632015549379716</v>
      </c>
      <c r="CH220" s="2" t="s">
        <v>232</v>
      </c>
      <c r="CI220" s="38">
        <v>367.16666666666669</v>
      </c>
      <c r="CJ220" s="37">
        <v>51.235476713640949</v>
      </c>
      <c r="CK220" s="2" t="s">
        <v>232</v>
      </c>
      <c r="CL220" s="38">
        <v>300.83333333333331</v>
      </c>
      <c r="CM220" s="37">
        <v>41.507250593743905</v>
      </c>
      <c r="CN220" s="2" t="s">
        <v>232</v>
      </c>
      <c r="CO220" s="38">
        <v>312</v>
      </c>
      <c r="CP220" s="37">
        <v>27.308932197685383</v>
      </c>
    </row>
    <row r="221" spans="1:94">
      <c r="A221" s="37">
        <v>361</v>
      </c>
      <c r="B221" s="2" t="str">
        <f>VLOOKUP(A221,'Peptide List'!A:B,2,TRUE)</f>
        <v xml:space="preserve">H4K5ac + K20ac </v>
      </c>
      <c r="C221" s="38">
        <v>396.08333333333331</v>
      </c>
      <c r="D221" s="37">
        <v>49.785000716041893</v>
      </c>
      <c r="E221" s="1" t="s">
        <v>233</v>
      </c>
      <c r="F221" s="38">
        <v>493.5</v>
      </c>
      <c r="G221" s="37">
        <v>0.63828473850421885</v>
      </c>
      <c r="H221" s="1" t="s">
        <v>233</v>
      </c>
      <c r="I221" s="38">
        <v>355.91666666666663</v>
      </c>
      <c r="J221" s="37">
        <v>59.948357404983014</v>
      </c>
      <c r="K221" s="1" t="s">
        <v>233</v>
      </c>
      <c r="L221" s="38">
        <v>306.16666666666669</v>
      </c>
      <c r="M221" s="37">
        <v>51.384894739674003</v>
      </c>
      <c r="N221" s="1" t="s">
        <v>233</v>
      </c>
      <c r="O221" s="38">
        <v>267.41666666666669</v>
      </c>
      <c r="P221" s="37">
        <v>44.640435913177427</v>
      </c>
      <c r="Q221" s="1" t="s">
        <v>233</v>
      </c>
      <c r="R221" s="38">
        <v>549.83333333333337</v>
      </c>
      <c r="S221" s="37">
        <v>49.515055697643525</v>
      </c>
      <c r="T221" s="1" t="s">
        <v>233</v>
      </c>
      <c r="U221" s="38">
        <v>472.08333333333326</v>
      </c>
      <c r="V221" s="37">
        <v>80.12923589080664</v>
      </c>
      <c r="W221" s="1" t="s">
        <v>233</v>
      </c>
      <c r="X221" s="38">
        <v>383</v>
      </c>
      <c r="Y221" s="37">
        <v>62.636517570290685</v>
      </c>
      <c r="Z221" s="1" t="s">
        <v>233</v>
      </c>
      <c r="AA221" s="38">
        <v>408.66666666666663</v>
      </c>
      <c r="AB221" s="37">
        <v>72.361233738433484</v>
      </c>
      <c r="AC221" s="1" t="s">
        <v>233</v>
      </c>
      <c r="AD221" s="38">
        <v>359.33333333333331</v>
      </c>
      <c r="AE221" s="37">
        <v>43.021958217739176</v>
      </c>
      <c r="AF221" s="1" t="s">
        <v>233</v>
      </c>
      <c r="AG221" s="38">
        <v>271</v>
      </c>
      <c r="AH221" s="37">
        <v>35.428592763263786</v>
      </c>
      <c r="AI221" s="1" t="s">
        <v>233</v>
      </c>
      <c r="AJ221" s="38">
        <v>440.5</v>
      </c>
      <c r="AK221" s="37">
        <v>39.452268394624454</v>
      </c>
      <c r="AL221" s="1" t="s">
        <v>233</v>
      </c>
      <c r="AM221" s="38">
        <v>450.08333333333337</v>
      </c>
      <c r="AN221" s="37">
        <v>45.441354146489367</v>
      </c>
      <c r="AO221" s="1" t="s">
        <v>233</v>
      </c>
      <c r="AP221" s="38">
        <v>286.33333333333331</v>
      </c>
      <c r="AQ221" s="37">
        <v>34.507111451710486</v>
      </c>
      <c r="AR221" s="1" t="s">
        <v>233</v>
      </c>
      <c r="AS221" s="38">
        <v>603.16666666666663</v>
      </c>
      <c r="AT221" s="37">
        <v>92.285587334261805</v>
      </c>
      <c r="AU221" s="1" t="s">
        <v>233</v>
      </c>
      <c r="AV221" s="38">
        <v>440.33333333333337</v>
      </c>
      <c r="AW221" s="37">
        <v>41.66444438518203</v>
      </c>
      <c r="AX221" s="1" t="s">
        <v>233</v>
      </c>
      <c r="AY221" s="38">
        <v>402.16666666666669</v>
      </c>
      <c r="AZ221" s="37">
        <v>57.560596089879141</v>
      </c>
      <c r="BA221" s="1" t="s">
        <v>233</v>
      </c>
      <c r="BB221" s="38">
        <v>558.41666666666663</v>
      </c>
      <c r="BC221" s="37">
        <v>74.301874259796293</v>
      </c>
      <c r="BD221" s="1" t="s">
        <v>233</v>
      </c>
      <c r="BE221" s="38">
        <v>366.5</v>
      </c>
      <c r="BF221" s="37">
        <v>36.757967138406151</v>
      </c>
      <c r="BG221" s="1" t="s">
        <v>233</v>
      </c>
      <c r="BH221" s="38">
        <v>206.16666666666669</v>
      </c>
      <c r="BI221" s="37">
        <v>27.905263010831639</v>
      </c>
      <c r="BJ221" s="1" t="s">
        <v>233</v>
      </c>
      <c r="BK221" s="38">
        <v>301.66666666666663</v>
      </c>
      <c r="BL221" s="37">
        <v>23.863811126504519</v>
      </c>
      <c r="BM221" s="1" t="s">
        <v>233</v>
      </c>
      <c r="BN221" s="38">
        <v>425</v>
      </c>
      <c r="BO221" s="37">
        <v>57.135965192849767</v>
      </c>
      <c r="BP221" s="1" t="s">
        <v>233</v>
      </c>
      <c r="BQ221" s="38">
        <v>456.58333333333331</v>
      </c>
      <c r="BR221" s="37">
        <v>60.370077822513451</v>
      </c>
      <c r="BS221" s="1" t="s">
        <v>233</v>
      </c>
      <c r="BT221" s="38">
        <v>445.75</v>
      </c>
      <c r="BU221" s="37">
        <v>35.650957080290858</v>
      </c>
      <c r="BV221" s="1" t="s">
        <v>233</v>
      </c>
      <c r="BW221" s="38">
        <v>563</v>
      </c>
      <c r="BX221" s="37">
        <v>25.611050855556957</v>
      </c>
      <c r="BY221" s="1" t="s">
        <v>233</v>
      </c>
      <c r="BZ221" s="38">
        <v>313.58333333333331</v>
      </c>
      <c r="CA221" s="37">
        <v>50.513932804795516</v>
      </c>
      <c r="CB221" s="1" t="s">
        <v>233</v>
      </c>
      <c r="CC221" s="38">
        <v>389.75</v>
      </c>
      <c r="CD221" s="37">
        <v>53.850530448915968</v>
      </c>
      <c r="CE221" s="1" t="s">
        <v>233</v>
      </c>
      <c r="CF221" s="38">
        <v>656.16666666666674</v>
      </c>
      <c r="CG221" s="37">
        <v>57.142123011157224</v>
      </c>
      <c r="CH221" s="1" t="s">
        <v>233</v>
      </c>
      <c r="CI221" s="38">
        <v>380.41666666666663</v>
      </c>
      <c r="CJ221" s="37">
        <v>46.060648425020389</v>
      </c>
      <c r="CK221" s="1" t="s">
        <v>233</v>
      </c>
      <c r="CL221" s="38">
        <v>305.75</v>
      </c>
      <c r="CM221" s="37">
        <v>45.144521016151799</v>
      </c>
      <c r="CN221" s="1" t="s">
        <v>233</v>
      </c>
      <c r="CO221" s="38">
        <v>319</v>
      </c>
      <c r="CP221" s="37">
        <v>40.034244600600985</v>
      </c>
    </row>
    <row r="222" spans="1:94">
      <c r="A222" s="37">
        <v>362</v>
      </c>
      <c r="B222" s="2" t="str">
        <f>VLOOKUP(A222,'Peptide List'!A:B,2,TRUE)</f>
        <v>H4K8ac + K12ac</v>
      </c>
      <c r="C222" s="38">
        <v>406.16666666666669</v>
      </c>
      <c r="D222" s="37">
        <v>18.064698539785617</v>
      </c>
      <c r="E222" s="2" t="s">
        <v>234</v>
      </c>
      <c r="F222" s="38">
        <v>472.08333333333337</v>
      </c>
      <c r="G222" s="37">
        <v>14.016854933337312</v>
      </c>
      <c r="H222" s="2" t="s">
        <v>234</v>
      </c>
      <c r="I222" s="38">
        <v>375.33333333333331</v>
      </c>
      <c r="J222" s="37">
        <v>18.441097420546164</v>
      </c>
      <c r="K222" s="2" t="s">
        <v>234</v>
      </c>
      <c r="L222" s="38">
        <v>333.08333333333331</v>
      </c>
      <c r="M222" s="37">
        <v>17.297773352745818</v>
      </c>
      <c r="N222" s="2" t="s">
        <v>234</v>
      </c>
      <c r="O222" s="38">
        <v>281.25</v>
      </c>
      <c r="P222" s="37">
        <v>17.181762510376025</v>
      </c>
      <c r="Q222" s="2" t="s">
        <v>234</v>
      </c>
      <c r="R222" s="38">
        <v>549.25</v>
      </c>
      <c r="S222" s="37">
        <v>67.766141988459097</v>
      </c>
      <c r="T222" s="2" t="s">
        <v>234</v>
      </c>
      <c r="U222" s="38">
        <v>500.91666666666663</v>
      </c>
      <c r="V222" s="37">
        <v>61.40477421419552</v>
      </c>
      <c r="W222" s="2" t="s">
        <v>234</v>
      </c>
      <c r="X222" s="38">
        <v>393.83333333333331</v>
      </c>
      <c r="Y222" s="37">
        <v>20.6711464678739</v>
      </c>
      <c r="Z222" s="2" t="s">
        <v>234</v>
      </c>
      <c r="AA222" s="38">
        <v>454</v>
      </c>
      <c r="AB222" s="37">
        <v>55.040725662744478</v>
      </c>
      <c r="AC222" s="2" t="s">
        <v>234</v>
      </c>
      <c r="AD222" s="38">
        <v>365.08333333333331</v>
      </c>
      <c r="AE222" s="37">
        <v>14.027420237467719</v>
      </c>
      <c r="AF222" s="2" t="s">
        <v>234</v>
      </c>
      <c r="AG222" s="38">
        <v>305.33333333333337</v>
      </c>
      <c r="AH222" s="37">
        <v>17.055465073954707</v>
      </c>
      <c r="AI222" s="2" t="s">
        <v>234</v>
      </c>
      <c r="AJ222" s="38">
        <v>447.83333333333337</v>
      </c>
      <c r="AK222" s="37">
        <v>48.68987270165843</v>
      </c>
      <c r="AL222" s="2" t="s">
        <v>234</v>
      </c>
      <c r="AM222" s="38">
        <v>481.16666666666669</v>
      </c>
      <c r="AN222" s="37">
        <v>90.012962029550678</v>
      </c>
      <c r="AO222" s="2" t="s">
        <v>234</v>
      </c>
      <c r="AP222" s="38">
        <v>393.74999999999994</v>
      </c>
      <c r="AQ222" s="37">
        <v>90.297194493148069</v>
      </c>
      <c r="AR222" s="2" t="s">
        <v>234</v>
      </c>
      <c r="AS222" s="38">
        <v>561.66666666666663</v>
      </c>
      <c r="AT222" s="37">
        <v>102.17015582224012</v>
      </c>
      <c r="AU222" s="2" t="s">
        <v>234</v>
      </c>
      <c r="AV222" s="38">
        <v>460.66666666666669</v>
      </c>
      <c r="AW222" s="37">
        <v>34.487786351220173</v>
      </c>
      <c r="AX222" s="2" t="s">
        <v>234</v>
      </c>
      <c r="AY222" s="38">
        <v>419.33333333333337</v>
      </c>
      <c r="AZ222" s="37">
        <v>16.25491378698214</v>
      </c>
      <c r="BA222" s="2" t="s">
        <v>234</v>
      </c>
      <c r="BB222" s="38">
        <v>568.25</v>
      </c>
      <c r="BC222" s="37">
        <v>70.0277061571323</v>
      </c>
      <c r="BD222" s="2" t="s">
        <v>234</v>
      </c>
      <c r="BE222" s="38">
        <v>372.16666666666669</v>
      </c>
      <c r="BF222" s="37">
        <v>45.610671265980862</v>
      </c>
      <c r="BG222" s="2" t="s">
        <v>234</v>
      </c>
      <c r="BH222" s="38">
        <v>224.33333333333331</v>
      </c>
      <c r="BI222" s="37">
        <v>8.8527041275742668</v>
      </c>
      <c r="BJ222" s="2" t="s">
        <v>234</v>
      </c>
      <c r="BK222" s="38">
        <v>307.83333333333337</v>
      </c>
      <c r="BL222" s="37">
        <v>18.667658703797887</v>
      </c>
      <c r="BM222" s="2" t="s">
        <v>234</v>
      </c>
      <c r="BN222" s="38">
        <v>463.16666666666669</v>
      </c>
      <c r="BO222" s="37">
        <v>26.468010041473772</v>
      </c>
      <c r="BP222" s="2" t="s">
        <v>234</v>
      </c>
      <c r="BQ222" s="38">
        <v>476.16666666666663</v>
      </c>
      <c r="BR222" s="37">
        <v>37.112940739994869</v>
      </c>
      <c r="BS222" s="2" t="s">
        <v>234</v>
      </c>
      <c r="BT222" s="38">
        <v>494.5</v>
      </c>
      <c r="BU222" s="37">
        <v>38.974350539810182</v>
      </c>
      <c r="BV222" s="2" t="s">
        <v>234</v>
      </c>
      <c r="BW222" s="38">
        <v>594.16666666666663</v>
      </c>
      <c r="BX222" s="37">
        <v>80.306127251126256</v>
      </c>
      <c r="BY222" s="2" t="s">
        <v>234</v>
      </c>
      <c r="BZ222" s="38">
        <v>408.66666666666663</v>
      </c>
      <c r="CA222" s="37">
        <v>75.043197436420158</v>
      </c>
      <c r="CB222" s="2" t="s">
        <v>234</v>
      </c>
      <c r="CC222" s="38">
        <v>356.5</v>
      </c>
      <c r="CD222" s="37">
        <v>19.211300686681099</v>
      </c>
      <c r="CE222" s="2" t="s">
        <v>234</v>
      </c>
      <c r="CF222" s="38">
        <v>711.91666666666674</v>
      </c>
      <c r="CG222" s="37">
        <v>51.26862805090672</v>
      </c>
      <c r="CH222" s="2" t="s">
        <v>234</v>
      </c>
      <c r="CI222" s="38">
        <v>391</v>
      </c>
      <c r="CJ222" s="37">
        <v>31.8003028171</v>
      </c>
      <c r="CK222" s="2" t="s">
        <v>234</v>
      </c>
      <c r="CL222" s="38">
        <v>327.91666666666663</v>
      </c>
      <c r="CM222" s="37">
        <v>7.4950601015552953</v>
      </c>
      <c r="CN222" s="2" t="s">
        <v>234</v>
      </c>
      <c r="CO222" s="38">
        <v>352.25000000000006</v>
      </c>
      <c r="CP222" s="37">
        <v>38.047119908520457</v>
      </c>
    </row>
    <row r="223" spans="1:94">
      <c r="A223" s="37">
        <v>363</v>
      </c>
      <c r="B223" s="2" t="str">
        <f>VLOOKUP(A223,'Peptide List'!A:B,2,TRUE)</f>
        <v>H4K8ac + K20ac</v>
      </c>
      <c r="C223" s="38">
        <v>393.25</v>
      </c>
      <c r="D223" s="37">
        <v>67.735528726450752</v>
      </c>
      <c r="E223" s="1" t="s">
        <v>235</v>
      </c>
      <c r="F223" s="38">
        <v>471.58333333333331</v>
      </c>
      <c r="G223" s="37">
        <v>27.003943470592628</v>
      </c>
      <c r="H223" s="1" t="s">
        <v>235</v>
      </c>
      <c r="I223" s="38">
        <v>359.08333333333331</v>
      </c>
      <c r="J223" s="37">
        <v>50.13860418509519</v>
      </c>
      <c r="K223" s="1" t="s">
        <v>235</v>
      </c>
      <c r="L223" s="38">
        <v>327.66666666666669</v>
      </c>
      <c r="M223" s="37">
        <v>29.985181525398698</v>
      </c>
      <c r="N223" s="1" t="s">
        <v>235</v>
      </c>
      <c r="O223" s="38">
        <v>273.58333333333331</v>
      </c>
      <c r="P223" s="37">
        <v>35.329533338638043</v>
      </c>
      <c r="Q223" s="1" t="s">
        <v>235</v>
      </c>
      <c r="R223" s="38">
        <v>527.16666666666663</v>
      </c>
      <c r="S223" s="37">
        <v>86.55954918757179</v>
      </c>
      <c r="T223" s="1" t="s">
        <v>235</v>
      </c>
      <c r="U223" s="38">
        <v>517</v>
      </c>
      <c r="V223" s="37">
        <v>65.669768680257292</v>
      </c>
      <c r="W223" s="1" t="s">
        <v>235</v>
      </c>
      <c r="X223" s="38">
        <v>381.5</v>
      </c>
      <c r="Y223" s="37">
        <v>64.401805817791967</v>
      </c>
      <c r="Z223" s="1" t="s">
        <v>235</v>
      </c>
      <c r="AA223" s="38">
        <v>435.33333333333337</v>
      </c>
      <c r="AB223" s="37">
        <v>107.00224988981036</v>
      </c>
      <c r="AC223" s="1" t="s">
        <v>235</v>
      </c>
      <c r="AD223" s="38">
        <v>363.91666666666669</v>
      </c>
      <c r="AE223" s="37">
        <v>39.215808414842471</v>
      </c>
      <c r="AF223" s="1" t="s">
        <v>235</v>
      </c>
      <c r="AG223" s="38">
        <v>295.16666666666669</v>
      </c>
      <c r="AH223" s="37">
        <v>26.131434171354854</v>
      </c>
      <c r="AI223" s="1" t="s">
        <v>235</v>
      </c>
      <c r="AJ223" s="38">
        <v>463.16666666666663</v>
      </c>
      <c r="AK223" s="37">
        <v>124.51520805522946</v>
      </c>
      <c r="AL223" s="1" t="s">
        <v>235</v>
      </c>
      <c r="AM223" s="38">
        <v>472.33333333333331</v>
      </c>
      <c r="AN223" s="37">
        <v>37.01150972132659</v>
      </c>
      <c r="AO223" s="1" t="s">
        <v>235</v>
      </c>
      <c r="AP223" s="38">
        <v>349.66666666666669</v>
      </c>
      <c r="AQ223" s="37">
        <v>26.726322161799512</v>
      </c>
      <c r="AR223" s="1" t="s">
        <v>235</v>
      </c>
      <c r="AS223" s="38">
        <v>543.08333333333337</v>
      </c>
      <c r="AT223" s="37">
        <v>142.81673701065409</v>
      </c>
      <c r="AU223" s="1" t="s">
        <v>235</v>
      </c>
      <c r="AV223" s="38">
        <v>448.83333333333337</v>
      </c>
      <c r="AW223" s="37">
        <v>54.646676561884455</v>
      </c>
      <c r="AX223" s="1" t="s">
        <v>235</v>
      </c>
      <c r="AY223" s="38">
        <v>398.58333333333337</v>
      </c>
      <c r="AZ223" s="37">
        <v>50.606964094033088</v>
      </c>
      <c r="BA223" s="1" t="s">
        <v>235</v>
      </c>
      <c r="BB223" s="38">
        <v>563</v>
      </c>
      <c r="BC223" s="37">
        <v>76.025336907190578</v>
      </c>
      <c r="BD223" s="1" t="s">
        <v>235</v>
      </c>
      <c r="BE223" s="38">
        <v>419.83333333333331</v>
      </c>
      <c r="BF223" s="37">
        <v>80.251687417358227</v>
      </c>
      <c r="BG223" s="1" t="s">
        <v>235</v>
      </c>
      <c r="BH223" s="38">
        <v>230.33333333333337</v>
      </c>
      <c r="BI223" s="37">
        <v>31.561814715699356</v>
      </c>
      <c r="BJ223" s="1" t="s">
        <v>235</v>
      </c>
      <c r="BK223" s="38">
        <v>319.5</v>
      </c>
      <c r="BL223" s="37">
        <v>1.3471506281091485</v>
      </c>
      <c r="BM223" s="1" t="s">
        <v>235</v>
      </c>
      <c r="BN223" s="38">
        <v>446</v>
      </c>
      <c r="BO223" s="37">
        <v>73.309592116559287</v>
      </c>
      <c r="BP223" s="1" t="s">
        <v>235</v>
      </c>
      <c r="BQ223" s="38">
        <v>479</v>
      </c>
      <c r="BR223" s="37">
        <v>83.698311855182695</v>
      </c>
      <c r="BS223" s="1" t="s">
        <v>235</v>
      </c>
      <c r="BT223" s="38">
        <v>513.58333333333337</v>
      </c>
      <c r="BU223" s="37">
        <v>32.623980046494545</v>
      </c>
      <c r="BV223" s="1" t="s">
        <v>235</v>
      </c>
      <c r="BW223" s="38">
        <v>578</v>
      </c>
      <c r="BX223" s="37">
        <v>69.570108523704349</v>
      </c>
      <c r="BY223" s="1" t="s">
        <v>235</v>
      </c>
      <c r="BZ223" s="38">
        <v>388.33333333333337</v>
      </c>
      <c r="CA223" s="37">
        <v>73.968461747783394</v>
      </c>
      <c r="CB223" s="1" t="s">
        <v>235</v>
      </c>
      <c r="CC223" s="38">
        <v>374.91666666666669</v>
      </c>
      <c r="CD223" s="37">
        <v>76.824656053754978</v>
      </c>
      <c r="CE223" s="1" t="s">
        <v>235</v>
      </c>
      <c r="CF223" s="38">
        <v>690.33333333333326</v>
      </c>
      <c r="CG223" s="37">
        <v>71.618847095295095</v>
      </c>
      <c r="CH223" s="1" t="s">
        <v>235</v>
      </c>
      <c r="CI223" s="38">
        <v>372.66666666666669</v>
      </c>
      <c r="CJ223" s="37">
        <v>41.404061350262438</v>
      </c>
      <c r="CK223" s="1" t="s">
        <v>235</v>
      </c>
      <c r="CL223" s="38">
        <v>315.08333333333331</v>
      </c>
      <c r="CM223" s="37">
        <v>36.516231804297455</v>
      </c>
      <c r="CN223" s="1" t="s">
        <v>235</v>
      </c>
      <c r="CO223" s="38">
        <v>335.83333333333331</v>
      </c>
      <c r="CP223" s="37">
        <v>39.751543179921796</v>
      </c>
    </row>
    <row r="224" spans="1:94">
      <c r="A224" s="37">
        <v>364</v>
      </c>
      <c r="B224" s="2" t="str">
        <f>VLOOKUP(A224,'Peptide List'!A:B,2,TRUE)</f>
        <v>H4K12ac + K16ac</v>
      </c>
      <c r="C224" s="38">
        <v>364.16666666666663</v>
      </c>
      <c r="D224" s="37">
        <v>15.735075233140522</v>
      </c>
      <c r="E224" s="2" t="s">
        <v>164</v>
      </c>
      <c r="F224" s="38">
        <v>472.33333333333331</v>
      </c>
      <c r="G224" s="37">
        <v>19.69959578453512</v>
      </c>
      <c r="H224" s="2" t="s">
        <v>164</v>
      </c>
      <c r="I224" s="38">
        <v>335</v>
      </c>
      <c r="J224" s="37">
        <v>16.163516302440488</v>
      </c>
      <c r="K224" s="2" t="s">
        <v>164</v>
      </c>
      <c r="L224" s="38">
        <v>308.25</v>
      </c>
      <c r="M224" s="37">
        <v>20.758532382292028</v>
      </c>
      <c r="N224" s="2" t="s">
        <v>164</v>
      </c>
      <c r="O224" s="38">
        <v>248.58333333333334</v>
      </c>
      <c r="P224" s="37">
        <v>26.24157713191741</v>
      </c>
      <c r="Q224" s="2" t="s">
        <v>164</v>
      </c>
      <c r="R224" s="38">
        <v>484.75</v>
      </c>
      <c r="S224" s="37">
        <v>26.924276530051188</v>
      </c>
      <c r="T224" s="2" t="s">
        <v>164</v>
      </c>
      <c r="U224" s="38">
        <v>474.5</v>
      </c>
      <c r="V224" s="37">
        <v>61.184299607975426</v>
      </c>
      <c r="W224" s="2" t="s">
        <v>164</v>
      </c>
      <c r="X224" s="38">
        <v>372.08333333333337</v>
      </c>
      <c r="Y224" s="37">
        <v>38.866700019044188</v>
      </c>
      <c r="Z224" s="2" t="s">
        <v>164</v>
      </c>
      <c r="AA224" s="38">
        <v>418.16666666666663</v>
      </c>
      <c r="AB224" s="37">
        <v>33.678765702728157</v>
      </c>
      <c r="AC224" s="2" t="s">
        <v>164</v>
      </c>
      <c r="AD224" s="38">
        <v>346.33333333333337</v>
      </c>
      <c r="AE224" s="37">
        <v>20.455914656754999</v>
      </c>
      <c r="AF224" s="2" t="s">
        <v>164</v>
      </c>
      <c r="AG224" s="38">
        <v>282.58333333333337</v>
      </c>
      <c r="AH224" s="37">
        <v>22.386131619573959</v>
      </c>
      <c r="AI224" s="2" t="s">
        <v>164</v>
      </c>
      <c r="AJ224" s="38">
        <v>384.5</v>
      </c>
      <c r="AK224" s="37">
        <v>4.4263520637871094</v>
      </c>
      <c r="AL224" s="2" t="s">
        <v>164</v>
      </c>
      <c r="AM224" s="38">
        <v>436.83333333333331</v>
      </c>
      <c r="AN224" s="37">
        <v>45.206931621894732</v>
      </c>
      <c r="AO224" s="2" t="s">
        <v>164</v>
      </c>
      <c r="AP224" s="38">
        <v>378.16666666666669</v>
      </c>
      <c r="AQ224" s="37">
        <v>73.561513689539396</v>
      </c>
      <c r="AR224" s="2" t="s">
        <v>164</v>
      </c>
      <c r="AS224" s="38">
        <v>470.58333333333337</v>
      </c>
      <c r="AT224" s="37">
        <v>129.35692081586885</v>
      </c>
      <c r="AU224" s="2" t="s">
        <v>164</v>
      </c>
      <c r="AV224" s="38">
        <v>416.91666666666669</v>
      </c>
      <c r="AW224" s="37">
        <v>26.257097805834992</v>
      </c>
      <c r="AX224" s="2" t="s">
        <v>164</v>
      </c>
      <c r="AY224" s="38">
        <v>390.91666666666663</v>
      </c>
      <c r="AZ224" s="37">
        <v>10.942188148696832</v>
      </c>
      <c r="BA224" s="2" t="s">
        <v>164</v>
      </c>
      <c r="BB224" s="38">
        <v>519.41666666666674</v>
      </c>
      <c r="BC224" s="37">
        <v>50.535191258721433</v>
      </c>
      <c r="BD224" s="2" t="s">
        <v>164</v>
      </c>
      <c r="BE224" s="38">
        <v>370.66666666666663</v>
      </c>
      <c r="BF224" s="37">
        <v>2.6943012562182647</v>
      </c>
      <c r="BG224" s="2" t="s">
        <v>164</v>
      </c>
      <c r="BH224" s="38">
        <v>208.83333333333334</v>
      </c>
      <c r="BI224" s="37">
        <v>13.279056191361393</v>
      </c>
      <c r="BJ224" s="2" t="s">
        <v>164</v>
      </c>
      <c r="BK224" s="38">
        <v>326.16666666666669</v>
      </c>
      <c r="BL224" s="37">
        <v>21.361959960016154</v>
      </c>
      <c r="BM224" s="2" t="s">
        <v>164</v>
      </c>
      <c r="BN224" s="38">
        <v>424.08333333333331</v>
      </c>
      <c r="BO224" s="37">
        <v>18.55597138589286</v>
      </c>
      <c r="BP224" s="2" t="s">
        <v>164</v>
      </c>
      <c r="BQ224" s="38">
        <v>452.75</v>
      </c>
      <c r="BR224" s="37">
        <v>23.09942279221136</v>
      </c>
      <c r="BS224" s="2" t="s">
        <v>164</v>
      </c>
      <c r="BT224" s="38">
        <v>457.5</v>
      </c>
      <c r="BU224" s="37">
        <v>34.353823443471093</v>
      </c>
      <c r="BV224" s="2" t="s">
        <v>164</v>
      </c>
      <c r="BW224" s="38">
        <v>518.25</v>
      </c>
      <c r="BX224" s="37">
        <v>24.769119065062846</v>
      </c>
      <c r="BY224" s="2" t="s">
        <v>164</v>
      </c>
      <c r="BZ224" s="38">
        <v>334.66666666666669</v>
      </c>
      <c r="CA224" s="37">
        <v>50.277010429994263</v>
      </c>
      <c r="CB224" s="2" t="s">
        <v>164</v>
      </c>
      <c r="CC224" s="38">
        <v>324.08333333333331</v>
      </c>
      <c r="CD224" s="37">
        <v>11.308387578679371</v>
      </c>
      <c r="CE224" s="2" t="s">
        <v>164</v>
      </c>
      <c r="CF224" s="38">
        <v>667.16666666666674</v>
      </c>
      <c r="CG224" s="37">
        <v>59.854453097121791</v>
      </c>
      <c r="CH224" s="2" t="s">
        <v>164</v>
      </c>
      <c r="CI224" s="38">
        <v>363.08333333333331</v>
      </c>
      <c r="CJ224" s="37">
        <v>30.430704523191345</v>
      </c>
      <c r="CK224" s="2" t="s">
        <v>164</v>
      </c>
      <c r="CL224" s="38">
        <v>296</v>
      </c>
      <c r="CM224" s="37">
        <v>17.575235101952092</v>
      </c>
      <c r="CN224" s="2" t="s">
        <v>164</v>
      </c>
      <c r="CO224" s="38">
        <v>321.16666666666663</v>
      </c>
      <c r="CP224" s="37">
        <v>35.769322672430427</v>
      </c>
    </row>
    <row r="225" spans="1:94">
      <c r="A225" s="37">
        <v>365</v>
      </c>
      <c r="B225" s="2" t="str">
        <f>VLOOKUP(A225,'Peptide List'!A:B,2,TRUE)</f>
        <v>H4K12ac + K20ac</v>
      </c>
      <c r="C225" s="38">
        <v>383.41666666666669</v>
      </c>
      <c r="D225" s="37">
        <v>26.383742188170572</v>
      </c>
      <c r="E225" s="1" t="s">
        <v>236</v>
      </c>
      <c r="F225" s="38">
        <v>478.33333333333331</v>
      </c>
      <c r="G225" s="37">
        <v>20.495708674600024</v>
      </c>
      <c r="H225" s="1" t="s">
        <v>236</v>
      </c>
      <c r="I225" s="38">
        <v>383.91666666666663</v>
      </c>
      <c r="J225" s="37">
        <v>39.256398393316914</v>
      </c>
      <c r="K225" s="1" t="s">
        <v>236</v>
      </c>
      <c r="L225" s="38">
        <v>330.33333333333331</v>
      </c>
      <c r="M225" s="37">
        <v>6.0979656595610079</v>
      </c>
      <c r="N225" s="1" t="s">
        <v>236</v>
      </c>
      <c r="O225" s="38">
        <v>283.41666666666663</v>
      </c>
      <c r="P225" s="37">
        <v>21.114107974422119</v>
      </c>
      <c r="Q225" s="1" t="s">
        <v>236</v>
      </c>
      <c r="R225" s="38">
        <v>513.66666666666663</v>
      </c>
      <c r="S225" s="37">
        <v>66.887966032762577</v>
      </c>
      <c r="T225" s="1" t="s">
        <v>236</v>
      </c>
      <c r="U225" s="38">
        <v>495.5</v>
      </c>
      <c r="V225" s="37">
        <v>29.765129983975598</v>
      </c>
      <c r="W225" s="1" t="s">
        <v>236</v>
      </c>
      <c r="X225" s="38">
        <v>388.66666666666663</v>
      </c>
      <c r="Y225" s="37">
        <v>37.23697883277579</v>
      </c>
      <c r="Z225" s="1" t="s">
        <v>236</v>
      </c>
      <c r="AA225" s="38">
        <v>407.66666666666663</v>
      </c>
      <c r="AB225" s="37">
        <v>0.76980035891949006</v>
      </c>
      <c r="AC225" s="1" t="s">
        <v>236</v>
      </c>
      <c r="AD225" s="38">
        <v>373.91666666666669</v>
      </c>
      <c r="AE225" s="37">
        <v>10.343632859916328</v>
      </c>
      <c r="AF225" s="1" t="s">
        <v>236</v>
      </c>
      <c r="AG225" s="38">
        <v>297.66666666666669</v>
      </c>
      <c r="AH225" s="37">
        <v>4.5542003404264761</v>
      </c>
      <c r="AI225" s="1" t="s">
        <v>236</v>
      </c>
      <c r="AJ225" s="38">
        <v>397.66666666666663</v>
      </c>
      <c r="AK225" s="37">
        <v>6.543303050815747</v>
      </c>
      <c r="AL225" s="1" t="s">
        <v>236</v>
      </c>
      <c r="AM225" s="38">
        <v>527.33333333333337</v>
      </c>
      <c r="AN225" s="37">
        <v>108.20659252867448</v>
      </c>
      <c r="AO225" s="1" t="s">
        <v>236</v>
      </c>
      <c r="AP225" s="38">
        <v>358.08333333333337</v>
      </c>
      <c r="AQ225" s="37">
        <v>64.582060919364949</v>
      </c>
      <c r="AR225" s="1" t="s">
        <v>236</v>
      </c>
      <c r="AS225" s="38">
        <v>531.33333333333337</v>
      </c>
      <c r="AT225" s="37">
        <v>105.0428484000692</v>
      </c>
      <c r="AU225" s="1" t="s">
        <v>236</v>
      </c>
      <c r="AV225" s="38">
        <v>447.75</v>
      </c>
      <c r="AW225" s="37">
        <v>51.273684680747692</v>
      </c>
      <c r="AX225" s="1" t="s">
        <v>236</v>
      </c>
      <c r="AY225" s="38">
        <v>435.75</v>
      </c>
      <c r="AZ225" s="37">
        <v>13.910760556463451</v>
      </c>
      <c r="BA225" s="1" t="s">
        <v>236</v>
      </c>
      <c r="BB225" s="38">
        <v>575</v>
      </c>
      <c r="BC225" s="37">
        <v>66.901253932776399</v>
      </c>
      <c r="BD225" s="1" t="s">
        <v>236</v>
      </c>
      <c r="BE225" s="38">
        <v>349.83333333333337</v>
      </c>
      <c r="BF225" s="37">
        <v>56.772776470312841</v>
      </c>
      <c r="BG225" s="1" t="s">
        <v>236</v>
      </c>
      <c r="BH225" s="38">
        <v>226</v>
      </c>
      <c r="BI225" s="37">
        <v>4.233901974057245</v>
      </c>
      <c r="BJ225" s="1" t="s">
        <v>236</v>
      </c>
      <c r="BK225" s="38">
        <v>301.16666666666663</v>
      </c>
      <c r="BL225" s="37">
        <v>2.5018511664883674</v>
      </c>
      <c r="BM225" s="1" t="s">
        <v>236</v>
      </c>
      <c r="BN225" s="38">
        <v>483.08333333333337</v>
      </c>
      <c r="BO225" s="37">
        <v>36.450245134571723</v>
      </c>
      <c r="BP225" s="1" t="s">
        <v>236</v>
      </c>
      <c r="BQ225" s="38">
        <v>507.24999999999994</v>
      </c>
      <c r="BR225" s="37">
        <v>38.483642508743131</v>
      </c>
      <c r="BS225" s="1" t="s">
        <v>236</v>
      </c>
      <c r="BT225" s="38">
        <v>510.41666666666669</v>
      </c>
      <c r="BU225" s="37">
        <v>32.538723369525691</v>
      </c>
      <c r="BV225" s="1" t="s">
        <v>236</v>
      </c>
      <c r="BW225" s="38">
        <v>548.08333333333337</v>
      </c>
      <c r="BX225" s="37">
        <v>35.913862999621131</v>
      </c>
      <c r="BY225" s="1" t="s">
        <v>236</v>
      </c>
      <c r="BZ225" s="38">
        <v>394.49999999999994</v>
      </c>
      <c r="CA225" s="37">
        <v>30.101679539705277</v>
      </c>
      <c r="CB225" s="1" t="s">
        <v>236</v>
      </c>
      <c r="CC225" s="38">
        <v>350.16666666666669</v>
      </c>
      <c r="CD225" s="37">
        <v>14.913329856454173</v>
      </c>
      <c r="CE225" s="1" t="s">
        <v>236</v>
      </c>
      <c r="CF225" s="38">
        <v>726.5</v>
      </c>
      <c r="CG225" s="37">
        <v>83.77593572982282</v>
      </c>
      <c r="CH225" s="1" t="s">
        <v>236</v>
      </c>
      <c r="CI225" s="38">
        <v>379.66666666666669</v>
      </c>
      <c r="CJ225" s="37">
        <v>17.501322701335916</v>
      </c>
      <c r="CK225" s="1" t="s">
        <v>236</v>
      </c>
      <c r="CL225" s="38">
        <v>325.58333333333337</v>
      </c>
      <c r="CM225" s="37">
        <v>11.640844439268966</v>
      </c>
      <c r="CN225" s="1" t="s">
        <v>236</v>
      </c>
      <c r="CO225" s="38">
        <v>357.5</v>
      </c>
      <c r="CP225" s="37">
        <v>11.612573007385215</v>
      </c>
    </row>
    <row r="226" spans="1:94">
      <c r="A226" s="37">
        <v>366</v>
      </c>
      <c r="B226" s="2" t="str">
        <f>VLOOKUP(A226,'Peptide List'!A:B,2,TRUE)</f>
        <v>H4K16ac + K20ac</v>
      </c>
      <c r="C226" s="38">
        <v>409.41666666666669</v>
      </c>
      <c r="D226" s="37">
        <v>48.171280055881944</v>
      </c>
      <c r="E226" s="1" t="s">
        <v>237</v>
      </c>
      <c r="F226" s="38">
        <v>482.08333333333337</v>
      </c>
      <c r="G226" s="37">
        <v>24.688241315639697</v>
      </c>
      <c r="H226" s="1" t="s">
        <v>237</v>
      </c>
      <c r="I226" s="38">
        <v>356.74999999999994</v>
      </c>
      <c r="J226" s="37">
        <v>52.751250643415808</v>
      </c>
      <c r="K226" s="1" t="s">
        <v>237</v>
      </c>
      <c r="L226" s="38">
        <v>321.83333333333331</v>
      </c>
      <c r="M226" s="37">
        <v>58.015004444891062</v>
      </c>
      <c r="N226" s="1" t="s">
        <v>237</v>
      </c>
      <c r="O226" s="38">
        <v>266.33333333333331</v>
      </c>
      <c r="P226" s="37">
        <v>46.279345044823081</v>
      </c>
      <c r="Q226" s="1" t="s">
        <v>237</v>
      </c>
      <c r="R226" s="38">
        <v>546.75</v>
      </c>
      <c r="S226" s="37">
        <v>68.967719233683908</v>
      </c>
      <c r="T226" s="1" t="s">
        <v>237</v>
      </c>
      <c r="U226" s="38">
        <v>541.5</v>
      </c>
      <c r="V226" s="37">
        <v>141.42672490911505</v>
      </c>
      <c r="W226" s="1" t="s">
        <v>237</v>
      </c>
      <c r="X226" s="38">
        <v>368.58333333333331</v>
      </c>
      <c r="Y226" s="37">
        <v>41.671888561670656</v>
      </c>
      <c r="Z226" s="1" t="s">
        <v>237</v>
      </c>
      <c r="AA226" s="38">
        <v>449.33333333333337</v>
      </c>
      <c r="AB226" s="37">
        <v>52.346424406525863</v>
      </c>
      <c r="AC226" s="1" t="s">
        <v>237</v>
      </c>
      <c r="AD226" s="38">
        <v>361.66666666666663</v>
      </c>
      <c r="AE226" s="37">
        <v>59.966039771907198</v>
      </c>
      <c r="AF226" s="1" t="s">
        <v>237</v>
      </c>
      <c r="AG226" s="38">
        <v>269</v>
      </c>
      <c r="AH226" s="37">
        <v>47.621190427978291</v>
      </c>
      <c r="AI226" s="1" t="s">
        <v>237</v>
      </c>
      <c r="AJ226" s="38">
        <v>445.16666666666663</v>
      </c>
      <c r="AK226" s="37">
        <v>29.059963549211151</v>
      </c>
      <c r="AL226" s="1" t="s">
        <v>237</v>
      </c>
      <c r="AM226" s="38">
        <v>478.58333333333337</v>
      </c>
      <c r="AN226" s="37">
        <v>48.790842340507886</v>
      </c>
      <c r="AO226" s="1" t="s">
        <v>237</v>
      </c>
      <c r="AP226" s="38">
        <v>319</v>
      </c>
      <c r="AQ226" s="37">
        <v>46.119008694495577</v>
      </c>
      <c r="AR226" s="1" t="s">
        <v>237</v>
      </c>
      <c r="AS226" s="38">
        <v>580.74999999999989</v>
      </c>
      <c r="AT226" s="37">
        <v>86.36244682859747</v>
      </c>
      <c r="AU226" s="1" t="s">
        <v>237</v>
      </c>
      <c r="AV226" s="38">
        <v>456.58333333333331</v>
      </c>
      <c r="AW226" s="37">
        <v>25.523228345669466</v>
      </c>
      <c r="AX226" s="1" t="s">
        <v>237</v>
      </c>
      <c r="AY226" s="38">
        <v>408.66666666666663</v>
      </c>
      <c r="AZ226" s="37">
        <v>46.94835618153364</v>
      </c>
      <c r="BA226" s="1" t="s">
        <v>237</v>
      </c>
      <c r="BB226" s="38">
        <v>558.58333333333337</v>
      </c>
      <c r="BC226" s="37">
        <v>55.26794999180175</v>
      </c>
      <c r="BD226" s="1" t="s">
        <v>237</v>
      </c>
      <c r="BE226" s="38">
        <v>379.5</v>
      </c>
      <c r="BF226" s="37">
        <v>56.772776470313353</v>
      </c>
      <c r="BG226" s="1" t="s">
        <v>237</v>
      </c>
      <c r="BH226" s="38">
        <v>210.83333333333334</v>
      </c>
      <c r="BI226" s="37">
        <v>40.991869112463426</v>
      </c>
      <c r="BJ226" s="1" t="s">
        <v>237</v>
      </c>
      <c r="BK226" s="38">
        <v>314.5</v>
      </c>
      <c r="BL226" s="37">
        <v>15.973357447579623</v>
      </c>
      <c r="BM226" s="1" t="s">
        <v>237</v>
      </c>
      <c r="BN226" s="38">
        <v>442.25000000000006</v>
      </c>
      <c r="BO226" s="37">
        <v>75.689118059286074</v>
      </c>
      <c r="BP226" s="1" t="s">
        <v>237</v>
      </c>
      <c r="BQ226" s="38">
        <v>469.25</v>
      </c>
      <c r="BR226" s="37">
        <v>50.22348203926277</v>
      </c>
      <c r="BS226" s="1" t="s">
        <v>237</v>
      </c>
      <c r="BT226" s="38">
        <v>487.41666666666669</v>
      </c>
      <c r="BU226" s="37">
        <v>73.259748434871867</v>
      </c>
      <c r="BV226" s="1" t="s">
        <v>237</v>
      </c>
      <c r="BW226" s="38">
        <v>570.41666666666663</v>
      </c>
      <c r="BX226" s="37">
        <v>33.268130673641963</v>
      </c>
      <c r="BY226" s="1" t="s">
        <v>237</v>
      </c>
      <c r="BZ226" s="38">
        <v>370.91666666666663</v>
      </c>
      <c r="CA226" s="37">
        <v>93.157920479947194</v>
      </c>
      <c r="CB226" s="1" t="s">
        <v>237</v>
      </c>
      <c r="CC226" s="38">
        <v>380.83333333333337</v>
      </c>
      <c r="CD226" s="37">
        <v>52.995108090100366</v>
      </c>
      <c r="CE226" s="1" t="s">
        <v>237</v>
      </c>
      <c r="CF226" s="38">
        <v>765.91666666666663</v>
      </c>
      <c r="CG226" s="37">
        <v>186.72704876568051</v>
      </c>
      <c r="CH226" s="1" t="s">
        <v>237</v>
      </c>
      <c r="CI226" s="38">
        <v>364.16666666666669</v>
      </c>
      <c r="CJ226" s="37">
        <v>49.172786813063162</v>
      </c>
      <c r="CK226" s="1" t="s">
        <v>237</v>
      </c>
      <c r="CL226" s="38">
        <v>304.41666666666663</v>
      </c>
      <c r="CM226" s="37">
        <v>56.817690906970334</v>
      </c>
      <c r="CN226" s="1" t="s">
        <v>237</v>
      </c>
      <c r="CO226" s="38">
        <v>315.25000000000006</v>
      </c>
      <c r="CP226" s="37">
        <v>64.761313897864468</v>
      </c>
    </row>
    <row r="227" spans="1:94">
      <c r="A227" s="37">
        <v>370</v>
      </c>
      <c r="B227" s="2" t="str">
        <f>VLOOKUP(A227,'Peptide List'!A:B,2,TRUE)</f>
        <v>H4K12ac + KQ5,8,16,20</v>
      </c>
      <c r="C227" s="38">
        <v>428</v>
      </c>
      <c r="D227" s="37">
        <v>90.761388429384581</v>
      </c>
      <c r="E227" s="1" t="s">
        <v>238</v>
      </c>
      <c r="F227" s="38">
        <v>488.66666666666663</v>
      </c>
      <c r="G227" s="37">
        <v>25.848561819725067</v>
      </c>
      <c r="H227" s="1" t="s">
        <v>238</v>
      </c>
      <c r="I227" s="38">
        <v>365.91666666666669</v>
      </c>
      <c r="J227" s="37">
        <v>111.42856040564305</v>
      </c>
      <c r="K227" s="1" t="s">
        <v>238</v>
      </c>
      <c r="L227" s="38">
        <v>300.41666666666669</v>
      </c>
      <c r="M227" s="37">
        <v>80.955120168408499</v>
      </c>
      <c r="N227" s="1" t="s">
        <v>238</v>
      </c>
      <c r="O227" s="38">
        <v>255.91666666666669</v>
      </c>
      <c r="P227" s="37">
        <v>79.485090612199826</v>
      </c>
      <c r="Q227" s="1" t="s">
        <v>238</v>
      </c>
      <c r="R227" s="38">
        <v>630.75</v>
      </c>
      <c r="S227" s="37">
        <v>192.10556029510528</v>
      </c>
      <c r="T227" s="1" t="s">
        <v>238</v>
      </c>
      <c r="U227" s="38">
        <v>470.91666666666669</v>
      </c>
      <c r="V227" s="37">
        <v>144.18310760459596</v>
      </c>
      <c r="W227" s="1" t="s">
        <v>238</v>
      </c>
      <c r="X227" s="38">
        <v>387</v>
      </c>
      <c r="Y227" s="37">
        <v>81.780646084963664</v>
      </c>
      <c r="Z227" s="1" t="s">
        <v>238</v>
      </c>
      <c r="AA227" s="38">
        <v>432.33333333333337</v>
      </c>
      <c r="AB227" s="37">
        <v>75.825335353570708</v>
      </c>
      <c r="AC227" s="1" t="s">
        <v>238</v>
      </c>
      <c r="AD227" s="38">
        <v>347.91666666666669</v>
      </c>
      <c r="AE227" s="37">
        <v>82.848534263616429</v>
      </c>
      <c r="AF227" s="1" t="s">
        <v>238</v>
      </c>
      <c r="AG227" s="38">
        <v>244.66666666666669</v>
      </c>
      <c r="AH227" s="37">
        <v>82.4984848345713</v>
      </c>
      <c r="AI227" s="1" t="s">
        <v>238</v>
      </c>
      <c r="AJ227" s="38">
        <v>459.16666666666663</v>
      </c>
      <c r="AK227" s="37">
        <v>59.851977905991781</v>
      </c>
      <c r="AL227" s="1" t="s">
        <v>238</v>
      </c>
      <c r="AM227" s="38">
        <v>449.33333333333337</v>
      </c>
      <c r="AN227" s="37">
        <v>101.53744064064189</v>
      </c>
      <c r="AO227" s="1" t="s">
        <v>238</v>
      </c>
      <c r="AP227" s="38">
        <v>274.16666666666669</v>
      </c>
      <c r="AQ227" s="37">
        <v>77.718628302262047</v>
      </c>
      <c r="AR227" s="1" t="s">
        <v>238</v>
      </c>
      <c r="AS227" s="38">
        <v>711.58333333333337</v>
      </c>
      <c r="AT227" s="37">
        <v>183.60310959199987</v>
      </c>
      <c r="AU227" s="1" t="s">
        <v>238</v>
      </c>
      <c r="AV227" s="38">
        <v>487.5</v>
      </c>
      <c r="AW227" s="37">
        <v>72.526112794199875</v>
      </c>
      <c r="AX227" s="1" t="s">
        <v>238</v>
      </c>
      <c r="AY227" s="38">
        <v>407.58333333333331</v>
      </c>
      <c r="AZ227" s="37">
        <v>91.447768941863515</v>
      </c>
      <c r="BA227" s="1" t="s">
        <v>238</v>
      </c>
      <c r="BB227" s="38">
        <v>615.91666666666663</v>
      </c>
      <c r="BC227" s="37">
        <v>92.445128870329526</v>
      </c>
      <c r="BD227" s="1" t="s">
        <v>238</v>
      </c>
      <c r="BE227" s="38">
        <v>373.5</v>
      </c>
      <c r="BF227" s="37">
        <v>50.999273778416857</v>
      </c>
      <c r="BG227" s="1" t="s">
        <v>238</v>
      </c>
      <c r="BH227" s="38">
        <v>198.66666666666669</v>
      </c>
      <c r="BI227" s="37">
        <v>55.040725662744308</v>
      </c>
      <c r="BJ227" s="1" t="s">
        <v>238</v>
      </c>
      <c r="BK227" s="38">
        <v>310.33333333333337</v>
      </c>
      <c r="BL227" s="37">
        <v>35.025916330837305</v>
      </c>
      <c r="BM227" s="1" t="s">
        <v>238</v>
      </c>
      <c r="BN227" s="38">
        <v>404</v>
      </c>
      <c r="BO227" s="37">
        <v>120.17333160743105</v>
      </c>
      <c r="BP227" s="1" t="s">
        <v>238</v>
      </c>
      <c r="BQ227" s="38">
        <v>485.16666666666669</v>
      </c>
      <c r="BR227" s="37">
        <v>141.8534716085841</v>
      </c>
      <c r="BS227" s="1" t="s">
        <v>238</v>
      </c>
      <c r="BT227" s="38">
        <v>504.83333333333331</v>
      </c>
      <c r="BU227" s="37">
        <v>91.56924115621969</v>
      </c>
      <c r="BV227" s="1" t="s">
        <v>238</v>
      </c>
      <c r="BW227" s="38">
        <v>588.58333333333337</v>
      </c>
      <c r="BX227" s="37">
        <v>136.0199808307043</v>
      </c>
      <c r="BY227" s="1" t="s">
        <v>238</v>
      </c>
      <c r="BZ227" s="38">
        <v>303.25</v>
      </c>
      <c r="CA227" s="37">
        <v>84.934560866761686</v>
      </c>
      <c r="CB227" s="1" t="s">
        <v>238</v>
      </c>
      <c r="CC227" s="38">
        <v>432.5</v>
      </c>
      <c r="CD227" s="37">
        <v>107.94254301521983</v>
      </c>
      <c r="CE227" s="1" t="s">
        <v>238</v>
      </c>
      <c r="CF227" s="38">
        <v>736.99999999999989</v>
      </c>
      <c r="CG227" s="37">
        <v>217.3645171902109</v>
      </c>
      <c r="CH227" s="1" t="s">
        <v>238</v>
      </c>
      <c r="CI227" s="38">
        <v>345.58333333333331</v>
      </c>
      <c r="CJ227" s="37">
        <v>72.900934810853499</v>
      </c>
      <c r="CK227" s="1" t="s">
        <v>238</v>
      </c>
      <c r="CL227" s="38">
        <v>294.83333333333331</v>
      </c>
      <c r="CM227" s="37">
        <v>89.656339760550395</v>
      </c>
      <c r="CN227" s="1" t="s">
        <v>238</v>
      </c>
      <c r="CO227" s="38">
        <v>320.74999999999994</v>
      </c>
      <c r="CP227" s="37">
        <v>107.91161506838235</v>
      </c>
    </row>
    <row r="228" spans="1:94">
      <c r="A228" s="37">
        <v>371</v>
      </c>
      <c r="B228" s="2" t="str">
        <f>VLOOKUP(A228,'Peptide List'!A:B,2,TRUE)</f>
        <v>H4K5me1</v>
      </c>
      <c r="C228" s="38">
        <v>501</v>
      </c>
      <c r="D228" s="37">
        <v>24.535688292770594</v>
      </c>
      <c r="E228" s="1" t="s">
        <v>239</v>
      </c>
      <c r="F228" s="38">
        <v>519.91666666666663</v>
      </c>
      <c r="G228" s="37">
        <v>27.477094838078123</v>
      </c>
      <c r="H228" s="1" t="s">
        <v>239</v>
      </c>
      <c r="I228" s="38">
        <v>455.75</v>
      </c>
      <c r="J228" s="37">
        <v>9.4609333186139359</v>
      </c>
      <c r="K228" s="1" t="s">
        <v>239</v>
      </c>
      <c r="L228" s="38">
        <v>373.25</v>
      </c>
      <c r="M228" s="37">
        <v>15.329407710043498</v>
      </c>
      <c r="N228" s="1" t="s">
        <v>239</v>
      </c>
      <c r="O228" s="38">
        <v>322.75</v>
      </c>
      <c r="P228" s="37">
        <v>7.6853636748572374</v>
      </c>
      <c r="Q228" s="1" t="s">
        <v>239</v>
      </c>
      <c r="R228" s="38">
        <v>726.50000000000011</v>
      </c>
      <c r="S228" s="37">
        <v>59.963878015574252</v>
      </c>
      <c r="T228" s="1" t="s">
        <v>239</v>
      </c>
      <c r="U228" s="38">
        <v>599.75</v>
      </c>
      <c r="V228" s="37">
        <v>76.407472487001129</v>
      </c>
      <c r="W228" s="1" t="s">
        <v>239</v>
      </c>
      <c r="X228" s="38">
        <v>471.58333333333331</v>
      </c>
      <c r="Y228" s="37">
        <v>33.368176234028503</v>
      </c>
      <c r="Z228" s="1" t="s">
        <v>239</v>
      </c>
      <c r="AA228" s="38">
        <v>512.66666666666674</v>
      </c>
      <c r="AB228" s="37">
        <v>23.863811126504554</v>
      </c>
      <c r="AC228" s="1" t="s">
        <v>239</v>
      </c>
      <c r="AD228" s="38">
        <v>424.41666666666669</v>
      </c>
      <c r="AE228" s="37">
        <v>19.189841062395502</v>
      </c>
      <c r="AF228" s="1" t="s">
        <v>239</v>
      </c>
      <c r="AG228" s="38">
        <v>313.83333333333331</v>
      </c>
      <c r="AH228" s="37">
        <v>2.2852182001336896</v>
      </c>
      <c r="AI228" s="1" t="s">
        <v>239</v>
      </c>
      <c r="AJ228" s="38">
        <v>541.5</v>
      </c>
      <c r="AK228" s="37">
        <v>54.078475214094965</v>
      </c>
      <c r="AL228" s="1" t="s">
        <v>239</v>
      </c>
      <c r="AM228" s="38">
        <v>523.5</v>
      </c>
      <c r="AN228" s="37">
        <v>53.385044375395644</v>
      </c>
      <c r="AO228" s="1" t="s">
        <v>239</v>
      </c>
      <c r="AP228" s="38">
        <v>341.58333333333331</v>
      </c>
      <c r="AQ228" s="37">
        <v>8.157591329326106</v>
      </c>
      <c r="AR228" s="1" t="s">
        <v>239</v>
      </c>
      <c r="AS228" s="38">
        <v>789.5</v>
      </c>
      <c r="AT228" s="37">
        <v>140.072071396068</v>
      </c>
      <c r="AU228" s="1" t="s">
        <v>239</v>
      </c>
      <c r="AV228" s="38">
        <v>532.66666666666663</v>
      </c>
      <c r="AW228" s="37">
        <v>24.481285369304707</v>
      </c>
      <c r="AX228" s="1" t="s">
        <v>239</v>
      </c>
      <c r="AY228" s="38">
        <v>471</v>
      </c>
      <c r="AZ228" s="37">
        <v>15.408030614176727</v>
      </c>
      <c r="BA228" s="1" t="s">
        <v>239</v>
      </c>
      <c r="BB228" s="38">
        <v>651.41666666666663</v>
      </c>
      <c r="BC228" s="37">
        <v>18.793960810935062</v>
      </c>
      <c r="BD228" s="1" t="s">
        <v>239</v>
      </c>
      <c r="BE228" s="38">
        <v>464.33333333333337</v>
      </c>
      <c r="BF228" s="37">
        <v>0.38490017945976146</v>
      </c>
      <c r="BG228" s="1" t="s">
        <v>239</v>
      </c>
      <c r="BH228" s="38">
        <v>248.16666666666669</v>
      </c>
      <c r="BI228" s="37">
        <v>1.3471506281091323</v>
      </c>
      <c r="BJ228" s="1" t="s">
        <v>239</v>
      </c>
      <c r="BK228" s="38">
        <v>297.83333333333337</v>
      </c>
      <c r="BL228" s="37">
        <v>24.441161395694149</v>
      </c>
      <c r="BM228" s="1" t="s">
        <v>239</v>
      </c>
      <c r="BN228" s="38">
        <v>485.75000000000006</v>
      </c>
      <c r="BO228" s="37">
        <v>47.006205264127964</v>
      </c>
      <c r="BP228" s="1" t="s">
        <v>239</v>
      </c>
      <c r="BQ228" s="38">
        <v>527.91666666666663</v>
      </c>
      <c r="BR228" s="37">
        <v>39.082415293648189</v>
      </c>
      <c r="BS228" s="1" t="s">
        <v>239</v>
      </c>
      <c r="BT228" s="38">
        <v>525.33333333333337</v>
      </c>
      <c r="BU228" s="37">
        <v>59.948743538558453</v>
      </c>
      <c r="BV228" s="1" t="s">
        <v>239</v>
      </c>
      <c r="BW228" s="38">
        <v>662.24999999999989</v>
      </c>
      <c r="BX228" s="37">
        <v>109.14529052801431</v>
      </c>
      <c r="BY228" s="1" t="s">
        <v>239</v>
      </c>
      <c r="BZ228" s="38">
        <v>354.58333333333337</v>
      </c>
      <c r="CA228" s="37">
        <v>14.085387752850396</v>
      </c>
      <c r="CB228" s="1" t="s">
        <v>239</v>
      </c>
      <c r="CC228" s="38">
        <v>464.41666666666669</v>
      </c>
      <c r="CD228" s="37">
        <v>30.881344002607925</v>
      </c>
      <c r="CE228" s="1" t="s">
        <v>239</v>
      </c>
      <c r="CF228" s="38">
        <v>786.83333333333337</v>
      </c>
      <c r="CG228" s="37">
        <v>61.862751312886175</v>
      </c>
      <c r="CH228" s="1" t="s">
        <v>239</v>
      </c>
      <c r="CI228" s="38">
        <v>407.91666666666669</v>
      </c>
      <c r="CJ228" s="37">
        <v>4.112987559751029</v>
      </c>
      <c r="CK228" s="1" t="s">
        <v>239</v>
      </c>
      <c r="CL228" s="38">
        <v>362.99999999999994</v>
      </c>
      <c r="CM228" s="37">
        <v>3.4960294939005103</v>
      </c>
      <c r="CN228" s="1" t="s">
        <v>239</v>
      </c>
      <c r="CO228" s="38">
        <v>376.08333333333331</v>
      </c>
      <c r="CP228" s="37">
        <v>18.87066113976541</v>
      </c>
    </row>
    <row r="229" spans="1:94">
      <c r="A229" s="37">
        <v>372</v>
      </c>
      <c r="B229" s="2" t="str">
        <f>VLOOKUP(A229,'Peptide List'!A:B,2,TRUE)</f>
        <v>H4K8me1</v>
      </c>
      <c r="C229" s="38">
        <v>443.75</v>
      </c>
      <c r="D229" s="37">
        <v>93.79227441927587</v>
      </c>
      <c r="E229" s="1" t="s">
        <v>240</v>
      </c>
      <c r="F229" s="38">
        <v>481.75</v>
      </c>
      <c r="G229" s="37">
        <v>33.478987329257606</v>
      </c>
      <c r="H229" s="1" t="s">
        <v>240</v>
      </c>
      <c r="I229" s="38">
        <v>397.91666666666669</v>
      </c>
      <c r="J229" s="37">
        <v>48.295674984642353</v>
      </c>
      <c r="K229" s="1" t="s">
        <v>240</v>
      </c>
      <c r="L229" s="38">
        <v>325.16666666666669</v>
      </c>
      <c r="M229" s="37">
        <v>67.93924300977109</v>
      </c>
      <c r="N229" s="1" t="s">
        <v>240</v>
      </c>
      <c r="O229" s="38">
        <v>268.58333333333337</v>
      </c>
      <c r="P229" s="37">
        <v>63.452738317585329</v>
      </c>
      <c r="Q229" s="1" t="s">
        <v>240</v>
      </c>
      <c r="R229" s="38">
        <v>613.83333333333337</v>
      </c>
      <c r="S229" s="37">
        <v>118.85923825483025</v>
      </c>
      <c r="T229" s="1" t="s">
        <v>240</v>
      </c>
      <c r="U229" s="38">
        <v>493.5</v>
      </c>
      <c r="V229" s="37">
        <v>104.75527035269712</v>
      </c>
      <c r="W229" s="1" t="s">
        <v>240</v>
      </c>
      <c r="X229" s="38">
        <v>402.66666666666663</v>
      </c>
      <c r="Y229" s="37">
        <v>67.940605869582555</v>
      </c>
      <c r="Z229" s="1" t="s">
        <v>240</v>
      </c>
      <c r="AA229" s="38">
        <v>452.66666666666663</v>
      </c>
      <c r="AB229" s="37">
        <v>88.142141096283112</v>
      </c>
      <c r="AC229" s="1" t="s">
        <v>240</v>
      </c>
      <c r="AD229" s="38">
        <v>376.99999999999994</v>
      </c>
      <c r="AE229" s="37">
        <v>53.289565374262445</v>
      </c>
      <c r="AF229" s="1" t="s">
        <v>240</v>
      </c>
      <c r="AG229" s="38">
        <v>268.5</v>
      </c>
      <c r="AH229" s="37">
        <v>52.00106836509346</v>
      </c>
      <c r="AI229" s="1" t="s">
        <v>240</v>
      </c>
      <c r="AJ229" s="38">
        <v>483.5</v>
      </c>
      <c r="AK229" s="37">
        <v>101.42119728764422</v>
      </c>
      <c r="AL229" s="1" t="s">
        <v>240</v>
      </c>
      <c r="AM229" s="38">
        <v>440.41666666666669</v>
      </c>
      <c r="AN229" s="37">
        <v>53.386345181627426</v>
      </c>
      <c r="AO229" s="1" t="s">
        <v>240</v>
      </c>
      <c r="AP229" s="38">
        <v>287.75</v>
      </c>
      <c r="AQ229" s="37">
        <v>59.776977483283993</v>
      </c>
      <c r="AR229" s="1" t="s">
        <v>240</v>
      </c>
      <c r="AS229" s="38">
        <v>734.08333333333326</v>
      </c>
      <c r="AT229" s="37">
        <v>155.59548098741115</v>
      </c>
      <c r="AU229" s="1" t="s">
        <v>240</v>
      </c>
      <c r="AV229" s="38">
        <v>467.25</v>
      </c>
      <c r="AW229" s="37">
        <v>73.568499196830729</v>
      </c>
      <c r="AX229" s="1" t="s">
        <v>240</v>
      </c>
      <c r="AY229" s="38">
        <v>416.41666666666669</v>
      </c>
      <c r="AZ229" s="37">
        <v>65.978321355494302</v>
      </c>
      <c r="BA229" s="1" t="s">
        <v>240</v>
      </c>
      <c r="BB229" s="38">
        <v>585</v>
      </c>
      <c r="BC229" s="37">
        <v>94.895263902426464</v>
      </c>
      <c r="BD229" s="1" t="s">
        <v>240</v>
      </c>
      <c r="BE229" s="38">
        <v>404</v>
      </c>
      <c r="BF229" s="37">
        <v>67.357531405456371</v>
      </c>
      <c r="BG229" s="1" t="s">
        <v>240</v>
      </c>
      <c r="BH229" s="38">
        <v>200.16666666666669</v>
      </c>
      <c r="BI229" s="37">
        <v>34.44856606164759</v>
      </c>
      <c r="BJ229" s="1" t="s">
        <v>240</v>
      </c>
      <c r="BK229" s="38">
        <v>300.83333333333337</v>
      </c>
      <c r="BL229" s="37">
        <v>37.91266767678497</v>
      </c>
      <c r="BM229" s="1" t="s">
        <v>240</v>
      </c>
      <c r="BN229" s="38">
        <v>456</v>
      </c>
      <c r="BO229" s="37">
        <v>66.203390312648466</v>
      </c>
      <c r="BP229" s="1" t="s">
        <v>240</v>
      </c>
      <c r="BQ229" s="38">
        <v>506.41666666666663</v>
      </c>
      <c r="BR229" s="37">
        <v>79.294283106245018</v>
      </c>
      <c r="BS229" s="1" t="s">
        <v>240</v>
      </c>
      <c r="BT229" s="38">
        <v>498.58333333333331</v>
      </c>
      <c r="BU229" s="37">
        <v>40.319442052283016</v>
      </c>
      <c r="BV229" s="1" t="s">
        <v>240</v>
      </c>
      <c r="BW229" s="38">
        <v>611</v>
      </c>
      <c r="BX229" s="37">
        <v>76.844238801858154</v>
      </c>
      <c r="BY229" s="1" t="s">
        <v>240</v>
      </c>
      <c r="BZ229" s="38">
        <v>304.25</v>
      </c>
      <c r="CA229" s="37">
        <v>70.296923171696605</v>
      </c>
      <c r="CB229" s="1" t="s">
        <v>240</v>
      </c>
      <c r="CC229" s="38">
        <v>434.33333333333337</v>
      </c>
      <c r="CD229" s="37">
        <v>82.741901248534347</v>
      </c>
      <c r="CE229" s="1" t="s">
        <v>240</v>
      </c>
      <c r="CF229" s="38">
        <v>748.66666666666674</v>
      </c>
      <c r="CG229" s="37">
        <v>59.379507626166166</v>
      </c>
      <c r="CH229" s="1" t="s">
        <v>240</v>
      </c>
      <c r="CI229" s="38">
        <v>393.83333333333337</v>
      </c>
      <c r="CJ229" s="37">
        <v>33.032531664226838</v>
      </c>
      <c r="CK229" s="1" t="s">
        <v>240</v>
      </c>
      <c r="CL229" s="38">
        <v>309.33333333333337</v>
      </c>
      <c r="CM229" s="37">
        <v>64.514712648729258</v>
      </c>
      <c r="CN229" s="1" t="s">
        <v>240</v>
      </c>
      <c r="CO229" s="38">
        <v>327.33333333333337</v>
      </c>
      <c r="CP229" s="37">
        <v>52.080422140861494</v>
      </c>
    </row>
    <row r="230" spans="1:94">
      <c r="A230" s="37">
        <v>373</v>
      </c>
      <c r="B230" s="2" t="str">
        <f>VLOOKUP(A230,'Peptide List'!A:B,2,TRUE)</f>
        <v>H4K12me1</v>
      </c>
      <c r="C230" s="38">
        <v>364.66666666666669</v>
      </c>
      <c r="D230" s="37">
        <v>13.311092561663942</v>
      </c>
      <c r="E230" s="1" t="s">
        <v>241</v>
      </c>
      <c r="F230" s="38">
        <v>479.16666666666669</v>
      </c>
      <c r="G230" s="37">
        <v>16.430549685356343</v>
      </c>
      <c r="H230" s="1" t="s">
        <v>241</v>
      </c>
      <c r="I230" s="38">
        <v>304.33333333333331</v>
      </c>
      <c r="J230" s="37">
        <v>8.3931188746761194</v>
      </c>
      <c r="K230" s="1" t="s">
        <v>241</v>
      </c>
      <c r="L230" s="38">
        <v>265.75</v>
      </c>
      <c r="M230" s="37">
        <v>9.1908771193081602</v>
      </c>
      <c r="N230" s="1" t="s">
        <v>241</v>
      </c>
      <c r="O230" s="38">
        <v>213.83333333333334</v>
      </c>
      <c r="P230" s="37">
        <v>2.34915272354066</v>
      </c>
      <c r="Q230" s="1" t="s">
        <v>241</v>
      </c>
      <c r="R230" s="38">
        <v>504.16666666666669</v>
      </c>
      <c r="S230" s="37">
        <v>37.409149207706477</v>
      </c>
      <c r="T230" s="1" t="s">
        <v>241</v>
      </c>
      <c r="U230" s="38">
        <v>417.33333333333331</v>
      </c>
      <c r="V230" s="37">
        <v>8.5807709228034739</v>
      </c>
      <c r="W230" s="1" t="s">
        <v>241</v>
      </c>
      <c r="X230" s="38">
        <v>328.91666666666669</v>
      </c>
      <c r="Y230" s="37">
        <v>19.737865470545017</v>
      </c>
      <c r="Z230" s="1" t="s">
        <v>241</v>
      </c>
      <c r="AA230" s="38">
        <v>371.5</v>
      </c>
      <c r="AB230" s="37">
        <v>7.5055534994651349</v>
      </c>
      <c r="AC230" s="1" t="s">
        <v>241</v>
      </c>
      <c r="AD230" s="38">
        <v>300.66666666666663</v>
      </c>
      <c r="AE230" s="37">
        <v>8.1331511819311526</v>
      </c>
      <c r="AF230" s="1" t="s">
        <v>241</v>
      </c>
      <c r="AG230" s="38">
        <v>226.33333333333334</v>
      </c>
      <c r="AH230" s="37">
        <v>16.481190176368624</v>
      </c>
      <c r="AI230" s="1" t="s">
        <v>241</v>
      </c>
      <c r="AJ230" s="38">
        <v>415.33333333333337</v>
      </c>
      <c r="AK230" s="37">
        <v>15.78090735784976</v>
      </c>
      <c r="AL230" s="1" t="s">
        <v>241</v>
      </c>
      <c r="AM230" s="38">
        <v>368.33333333333337</v>
      </c>
      <c r="AN230" s="37">
        <v>9.6570833722847791</v>
      </c>
      <c r="AO230" s="1" t="s">
        <v>241</v>
      </c>
      <c r="AP230" s="38">
        <v>256.75</v>
      </c>
      <c r="AQ230" s="37">
        <v>38.518273681558163</v>
      </c>
      <c r="AR230" s="1" t="s">
        <v>241</v>
      </c>
      <c r="AS230" s="38">
        <v>504.16666666666669</v>
      </c>
      <c r="AT230" s="37">
        <v>86.207974195052017</v>
      </c>
      <c r="AU230" s="1" t="s">
        <v>241</v>
      </c>
      <c r="AV230" s="38">
        <v>407.08333333333337</v>
      </c>
      <c r="AW230" s="37">
        <v>46.32683807390621</v>
      </c>
      <c r="AX230" s="1" t="s">
        <v>241</v>
      </c>
      <c r="AY230" s="38">
        <v>347.33333333333337</v>
      </c>
      <c r="AZ230" s="37">
        <v>9.2576294861969792</v>
      </c>
      <c r="BA230" s="1" t="s">
        <v>241</v>
      </c>
      <c r="BB230" s="38">
        <v>507.5</v>
      </c>
      <c r="BC230" s="37">
        <v>27.506901490891881</v>
      </c>
      <c r="BD230" s="1" t="s">
        <v>241</v>
      </c>
      <c r="BE230" s="38">
        <v>330</v>
      </c>
      <c r="BF230" s="37">
        <v>7.3131034097352376</v>
      </c>
      <c r="BG230" s="1" t="s">
        <v>241</v>
      </c>
      <c r="BH230" s="38">
        <v>188.66666666666669</v>
      </c>
      <c r="BI230" s="37">
        <v>7.3131034097352545</v>
      </c>
      <c r="BJ230" s="1" t="s">
        <v>241</v>
      </c>
      <c r="BK230" s="38">
        <v>298</v>
      </c>
      <c r="BL230" s="37">
        <v>5.3886025124365293</v>
      </c>
      <c r="BM230" s="1" t="s">
        <v>241</v>
      </c>
      <c r="BN230" s="38">
        <v>388.16666666666669</v>
      </c>
      <c r="BO230" s="37">
        <v>20.714103265023908</v>
      </c>
      <c r="BP230" s="1" t="s">
        <v>241</v>
      </c>
      <c r="BQ230" s="38">
        <v>429</v>
      </c>
      <c r="BR230" s="37">
        <v>30.97310661417956</v>
      </c>
      <c r="BS230" s="1" t="s">
        <v>241</v>
      </c>
      <c r="BT230" s="38">
        <v>462.08333333333331</v>
      </c>
      <c r="BU230" s="37">
        <v>53.046014267140087</v>
      </c>
      <c r="BV230" s="1" t="s">
        <v>241</v>
      </c>
      <c r="BW230" s="38">
        <v>562.5</v>
      </c>
      <c r="BX230" s="37">
        <v>25.737276612093329</v>
      </c>
      <c r="BY230" s="1" t="s">
        <v>241</v>
      </c>
      <c r="BZ230" s="38">
        <v>287.91666666666669</v>
      </c>
      <c r="CA230" s="37">
        <v>41.063974478854334</v>
      </c>
      <c r="CB230" s="1" t="s">
        <v>241</v>
      </c>
      <c r="CC230" s="38">
        <v>343</v>
      </c>
      <c r="CD230" s="37">
        <v>7.3936910042729442</v>
      </c>
      <c r="CE230" s="1" t="s">
        <v>241</v>
      </c>
      <c r="CF230" s="38">
        <v>627.75000000000011</v>
      </c>
      <c r="CG230" s="37">
        <v>22.356331442245956</v>
      </c>
      <c r="CH230" s="1" t="s">
        <v>241</v>
      </c>
      <c r="CI230" s="38">
        <v>331</v>
      </c>
      <c r="CJ230" s="37">
        <v>50.776926810277637</v>
      </c>
      <c r="CK230" s="1" t="s">
        <v>241</v>
      </c>
      <c r="CL230" s="38">
        <v>253.5</v>
      </c>
      <c r="CM230" s="37">
        <v>3.6666666666666772</v>
      </c>
      <c r="CN230" s="1" t="s">
        <v>241</v>
      </c>
      <c r="CO230" s="38">
        <v>276.41666666666663</v>
      </c>
      <c r="CP230" s="37">
        <v>14.064336299859866</v>
      </c>
    </row>
    <row r="231" spans="1:94">
      <c r="A231" s="37">
        <v>374</v>
      </c>
      <c r="B231" s="2" t="str">
        <f>VLOOKUP(A231,'Peptide List'!A:B,2,TRUE)</f>
        <v>H4K5ac + K8me1 + K12ac</v>
      </c>
      <c r="C231" s="38">
        <v>430</v>
      </c>
      <c r="D231" s="37">
        <v>70.907346952567863</v>
      </c>
      <c r="E231" s="1" t="s">
        <v>242</v>
      </c>
      <c r="F231" s="38">
        <v>527.25</v>
      </c>
      <c r="G231" s="37">
        <v>62.46324845385017</v>
      </c>
      <c r="H231" s="1" t="s">
        <v>242</v>
      </c>
      <c r="I231" s="38">
        <v>380.58333333333331</v>
      </c>
      <c r="J231" s="37">
        <v>78.672963495633027</v>
      </c>
      <c r="K231" s="1" t="s">
        <v>242</v>
      </c>
      <c r="L231" s="38">
        <v>325.41666666666669</v>
      </c>
      <c r="M231" s="37">
        <v>67.475853019733876</v>
      </c>
      <c r="N231" s="1" t="s">
        <v>242</v>
      </c>
      <c r="O231" s="38">
        <v>277.08333333333337</v>
      </c>
      <c r="P231" s="37">
        <v>61.440953286392869</v>
      </c>
      <c r="Q231" s="1" t="s">
        <v>242</v>
      </c>
      <c r="R231" s="38">
        <v>611.41666666666663</v>
      </c>
      <c r="S231" s="37">
        <v>170.9024792313075</v>
      </c>
      <c r="T231" s="1" t="s">
        <v>242</v>
      </c>
      <c r="U231" s="38">
        <v>544.83333333333326</v>
      </c>
      <c r="V231" s="37">
        <v>154.33021355138115</v>
      </c>
      <c r="W231" s="1" t="s">
        <v>242</v>
      </c>
      <c r="X231" s="38">
        <v>427.75</v>
      </c>
      <c r="Y231" s="37">
        <v>132.57517085007251</v>
      </c>
      <c r="Z231" s="1" t="s">
        <v>242</v>
      </c>
      <c r="AA231" s="38">
        <v>477.16666666666663</v>
      </c>
      <c r="AB231" s="37">
        <v>94.492994057369117</v>
      </c>
      <c r="AC231" s="1" t="s">
        <v>242</v>
      </c>
      <c r="AD231" s="38">
        <v>371.41666666666669</v>
      </c>
      <c r="AE231" s="37">
        <v>65.485296625075179</v>
      </c>
      <c r="AF231" s="1" t="s">
        <v>242</v>
      </c>
      <c r="AG231" s="38">
        <v>269.25</v>
      </c>
      <c r="AH231" s="37">
        <v>51.552472369493557</v>
      </c>
      <c r="AI231" s="1" t="s">
        <v>242</v>
      </c>
      <c r="AJ231" s="38">
        <v>489.16666666666669</v>
      </c>
      <c r="AK231" s="37">
        <v>114.89270356873519</v>
      </c>
      <c r="AL231" s="1" t="s">
        <v>242</v>
      </c>
      <c r="AM231" s="38">
        <v>484.16666666666669</v>
      </c>
      <c r="AN231" s="37">
        <v>96.405201949702686</v>
      </c>
      <c r="AO231" s="1" t="s">
        <v>242</v>
      </c>
      <c r="AP231" s="38">
        <v>309.75</v>
      </c>
      <c r="AQ231" s="37">
        <v>44.991665894918803</v>
      </c>
      <c r="AR231" s="1" t="s">
        <v>242</v>
      </c>
      <c r="AS231" s="38">
        <v>706.58333333333337</v>
      </c>
      <c r="AT231" s="37">
        <v>211.85134113510037</v>
      </c>
      <c r="AU231" s="1" t="s">
        <v>242</v>
      </c>
      <c r="AV231" s="38">
        <v>495.25</v>
      </c>
      <c r="AW231" s="37">
        <v>66.861036098374697</v>
      </c>
      <c r="AX231" s="1" t="s">
        <v>242</v>
      </c>
      <c r="AY231" s="38">
        <v>425.25000000000006</v>
      </c>
      <c r="AZ231" s="37">
        <v>77.750967601457418</v>
      </c>
      <c r="BA231" s="1" t="s">
        <v>242</v>
      </c>
      <c r="BB231" s="38">
        <v>596</v>
      </c>
      <c r="BC231" s="37">
        <v>81.395695581887665</v>
      </c>
      <c r="BD231" s="1" t="s">
        <v>242</v>
      </c>
      <c r="BE231" s="38">
        <v>389</v>
      </c>
      <c r="BF231" s="37">
        <v>62.353829072479584</v>
      </c>
      <c r="BG231" s="1" t="s">
        <v>242</v>
      </c>
      <c r="BH231" s="38">
        <v>214.16666666666669</v>
      </c>
      <c r="BI231" s="37">
        <v>37.912667676785354</v>
      </c>
      <c r="BJ231" s="1" t="s">
        <v>242</v>
      </c>
      <c r="BK231" s="38">
        <v>315</v>
      </c>
      <c r="BL231" s="37">
        <v>25.018511664883803</v>
      </c>
      <c r="BM231" s="1" t="s">
        <v>242</v>
      </c>
      <c r="BN231" s="38">
        <v>437.91666666666669</v>
      </c>
      <c r="BO231" s="37">
        <v>69.073431135921396</v>
      </c>
      <c r="BP231" s="1" t="s">
        <v>242</v>
      </c>
      <c r="BQ231" s="38">
        <v>500.66666666666674</v>
      </c>
      <c r="BR231" s="37">
        <v>86.543930184917045</v>
      </c>
      <c r="BS231" s="1" t="s">
        <v>242</v>
      </c>
      <c r="BT231" s="38">
        <v>477.08333333333337</v>
      </c>
      <c r="BU231" s="37">
        <v>91.629436884134947</v>
      </c>
      <c r="BV231" s="1" t="s">
        <v>242</v>
      </c>
      <c r="BW231" s="38">
        <v>549.75</v>
      </c>
      <c r="BX231" s="37">
        <v>60.463870448637593</v>
      </c>
      <c r="BY231" s="1" t="s">
        <v>242</v>
      </c>
      <c r="BZ231" s="38">
        <v>311.25</v>
      </c>
      <c r="CA231" s="37">
        <v>44.120520966670085</v>
      </c>
      <c r="CB231" s="1" t="s">
        <v>242</v>
      </c>
      <c r="CC231" s="38">
        <v>378.74999999999994</v>
      </c>
      <c r="CD231" s="37">
        <v>77.921791275326711</v>
      </c>
      <c r="CE231" s="1" t="s">
        <v>242</v>
      </c>
      <c r="CF231" s="38">
        <v>727.16666666666674</v>
      </c>
      <c r="CG231" s="37">
        <v>154.85273769091179</v>
      </c>
      <c r="CH231" s="1" t="s">
        <v>242</v>
      </c>
      <c r="CI231" s="38">
        <v>365.41666666666669</v>
      </c>
      <c r="CJ231" s="37">
        <v>56.484265262302998</v>
      </c>
      <c r="CK231" s="1" t="s">
        <v>242</v>
      </c>
      <c r="CL231" s="38">
        <v>308.41666666666663</v>
      </c>
      <c r="CM231" s="37">
        <v>70.889781429421433</v>
      </c>
      <c r="CN231" s="1" t="s">
        <v>242</v>
      </c>
      <c r="CO231" s="38">
        <v>328.41666666666669</v>
      </c>
      <c r="CP231" s="37">
        <v>65.671672116054125</v>
      </c>
    </row>
    <row r="232" spans="1:94">
      <c r="A232" s="37">
        <v>375</v>
      </c>
      <c r="B232" s="2" t="str">
        <f>VLOOKUP(A232,'Peptide List'!A:B,2,TRUE)</f>
        <v>H4K5me1 + K8ac + K12me1</v>
      </c>
      <c r="C232" s="38">
        <v>439.5</v>
      </c>
      <c r="D232" s="37">
        <v>74.423463046621748</v>
      </c>
      <c r="E232" s="1" t="s">
        <v>243</v>
      </c>
      <c r="F232" s="38">
        <v>506.83333333333337</v>
      </c>
      <c r="G232" s="37">
        <v>38.679595539652574</v>
      </c>
      <c r="H232" s="1" t="s">
        <v>243</v>
      </c>
      <c r="I232" s="38">
        <v>381.16666666666669</v>
      </c>
      <c r="J232" s="37">
        <v>84.336407497768278</v>
      </c>
      <c r="K232" s="1" t="s">
        <v>243</v>
      </c>
      <c r="L232" s="38">
        <v>321.41666666666669</v>
      </c>
      <c r="M232" s="37">
        <v>60.627200227351565</v>
      </c>
      <c r="N232" s="1" t="s">
        <v>243</v>
      </c>
      <c r="O232" s="38">
        <v>276.41666666666669</v>
      </c>
      <c r="P232" s="37">
        <v>59.362274464760915</v>
      </c>
      <c r="Q232" s="1" t="s">
        <v>243</v>
      </c>
      <c r="R232" s="38">
        <v>732.33333333333337</v>
      </c>
      <c r="S232" s="37">
        <v>119.9540035303651</v>
      </c>
      <c r="T232" s="1" t="s">
        <v>243</v>
      </c>
      <c r="U232" s="38">
        <v>515.41666666666663</v>
      </c>
      <c r="V232" s="37">
        <v>92.611644336264035</v>
      </c>
      <c r="W232" s="1" t="s">
        <v>243</v>
      </c>
      <c r="X232" s="38">
        <v>424.50000000000006</v>
      </c>
      <c r="Y232" s="37">
        <v>71.643407078235413</v>
      </c>
      <c r="Z232" s="1" t="s">
        <v>243</v>
      </c>
      <c r="AA232" s="38">
        <v>461.33333333333337</v>
      </c>
      <c r="AB232" s="37">
        <v>37.335317407595809</v>
      </c>
      <c r="AC232" s="1" t="s">
        <v>243</v>
      </c>
      <c r="AD232" s="38">
        <v>373.41666666666663</v>
      </c>
      <c r="AE232" s="37">
        <v>61.326313004017337</v>
      </c>
      <c r="AF232" s="1" t="s">
        <v>243</v>
      </c>
      <c r="AG232" s="38">
        <v>271.75</v>
      </c>
      <c r="AH232" s="37">
        <v>53.384957653853284</v>
      </c>
      <c r="AI232" s="1" t="s">
        <v>243</v>
      </c>
      <c r="AJ232" s="38">
        <v>459.5</v>
      </c>
      <c r="AK232" s="37">
        <v>69.859382571944721</v>
      </c>
      <c r="AL232" s="1" t="s">
        <v>243</v>
      </c>
      <c r="AM232" s="38">
        <v>481.25</v>
      </c>
      <c r="AN232" s="37">
        <v>59.035064909669373</v>
      </c>
      <c r="AO232" s="1" t="s">
        <v>243</v>
      </c>
      <c r="AP232" s="38">
        <v>317.41666666666663</v>
      </c>
      <c r="AQ232" s="37">
        <v>38.997981904101437</v>
      </c>
      <c r="AR232" s="1" t="s">
        <v>243</v>
      </c>
      <c r="AS232" s="38">
        <v>681.41666666666663</v>
      </c>
      <c r="AT232" s="37">
        <v>245.12874546215912</v>
      </c>
      <c r="AU232" s="1" t="s">
        <v>243</v>
      </c>
      <c r="AV232" s="38">
        <v>500.5</v>
      </c>
      <c r="AW232" s="37">
        <v>59.388551085204966</v>
      </c>
      <c r="AX232" s="1" t="s">
        <v>243</v>
      </c>
      <c r="AY232" s="38">
        <v>429.25</v>
      </c>
      <c r="AZ232" s="37">
        <v>77.539177672155404</v>
      </c>
      <c r="BA232" s="1" t="s">
        <v>243</v>
      </c>
      <c r="BB232" s="38">
        <v>612.33333333333326</v>
      </c>
      <c r="BC232" s="37">
        <v>92.430955212426412</v>
      </c>
      <c r="BD232" s="1" t="s">
        <v>243</v>
      </c>
      <c r="BE232" s="38">
        <v>383.33333333333337</v>
      </c>
      <c r="BF232" s="37">
        <v>43.108820099492071</v>
      </c>
      <c r="BG232" s="1" t="s">
        <v>243</v>
      </c>
      <c r="BH232" s="38">
        <v>213.5</v>
      </c>
      <c r="BI232" s="37">
        <v>38.682468035704922</v>
      </c>
      <c r="BJ232" s="1" t="s">
        <v>243</v>
      </c>
      <c r="BK232" s="38">
        <v>316</v>
      </c>
      <c r="BL232" s="37">
        <v>20.014809331907003</v>
      </c>
      <c r="BM232" s="1" t="s">
        <v>243</v>
      </c>
      <c r="BN232" s="38">
        <v>446.83333333333337</v>
      </c>
      <c r="BO232" s="37">
        <v>78.573155344180435</v>
      </c>
      <c r="BP232" s="1" t="s">
        <v>243</v>
      </c>
      <c r="BQ232" s="38">
        <v>507.75</v>
      </c>
      <c r="BR232" s="37">
        <v>116.85425395194933</v>
      </c>
      <c r="BS232" s="1" t="s">
        <v>243</v>
      </c>
      <c r="BT232" s="38">
        <v>477.66666666666669</v>
      </c>
      <c r="BU232" s="37">
        <v>89.265314071571225</v>
      </c>
      <c r="BV232" s="1" t="s">
        <v>243</v>
      </c>
      <c r="BW232" s="38">
        <v>590.41666666666663</v>
      </c>
      <c r="BX232" s="37">
        <v>104.22851497231136</v>
      </c>
      <c r="BY232" s="1" t="s">
        <v>243</v>
      </c>
      <c r="BZ232" s="38">
        <v>329</v>
      </c>
      <c r="CA232" s="37">
        <v>54.204004225463486</v>
      </c>
      <c r="CB232" s="1" t="s">
        <v>243</v>
      </c>
      <c r="CC232" s="38">
        <v>400.41666666666669</v>
      </c>
      <c r="CD232" s="37">
        <v>89.660419030588471</v>
      </c>
      <c r="CE232" s="1" t="s">
        <v>243</v>
      </c>
      <c r="CF232" s="38">
        <v>778.5</v>
      </c>
      <c r="CG232" s="37">
        <v>222.14051275579493</v>
      </c>
      <c r="CH232" s="1" t="s">
        <v>243</v>
      </c>
      <c r="CI232" s="38">
        <v>363.16666666666663</v>
      </c>
      <c r="CJ232" s="37">
        <v>54.561212650801266</v>
      </c>
      <c r="CK232" s="1" t="s">
        <v>243</v>
      </c>
      <c r="CL232" s="38">
        <v>312.83333333333331</v>
      </c>
      <c r="CM232" s="37">
        <v>73.859977635362796</v>
      </c>
      <c r="CN232" s="1" t="s">
        <v>243</v>
      </c>
      <c r="CO232" s="38">
        <v>344.5</v>
      </c>
      <c r="CP232" s="37">
        <v>77.207512587830337</v>
      </c>
    </row>
    <row r="233" spans="1:94">
      <c r="A233" s="37">
        <v>376</v>
      </c>
      <c r="B233" s="2" t="str">
        <f>VLOOKUP(A233,'Peptide List'!A:B,2,TRUE)</f>
        <v>H4K5me1 + K8me1 + K12me1</v>
      </c>
      <c r="C233" s="38">
        <v>432.25</v>
      </c>
      <c r="D233" s="37">
        <v>71.322104516009503</v>
      </c>
      <c r="E233" s="2" t="s">
        <v>244</v>
      </c>
      <c r="F233" s="38">
        <v>490.66666666666669</v>
      </c>
      <c r="G233" s="37">
        <v>29.150948145433954</v>
      </c>
      <c r="H233" s="2" t="s">
        <v>244</v>
      </c>
      <c r="I233" s="38">
        <v>385.25</v>
      </c>
      <c r="J233" s="37">
        <v>88.392380683874322</v>
      </c>
      <c r="K233" s="2" t="s">
        <v>244</v>
      </c>
      <c r="L233" s="38">
        <v>315.16666666666669</v>
      </c>
      <c r="M233" s="37">
        <v>57.890381725259616</v>
      </c>
      <c r="N233" s="2" t="s">
        <v>244</v>
      </c>
      <c r="O233" s="38">
        <v>269.58333333333337</v>
      </c>
      <c r="P233" s="37">
        <v>64.0141043486162</v>
      </c>
      <c r="Q233" s="2" t="s">
        <v>244</v>
      </c>
      <c r="R233" s="38">
        <v>609.5</v>
      </c>
      <c r="S233" s="37">
        <v>162.61167103118885</v>
      </c>
      <c r="T233" s="2" t="s">
        <v>244</v>
      </c>
      <c r="U233" s="38">
        <v>517.75</v>
      </c>
      <c r="V233" s="37">
        <v>62.754887665630612</v>
      </c>
      <c r="W233" s="2" t="s">
        <v>244</v>
      </c>
      <c r="X233" s="38">
        <v>391.83333333333331</v>
      </c>
      <c r="Y233" s="37">
        <v>70.533679898329424</v>
      </c>
      <c r="Z233" s="2" t="s">
        <v>244</v>
      </c>
      <c r="AA233" s="38">
        <v>446.66666666666669</v>
      </c>
      <c r="AB233" s="37">
        <v>39.259818304894551</v>
      </c>
      <c r="AC233" s="2" t="s">
        <v>244</v>
      </c>
      <c r="AD233" s="38">
        <v>360.5</v>
      </c>
      <c r="AE233" s="37">
        <v>62.501851824417649</v>
      </c>
      <c r="AF233" s="2" t="s">
        <v>244</v>
      </c>
      <c r="AG233" s="38">
        <v>273.58333333333331</v>
      </c>
      <c r="AH233" s="37">
        <v>47.162740315572023</v>
      </c>
      <c r="AI233" s="2" t="s">
        <v>244</v>
      </c>
      <c r="AJ233" s="38">
        <v>465.16666666666663</v>
      </c>
      <c r="AK233" s="37">
        <v>48.304972522198703</v>
      </c>
      <c r="AL233" s="2" t="s">
        <v>244</v>
      </c>
      <c r="AM233" s="38">
        <v>478.08333333333337</v>
      </c>
      <c r="AN233" s="37">
        <v>99.151352692440611</v>
      </c>
      <c r="AO233" s="2" t="s">
        <v>244</v>
      </c>
      <c r="AP233" s="38">
        <v>309.75</v>
      </c>
      <c r="AQ233" s="37">
        <v>44.676926682323973</v>
      </c>
      <c r="AR233" s="2" t="s">
        <v>244</v>
      </c>
      <c r="AS233" s="38">
        <v>667.5</v>
      </c>
      <c r="AT233" s="37">
        <v>220.98106169902809</v>
      </c>
      <c r="AU233" s="2" t="s">
        <v>244</v>
      </c>
      <c r="AV233" s="38">
        <v>467.16666666666663</v>
      </c>
      <c r="AW233" s="37">
        <v>75.897347828547041</v>
      </c>
      <c r="AX233" s="2" t="s">
        <v>244</v>
      </c>
      <c r="AY233" s="38">
        <v>425.08333333333337</v>
      </c>
      <c r="AZ233" s="37">
        <v>76.660567390233837</v>
      </c>
      <c r="BA233" s="2" t="s">
        <v>244</v>
      </c>
      <c r="BB233" s="38">
        <v>587</v>
      </c>
      <c r="BC233" s="37">
        <v>112.59267787521091</v>
      </c>
      <c r="BD233" s="2" t="s">
        <v>244</v>
      </c>
      <c r="BE233" s="38">
        <v>380.33333333333331</v>
      </c>
      <c r="BF233" s="37">
        <v>48.497422611928563</v>
      </c>
      <c r="BG233" s="2" t="s">
        <v>244</v>
      </c>
      <c r="BH233" s="38">
        <v>222</v>
      </c>
      <c r="BI233" s="37">
        <v>28.867513459481287</v>
      </c>
      <c r="BJ233" s="2" t="s">
        <v>244</v>
      </c>
      <c r="BK233" s="38">
        <v>333.16666666666663</v>
      </c>
      <c r="BL233" s="37">
        <v>22.901560677855166</v>
      </c>
      <c r="BM233" s="2" t="s">
        <v>244</v>
      </c>
      <c r="BN233" s="38">
        <v>444.33333333333331</v>
      </c>
      <c r="BO233" s="37">
        <v>61.446152276848579</v>
      </c>
      <c r="BP233" s="2" t="s">
        <v>244</v>
      </c>
      <c r="BQ233" s="38">
        <v>511.75000000000006</v>
      </c>
      <c r="BR233" s="37">
        <v>76.374503696029052</v>
      </c>
      <c r="BS233" s="2" t="s">
        <v>244</v>
      </c>
      <c r="BT233" s="38">
        <v>521.33333333333337</v>
      </c>
      <c r="BU233" s="37">
        <v>63.972795143861141</v>
      </c>
      <c r="BV233" s="2" t="s">
        <v>244</v>
      </c>
      <c r="BW233" s="38">
        <v>629.83333333333337</v>
      </c>
      <c r="BX233" s="37">
        <v>89.862652399627365</v>
      </c>
      <c r="BY233" s="2" t="s">
        <v>244</v>
      </c>
      <c r="BZ233" s="38">
        <v>335.5</v>
      </c>
      <c r="CA233" s="37">
        <v>53.360062746367646</v>
      </c>
      <c r="CB233" s="2" t="s">
        <v>244</v>
      </c>
      <c r="CC233" s="38">
        <v>442.16666666666669</v>
      </c>
      <c r="CD233" s="37">
        <v>62.722492864291397</v>
      </c>
      <c r="CE233" s="2" t="s">
        <v>244</v>
      </c>
      <c r="CF233" s="38">
        <v>785.16666666666674</v>
      </c>
      <c r="CG233" s="37">
        <v>130.93806848192651</v>
      </c>
      <c r="CH233" s="2" t="s">
        <v>244</v>
      </c>
      <c r="CI233" s="38">
        <v>366.58333333333331</v>
      </c>
      <c r="CJ233" s="37">
        <v>59.457656890958944</v>
      </c>
      <c r="CK233" s="2" t="s">
        <v>244</v>
      </c>
      <c r="CL233" s="38">
        <v>317.41666666666669</v>
      </c>
      <c r="CM233" s="37">
        <v>66.695757541796041</v>
      </c>
      <c r="CN233" s="2" t="s">
        <v>244</v>
      </c>
      <c r="CO233" s="38">
        <v>334.5</v>
      </c>
      <c r="CP233" s="37">
        <v>72.700552751477588</v>
      </c>
    </row>
    <row r="234" spans="1:94">
      <c r="A234" s="37">
        <v>378</v>
      </c>
      <c r="B234" s="2" t="str">
        <f>VLOOKUP(A234,'Peptide List'!A:B,2,TRUE)</f>
        <v>H4K8ac + K12ac + K16ac</v>
      </c>
      <c r="C234" s="38">
        <v>452.83333333333337</v>
      </c>
      <c r="D234" s="37">
        <v>46.677379722706988</v>
      </c>
      <c r="E234" s="2" t="s">
        <v>245</v>
      </c>
      <c r="F234" s="38">
        <v>503.08333333333337</v>
      </c>
      <c r="G234" s="37">
        <v>32.810764945308684</v>
      </c>
      <c r="H234" s="2" t="s">
        <v>245</v>
      </c>
      <c r="I234" s="38">
        <v>406.75</v>
      </c>
      <c r="J234" s="37">
        <v>45.49430163747413</v>
      </c>
      <c r="K234" s="2" t="s">
        <v>245</v>
      </c>
      <c r="L234" s="38">
        <v>341.83333333333337</v>
      </c>
      <c r="M234" s="37">
        <v>33.715036759637442</v>
      </c>
      <c r="N234" s="2" t="s">
        <v>245</v>
      </c>
      <c r="O234" s="38">
        <v>292.16666666666669</v>
      </c>
      <c r="P234" s="37">
        <v>36.144258291011823</v>
      </c>
      <c r="Q234" s="2" t="s">
        <v>245</v>
      </c>
      <c r="R234" s="38">
        <v>639.99999999999989</v>
      </c>
      <c r="S234" s="37">
        <v>103.08680269020371</v>
      </c>
      <c r="T234" s="2" t="s">
        <v>245</v>
      </c>
      <c r="U234" s="38">
        <v>543.66666666666663</v>
      </c>
      <c r="V234" s="37">
        <v>49.931805346744504</v>
      </c>
      <c r="W234" s="2" t="s">
        <v>245</v>
      </c>
      <c r="X234" s="38">
        <v>421.66666666666669</v>
      </c>
      <c r="Y234" s="37">
        <v>60.795345825762702</v>
      </c>
      <c r="Z234" s="2" t="s">
        <v>245</v>
      </c>
      <c r="AA234" s="38">
        <v>480.33333333333337</v>
      </c>
      <c r="AB234" s="37">
        <v>13.086606101631528</v>
      </c>
      <c r="AC234" s="2" t="s">
        <v>245</v>
      </c>
      <c r="AD234" s="38">
        <v>389.58333333333331</v>
      </c>
      <c r="AE234" s="37">
        <v>35.507302326683714</v>
      </c>
      <c r="AF234" s="2" t="s">
        <v>245</v>
      </c>
      <c r="AG234" s="38">
        <v>300.16666666666663</v>
      </c>
      <c r="AH234" s="37">
        <v>18.21781789591962</v>
      </c>
      <c r="AI234" s="2" t="s">
        <v>245</v>
      </c>
      <c r="AJ234" s="38">
        <v>533</v>
      </c>
      <c r="AK234" s="37">
        <v>48.497422611928563</v>
      </c>
      <c r="AL234" s="2" t="s">
        <v>245</v>
      </c>
      <c r="AM234" s="38">
        <v>462.5</v>
      </c>
      <c r="AN234" s="37">
        <v>55.370469466032851</v>
      </c>
      <c r="AO234" s="2" t="s">
        <v>245</v>
      </c>
      <c r="AP234" s="38">
        <v>345.33333333333331</v>
      </c>
      <c r="AQ234" s="37">
        <v>64.477960633129797</v>
      </c>
      <c r="AR234" s="2" t="s">
        <v>245</v>
      </c>
      <c r="AS234" s="38">
        <v>672.16666666666663</v>
      </c>
      <c r="AT234" s="37">
        <v>171.021441150908</v>
      </c>
      <c r="AU234" s="2" t="s">
        <v>245</v>
      </c>
      <c r="AV234" s="38">
        <v>446.99999999999994</v>
      </c>
      <c r="AW234" s="37">
        <v>51.637626247189608</v>
      </c>
      <c r="AX234" s="2" t="s">
        <v>245</v>
      </c>
      <c r="AY234" s="38">
        <v>446.58333333333331</v>
      </c>
      <c r="AZ234" s="37">
        <v>46.735960458730275</v>
      </c>
      <c r="BA234" s="2" t="s">
        <v>245</v>
      </c>
      <c r="BB234" s="38">
        <v>603.08333333333326</v>
      </c>
      <c r="BC234" s="37">
        <v>59.918076787609998</v>
      </c>
      <c r="BD234" s="2" t="s">
        <v>245</v>
      </c>
      <c r="BE234" s="38">
        <v>409.5</v>
      </c>
      <c r="BF234" s="37">
        <v>4.4263520637871094</v>
      </c>
      <c r="BG234" s="2" t="s">
        <v>245</v>
      </c>
      <c r="BH234" s="38">
        <v>224</v>
      </c>
      <c r="BI234" s="37">
        <v>18.860108793527786</v>
      </c>
      <c r="BJ234" s="2" t="s">
        <v>245</v>
      </c>
      <c r="BK234" s="38">
        <v>326.33333333333337</v>
      </c>
      <c r="BL234" s="37">
        <v>3.0792014356779935</v>
      </c>
      <c r="BM234" s="2" t="s">
        <v>245</v>
      </c>
      <c r="BN234" s="38">
        <v>467.91666666666669</v>
      </c>
      <c r="BO234" s="37">
        <v>41.839530306831811</v>
      </c>
      <c r="BP234" s="2" t="s">
        <v>245</v>
      </c>
      <c r="BQ234" s="38">
        <v>506.41666666666669</v>
      </c>
      <c r="BR234" s="37">
        <v>51.789012848787259</v>
      </c>
      <c r="BS234" s="2" t="s">
        <v>245</v>
      </c>
      <c r="BT234" s="38">
        <v>482.66666666666669</v>
      </c>
      <c r="BU234" s="37">
        <v>89.519706086301198</v>
      </c>
      <c r="BV234" s="2" t="s">
        <v>245</v>
      </c>
      <c r="BW234" s="38">
        <v>547</v>
      </c>
      <c r="BX234" s="37">
        <v>59.599279140557336</v>
      </c>
      <c r="BY234" s="2" t="s">
        <v>245</v>
      </c>
      <c r="BZ234" s="38">
        <v>346.91666666666663</v>
      </c>
      <c r="CA234" s="37">
        <v>50.749475457971876</v>
      </c>
      <c r="CB234" s="2" t="s">
        <v>245</v>
      </c>
      <c r="CC234" s="38">
        <v>410.83333333333337</v>
      </c>
      <c r="CD234" s="37">
        <v>49.737458869696923</v>
      </c>
      <c r="CE234" s="2" t="s">
        <v>245</v>
      </c>
      <c r="CF234" s="38">
        <v>761.83333333333337</v>
      </c>
      <c r="CG234" s="37">
        <v>104.64914927721267</v>
      </c>
      <c r="CH234" s="2" t="s">
        <v>245</v>
      </c>
      <c r="CI234" s="38">
        <v>391.5</v>
      </c>
      <c r="CJ234" s="37">
        <v>36.275182823645281</v>
      </c>
      <c r="CK234" s="2" t="s">
        <v>245</v>
      </c>
      <c r="CL234" s="38">
        <v>340.33333333333331</v>
      </c>
      <c r="CM234" s="37">
        <v>35.020628841362118</v>
      </c>
      <c r="CN234" s="2" t="s">
        <v>245</v>
      </c>
      <c r="CO234" s="38">
        <v>343.91666666666669</v>
      </c>
      <c r="CP234" s="37">
        <v>39.415521477374035</v>
      </c>
    </row>
    <row r="235" spans="1:94">
      <c r="A235" s="37">
        <v>379</v>
      </c>
      <c r="B235" s="2" t="str">
        <f>VLOOKUP(A235,'Peptide List'!A:B,2,TRUE)</f>
        <v>H4K5ac + K12ac + K16ac</v>
      </c>
      <c r="C235" s="38">
        <v>457.33333333333331</v>
      </c>
      <c r="D235" s="37">
        <v>50.116161361676824</v>
      </c>
      <c r="E235" s="2" t="s">
        <v>246</v>
      </c>
      <c r="F235" s="38">
        <v>489.83333333333331</v>
      </c>
      <c r="G235" s="37">
        <v>29.131248336273387</v>
      </c>
      <c r="H235" s="2" t="s">
        <v>246</v>
      </c>
      <c r="I235" s="38">
        <v>429.5</v>
      </c>
      <c r="J235" s="37">
        <v>13.306918278627622</v>
      </c>
      <c r="K235" s="2" t="s">
        <v>246</v>
      </c>
      <c r="L235" s="38">
        <v>369.75</v>
      </c>
      <c r="M235" s="37">
        <v>11.554620688679439</v>
      </c>
      <c r="N235" s="2" t="s">
        <v>246</v>
      </c>
      <c r="O235" s="38">
        <v>302.91666666666669</v>
      </c>
      <c r="P235" s="37">
        <v>26.31627436200451</v>
      </c>
      <c r="Q235" s="2" t="s">
        <v>246</v>
      </c>
      <c r="R235" s="38">
        <v>606.5</v>
      </c>
      <c r="S235" s="37">
        <v>46.592401224361176</v>
      </c>
      <c r="T235" s="2" t="s">
        <v>246</v>
      </c>
      <c r="U235" s="38">
        <v>546.66666666666663</v>
      </c>
      <c r="V235" s="37">
        <v>45.422298325659234</v>
      </c>
      <c r="W235" s="2" t="s">
        <v>246</v>
      </c>
      <c r="X235" s="38">
        <v>429.33333333333331</v>
      </c>
      <c r="Y235" s="37">
        <v>26.471508093433972</v>
      </c>
      <c r="Z235" s="2" t="s">
        <v>246</v>
      </c>
      <c r="AA235" s="38">
        <v>481.33333333333326</v>
      </c>
      <c r="AB235" s="37">
        <v>38.490017945975033</v>
      </c>
      <c r="AC235" s="2" t="s">
        <v>246</v>
      </c>
      <c r="AD235" s="38">
        <v>417.75</v>
      </c>
      <c r="AE235" s="37">
        <v>22.703197686343344</v>
      </c>
      <c r="AF235" s="2" t="s">
        <v>246</v>
      </c>
      <c r="AG235" s="38">
        <v>305.5</v>
      </c>
      <c r="AH235" s="37">
        <v>4.7336463120312864</v>
      </c>
      <c r="AI235" s="2" t="s">
        <v>246</v>
      </c>
      <c r="AJ235" s="38">
        <v>494.16666666666674</v>
      </c>
      <c r="AK235" s="37">
        <v>66.010380777346654</v>
      </c>
      <c r="AL235" s="2" t="s">
        <v>246</v>
      </c>
      <c r="AM235" s="38">
        <v>509.41666666666663</v>
      </c>
      <c r="AN235" s="37">
        <v>33.573992359607203</v>
      </c>
      <c r="AO235" s="2" t="s">
        <v>246</v>
      </c>
      <c r="AP235" s="38">
        <v>332.99999999999994</v>
      </c>
      <c r="AQ235" s="37">
        <v>8.6538366571647707</v>
      </c>
      <c r="AR235" s="2" t="s">
        <v>246</v>
      </c>
      <c r="AS235" s="38">
        <v>732.16666666666663</v>
      </c>
      <c r="AT235" s="37">
        <v>139.54808012533465</v>
      </c>
      <c r="AU235" s="2" t="s">
        <v>246</v>
      </c>
      <c r="AV235" s="38">
        <v>494.58333333333326</v>
      </c>
      <c r="AW235" s="37">
        <v>14.54081102226368</v>
      </c>
      <c r="AX235" s="2" t="s">
        <v>246</v>
      </c>
      <c r="AY235" s="38">
        <v>484.5</v>
      </c>
      <c r="AZ235" s="37">
        <v>23.870794180647092</v>
      </c>
      <c r="BA235" s="2" t="s">
        <v>246</v>
      </c>
      <c r="BB235" s="38">
        <v>612.16666666666674</v>
      </c>
      <c r="BC235" s="37">
        <v>27.592940589403835</v>
      </c>
      <c r="BD235" s="2" t="s">
        <v>246</v>
      </c>
      <c r="BE235" s="38">
        <v>419.66666666666663</v>
      </c>
      <c r="BF235" s="37">
        <v>15.396007178390029</v>
      </c>
      <c r="BG235" s="2" t="s">
        <v>246</v>
      </c>
      <c r="BH235" s="38">
        <v>236.83333333333331</v>
      </c>
      <c r="BI235" s="37">
        <v>10.584754935143144</v>
      </c>
      <c r="BJ235" s="2" t="s">
        <v>246</v>
      </c>
      <c r="BK235" s="38">
        <v>285.83333333333331</v>
      </c>
      <c r="BL235" s="37">
        <v>14.433756729740644</v>
      </c>
      <c r="BM235" s="2" t="s">
        <v>246</v>
      </c>
      <c r="BN235" s="38">
        <v>492.41666666666669</v>
      </c>
      <c r="BO235" s="37">
        <v>41.90586894280861</v>
      </c>
      <c r="BP235" s="2" t="s">
        <v>246</v>
      </c>
      <c r="BQ235" s="38">
        <v>545.66666666666663</v>
      </c>
      <c r="BR235" s="37">
        <v>24.522098876999362</v>
      </c>
      <c r="BS235" s="2" t="s">
        <v>246</v>
      </c>
      <c r="BT235" s="38">
        <v>538.5</v>
      </c>
      <c r="BU235" s="37">
        <v>51.414438093248158</v>
      </c>
      <c r="BV235" s="2" t="s">
        <v>246</v>
      </c>
      <c r="BW235" s="38">
        <v>633.58333333333337</v>
      </c>
      <c r="BX235" s="37">
        <v>78.461774132376078</v>
      </c>
      <c r="BY235" s="2" t="s">
        <v>246</v>
      </c>
      <c r="BZ235" s="38">
        <v>383.33333333333331</v>
      </c>
      <c r="CA235" s="37">
        <v>27.676705006196094</v>
      </c>
      <c r="CB235" s="2" t="s">
        <v>246</v>
      </c>
      <c r="CC235" s="38">
        <v>460.5</v>
      </c>
      <c r="CD235" s="37">
        <v>62.859337383528725</v>
      </c>
      <c r="CE235" s="2" t="s">
        <v>246</v>
      </c>
      <c r="CF235" s="38">
        <v>794.91666666666663</v>
      </c>
      <c r="CG235" s="37">
        <v>53.500692276587188</v>
      </c>
      <c r="CH235" s="2" t="s">
        <v>246</v>
      </c>
      <c r="CI235" s="38">
        <v>405.5</v>
      </c>
      <c r="CJ235" s="37">
        <v>15.068977207298261</v>
      </c>
      <c r="CK235" s="2" t="s">
        <v>246</v>
      </c>
      <c r="CL235" s="38">
        <v>358.66666666666663</v>
      </c>
      <c r="CM235" s="37">
        <v>4.1810861604948411</v>
      </c>
      <c r="CN235" s="2" t="s">
        <v>246</v>
      </c>
      <c r="CO235" s="38">
        <v>363.5</v>
      </c>
      <c r="CP235" s="37">
        <v>13.969543591261244</v>
      </c>
    </row>
    <row r="236" spans="1:94">
      <c r="A236" s="37">
        <v>380</v>
      </c>
      <c r="B236" s="2" t="str">
        <f>VLOOKUP(A236,'Peptide List'!A:B,2,TRUE)</f>
        <v>H4K5ac + K8ac + K16ac</v>
      </c>
      <c r="C236" s="38">
        <v>432.33333333333331</v>
      </c>
      <c r="D236" s="37">
        <v>92.480628602246782</v>
      </c>
      <c r="E236" s="1" t="s">
        <v>247</v>
      </c>
      <c r="F236" s="38">
        <v>481.08333333333331</v>
      </c>
      <c r="G236" s="37">
        <v>35.624975633519938</v>
      </c>
      <c r="H236" s="1" t="s">
        <v>247</v>
      </c>
      <c r="I236" s="38">
        <v>395.16666666666669</v>
      </c>
      <c r="J236" s="37">
        <v>41.821932930868613</v>
      </c>
      <c r="K236" s="1" t="s">
        <v>247</v>
      </c>
      <c r="L236" s="38">
        <v>321.75</v>
      </c>
      <c r="M236" s="37">
        <v>67.062367324089621</v>
      </c>
      <c r="N236" s="1" t="s">
        <v>247</v>
      </c>
      <c r="O236" s="38">
        <v>269.16666666666669</v>
      </c>
      <c r="P236" s="37">
        <v>61.410880927538336</v>
      </c>
      <c r="Q236" s="1" t="s">
        <v>247</v>
      </c>
      <c r="R236" s="38">
        <v>628.08333333333337</v>
      </c>
      <c r="S236" s="37">
        <v>95.3023939693866</v>
      </c>
      <c r="T236" s="1" t="s">
        <v>247</v>
      </c>
      <c r="U236" s="38">
        <v>476.41666666666663</v>
      </c>
      <c r="V236" s="37">
        <v>91.265739383326135</v>
      </c>
      <c r="W236" s="1" t="s">
        <v>247</v>
      </c>
      <c r="X236" s="38">
        <v>392.00000000000006</v>
      </c>
      <c r="Y236" s="37">
        <v>68.493308675616305</v>
      </c>
      <c r="Z236" s="1" t="s">
        <v>247</v>
      </c>
      <c r="AA236" s="38">
        <v>455</v>
      </c>
      <c r="AB236" s="37">
        <v>86.217640198983986</v>
      </c>
      <c r="AC236" s="1" t="s">
        <v>247</v>
      </c>
      <c r="AD236" s="38">
        <v>385.75</v>
      </c>
      <c r="AE236" s="37">
        <v>52.08068882175202</v>
      </c>
      <c r="AF236" s="1" t="s">
        <v>247</v>
      </c>
      <c r="AG236" s="38">
        <v>267.75</v>
      </c>
      <c r="AH236" s="37">
        <v>51.399218181112694</v>
      </c>
      <c r="AI236" s="1" t="s">
        <v>247</v>
      </c>
      <c r="AJ236" s="38">
        <v>490.66666666666674</v>
      </c>
      <c r="AK236" s="37">
        <v>113.93045312008572</v>
      </c>
      <c r="AL236" s="1" t="s">
        <v>247</v>
      </c>
      <c r="AM236" s="38">
        <v>443.25</v>
      </c>
      <c r="AN236" s="37">
        <v>46.793775306202932</v>
      </c>
      <c r="AO236" s="1" t="s">
        <v>247</v>
      </c>
      <c r="AP236" s="38">
        <v>289.33333333333331</v>
      </c>
      <c r="AQ236" s="37">
        <v>59.5918214622207</v>
      </c>
      <c r="AR236" s="1" t="s">
        <v>247</v>
      </c>
      <c r="AS236" s="38">
        <v>726</v>
      </c>
      <c r="AT236" s="37">
        <v>162.81300339369139</v>
      </c>
      <c r="AU236" s="1" t="s">
        <v>247</v>
      </c>
      <c r="AV236" s="38">
        <v>472.41666666666663</v>
      </c>
      <c r="AW236" s="37">
        <v>76.438973479938269</v>
      </c>
      <c r="AX236" s="1" t="s">
        <v>247</v>
      </c>
      <c r="AY236" s="38">
        <v>412.66666666666669</v>
      </c>
      <c r="AZ236" s="37">
        <v>62.459468338957279</v>
      </c>
      <c r="BA236" s="1" t="s">
        <v>247</v>
      </c>
      <c r="BB236" s="38">
        <v>582.33333333333337</v>
      </c>
      <c r="BC236" s="37">
        <v>98.790087971827532</v>
      </c>
      <c r="BD236" s="1" t="s">
        <v>247</v>
      </c>
      <c r="BE236" s="38">
        <v>409.16666666666669</v>
      </c>
      <c r="BF236" s="37">
        <v>74.47818472546173</v>
      </c>
      <c r="BG236" s="1" t="s">
        <v>247</v>
      </c>
      <c r="BH236" s="38">
        <v>203.66666666666666</v>
      </c>
      <c r="BI236" s="37">
        <v>43.878620458411554</v>
      </c>
      <c r="BJ236" s="1" t="s">
        <v>247</v>
      </c>
      <c r="BK236" s="38">
        <v>303.5</v>
      </c>
      <c r="BL236" s="37">
        <v>34.063665882187919</v>
      </c>
      <c r="BM236" s="1" t="s">
        <v>247</v>
      </c>
      <c r="BN236" s="38">
        <v>450</v>
      </c>
      <c r="BO236" s="37">
        <v>57.623940498012644</v>
      </c>
      <c r="BP236" s="1" t="s">
        <v>247</v>
      </c>
      <c r="BQ236" s="38">
        <v>501.75</v>
      </c>
      <c r="BR236" s="37">
        <v>75.97337496586384</v>
      </c>
      <c r="BS236" s="1" t="s">
        <v>247</v>
      </c>
      <c r="BT236" s="38">
        <v>480.75</v>
      </c>
      <c r="BU236" s="37">
        <v>31.879838049683929</v>
      </c>
      <c r="BV236" s="1" t="s">
        <v>247</v>
      </c>
      <c r="BW236" s="38">
        <v>609.41666666666663</v>
      </c>
      <c r="BX236" s="37">
        <v>83.035634920596522</v>
      </c>
      <c r="BY236" s="1" t="s">
        <v>247</v>
      </c>
      <c r="BZ236" s="38">
        <v>305.91666666666669</v>
      </c>
      <c r="CA236" s="37">
        <v>69.794075414486002</v>
      </c>
      <c r="CB236" s="1" t="s">
        <v>247</v>
      </c>
      <c r="CC236" s="38">
        <v>429.5</v>
      </c>
      <c r="CD236" s="37">
        <v>81.854658909466892</v>
      </c>
      <c r="CE236" s="1" t="s">
        <v>247</v>
      </c>
      <c r="CF236" s="38">
        <v>767.00000000000011</v>
      </c>
      <c r="CG236" s="37">
        <v>84.586576292511609</v>
      </c>
      <c r="CH236" s="1" t="s">
        <v>247</v>
      </c>
      <c r="CI236" s="38">
        <v>390.66666666666663</v>
      </c>
      <c r="CJ236" s="37">
        <v>43.632301999525261</v>
      </c>
      <c r="CK236" s="1" t="s">
        <v>247</v>
      </c>
      <c r="CL236" s="38">
        <v>312</v>
      </c>
      <c r="CM236" s="37">
        <v>61.914516935912665</v>
      </c>
      <c r="CN236" s="1" t="s">
        <v>247</v>
      </c>
      <c r="CO236" s="38">
        <v>324.83333333333337</v>
      </c>
      <c r="CP236" s="37">
        <v>51.388498497015377</v>
      </c>
    </row>
    <row r="237" spans="1:94">
      <c r="A237" s="37">
        <v>381</v>
      </c>
      <c r="B237" s="2" t="str">
        <f>VLOOKUP(A237,'Peptide List'!A:B,2,TRUE)</f>
        <v>H4K5me1 + K8ac + K12ac + K16ac</v>
      </c>
      <c r="C237" s="38">
        <v>360.5</v>
      </c>
      <c r="D237" s="37">
        <v>13.609637108395738</v>
      </c>
      <c r="E237" s="1" t="s">
        <v>248</v>
      </c>
      <c r="F237" s="38">
        <v>469.16666666666669</v>
      </c>
      <c r="G237" s="37">
        <v>15.295847899445224</v>
      </c>
      <c r="H237" s="1" t="s">
        <v>248</v>
      </c>
      <c r="I237" s="38">
        <v>320.33333333333331</v>
      </c>
      <c r="J237" s="37">
        <v>26.20573869862746</v>
      </c>
      <c r="K237" s="1" t="s">
        <v>248</v>
      </c>
      <c r="L237" s="38">
        <v>300</v>
      </c>
      <c r="M237" s="37">
        <v>37.725126708669741</v>
      </c>
      <c r="N237" s="1" t="s">
        <v>248</v>
      </c>
      <c r="O237" s="38">
        <v>251.58333333333331</v>
      </c>
      <c r="P237" s="37">
        <v>47.252180039851396</v>
      </c>
      <c r="Q237" s="1" t="s">
        <v>248</v>
      </c>
      <c r="R237" s="38">
        <v>504.75</v>
      </c>
      <c r="S237" s="37">
        <v>65.199622243849774</v>
      </c>
      <c r="T237" s="1" t="s">
        <v>248</v>
      </c>
      <c r="U237" s="38">
        <v>442.75</v>
      </c>
      <c r="V237" s="37">
        <v>55.687205126625202</v>
      </c>
      <c r="W237" s="1" t="s">
        <v>248</v>
      </c>
      <c r="X237" s="38">
        <v>346.49999999999994</v>
      </c>
      <c r="Y237" s="37">
        <v>39.495428708761835</v>
      </c>
      <c r="Z237" s="1" t="s">
        <v>248</v>
      </c>
      <c r="AA237" s="38">
        <v>376.5</v>
      </c>
      <c r="AB237" s="37">
        <v>19.05255888325765</v>
      </c>
      <c r="AC237" s="1" t="s">
        <v>248</v>
      </c>
      <c r="AD237" s="38">
        <v>323.16666666666669</v>
      </c>
      <c r="AE237" s="37">
        <v>31.783410534195134</v>
      </c>
      <c r="AF237" s="1" t="s">
        <v>248</v>
      </c>
      <c r="AG237" s="38">
        <v>262.66666666666663</v>
      </c>
      <c r="AH237" s="37">
        <v>44.626847923145789</v>
      </c>
      <c r="AI237" s="1" t="s">
        <v>248</v>
      </c>
      <c r="AJ237" s="38">
        <v>413.16666666666669</v>
      </c>
      <c r="AK237" s="37">
        <v>10.969655114602888</v>
      </c>
      <c r="AL237" s="1" t="s">
        <v>248</v>
      </c>
      <c r="AM237" s="38">
        <v>426.66666666666663</v>
      </c>
      <c r="AN237" s="37">
        <v>75.991227563888614</v>
      </c>
      <c r="AO237" s="1" t="s">
        <v>248</v>
      </c>
      <c r="AP237" s="38">
        <v>324.16666666666663</v>
      </c>
      <c r="AQ237" s="37">
        <v>103.18645475276527</v>
      </c>
      <c r="AR237" s="1" t="s">
        <v>248</v>
      </c>
      <c r="AS237" s="38">
        <v>473.91666666666663</v>
      </c>
      <c r="AT237" s="37">
        <v>82.398478500875783</v>
      </c>
      <c r="AU237" s="1" t="s">
        <v>248</v>
      </c>
      <c r="AV237" s="38">
        <v>436.41666666666663</v>
      </c>
      <c r="AW237" s="37">
        <v>70.085860041650278</v>
      </c>
      <c r="AX237" s="1" t="s">
        <v>248</v>
      </c>
      <c r="AY237" s="38">
        <v>380.25000000000006</v>
      </c>
      <c r="AZ237" s="37">
        <v>54.546870772859968</v>
      </c>
      <c r="BA237" s="1" t="s">
        <v>248</v>
      </c>
      <c r="BB237" s="38">
        <v>513.58333333333337</v>
      </c>
      <c r="BC237" s="37">
        <v>49.610613410468574</v>
      </c>
      <c r="BD237" s="1" t="s">
        <v>248</v>
      </c>
      <c r="BE237" s="38">
        <v>307.33333333333337</v>
      </c>
      <c r="BF237" s="37">
        <v>15.396007178390029</v>
      </c>
      <c r="BG237" s="1" t="s">
        <v>248</v>
      </c>
      <c r="BH237" s="38">
        <v>201.33333333333331</v>
      </c>
      <c r="BI237" s="37">
        <v>20.014809331907021</v>
      </c>
      <c r="BJ237" s="1" t="s">
        <v>248</v>
      </c>
      <c r="BK237" s="38">
        <v>299.33333333333337</v>
      </c>
      <c r="BL237" s="37">
        <v>1.539600717839013</v>
      </c>
      <c r="BM237" s="1" t="s">
        <v>248</v>
      </c>
      <c r="BN237" s="38">
        <v>423.33333333333337</v>
      </c>
      <c r="BO237" s="37">
        <v>73.148251289190966</v>
      </c>
      <c r="BP237" s="1" t="s">
        <v>248</v>
      </c>
      <c r="BQ237" s="38">
        <v>455.58333333333331</v>
      </c>
      <c r="BR237" s="37">
        <v>72.691318448476295</v>
      </c>
      <c r="BS237" s="1" t="s">
        <v>248</v>
      </c>
      <c r="BT237" s="38">
        <v>471.33333333333337</v>
      </c>
      <c r="BU237" s="37">
        <v>51.606057640408714</v>
      </c>
      <c r="BV237" s="1" t="s">
        <v>248</v>
      </c>
      <c r="BW237" s="38">
        <v>576.66666666666663</v>
      </c>
      <c r="BX237" s="37">
        <v>20.455914656755024</v>
      </c>
      <c r="BY237" s="1" t="s">
        <v>248</v>
      </c>
      <c r="BZ237" s="38">
        <v>332.16666666666663</v>
      </c>
      <c r="CA237" s="37">
        <v>73.039056015968114</v>
      </c>
      <c r="CB237" s="1" t="s">
        <v>248</v>
      </c>
      <c r="CC237" s="38">
        <v>336.16666666666669</v>
      </c>
      <c r="CD237" s="37">
        <v>7.5055534994651349</v>
      </c>
      <c r="CE237" s="1" t="s">
        <v>248</v>
      </c>
      <c r="CF237" s="38">
        <v>651.91666666666663</v>
      </c>
      <c r="CG237" s="37">
        <v>28.407582451534672</v>
      </c>
      <c r="CH237" s="1" t="s">
        <v>248</v>
      </c>
      <c r="CI237" s="38">
        <v>364.75</v>
      </c>
      <c r="CJ237" s="37">
        <v>54.665565707070868</v>
      </c>
      <c r="CK237" s="1" t="s">
        <v>248</v>
      </c>
      <c r="CL237" s="38">
        <v>283.66666666666669</v>
      </c>
      <c r="CM237" s="37">
        <v>37.907294323954844</v>
      </c>
      <c r="CN237" s="1" t="s">
        <v>248</v>
      </c>
      <c r="CO237" s="38">
        <v>331.75</v>
      </c>
      <c r="CP237" s="37">
        <v>60.561798862661433</v>
      </c>
    </row>
    <row r="238" spans="1:94">
      <c r="A238" s="37">
        <v>382</v>
      </c>
      <c r="B238" s="2" t="str">
        <f>VLOOKUP(A238,'Peptide List'!A:B,2,TRUE)</f>
        <v>H4K5ac + K8me1 + K12ac + K16ac</v>
      </c>
      <c r="C238" s="38">
        <v>422.41666666666669</v>
      </c>
      <c r="D238" s="37">
        <v>41.358751145269068</v>
      </c>
      <c r="E238" s="1" t="s">
        <v>249</v>
      </c>
      <c r="F238" s="38">
        <v>487.33333333333331</v>
      </c>
      <c r="G238" s="37">
        <v>2.6246692913372631</v>
      </c>
      <c r="H238" s="1" t="s">
        <v>249</v>
      </c>
      <c r="I238" s="38">
        <v>383.33333333333337</v>
      </c>
      <c r="J238" s="37">
        <v>20.942602335731646</v>
      </c>
      <c r="K238" s="1" t="s">
        <v>249</v>
      </c>
      <c r="L238" s="38">
        <v>343.25</v>
      </c>
      <c r="M238" s="37">
        <v>35.690412655999864</v>
      </c>
      <c r="N238" s="1" t="s">
        <v>249</v>
      </c>
      <c r="O238" s="38">
        <v>294.16666666666663</v>
      </c>
      <c r="P238" s="37">
        <v>24.67792535850614</v>
      </c>
      <c r="Q238" s="1" t="s">
        <v>249</v>
      </c>
      <c r="R238" s="38">
        <v>620.16666666666674</v>
      </c>
      <c r="S238" s="37">
        <v>105.36620443499389</v>
      </c>
      <c r="T238" s="1" t="s">
        <v>249</v>
      </c>
      <c r="U238" s="38">
        <v>516.08333333333337</v>
      </c>
      <c r="V238" s="37">
        <v>31.742453171318246</v>
      </c>
      <c r="W238" s="1" t="s">
        <v>249</v>
      </c>
      <c r="X238" s="38">
        <v>394.49999999999994</v>
      </c>
      <c r="Y238" s="37">
        <v>18.399879226656783</v>
      </c>
      <c r="Z238" s="1" t="s">
        <v>249</v>
      </c>
      <c r="AA238" s="38">
        <v>501.16666666666669</v>
      </c>
      <c r="AB238" s="37">
        <v>20.207259421636866</v>
      </c>
      <c r="AC238" s="1" t="s">
        <v>249</v>
      </c>
      <c r="AD238" s="38">
        <v>387.58333333333331</v>
      </c>
      <c r="AE238" s="37">
        <v>17.889320215642019</v>
      </c>
      <c r="AF238" s="1" t="s">
        <v>249</v>
      </c>
      <c r="AG238" s="38">
        <v>300</v>
      </c>
      <c r="AH238" s="37">
        <v>20.506548186335944</v>
      </c>
      <c r="AI238" s="1" t="s">
        <v>249</v>
      </c>
      <c r="AJ238" s="38">
        <v>523.5</v>
      </c>
      <c r="AK238" s="37">
        <v>65.240580418427712</v>
      </c>
      <c r="AL238" s="1" t="s">
        <v>249</v>
      </c>
      <c r="AM238" s="38">
        <v>465</v>
      </c>
      <c r="AN238" s="37">
        <v>47.226012919748968</v>
      </c>
      <c r="AO238" s="1" t="s">
        <v>249</v>
      </c>
      <c r="AP238" s="38">
        <v>359.91666666666669</v>
      </c>
      <c r="AQ238" s="37">
        <v>57.198403888634836</v>
      </c>
      <c r="AR238" s="1" t="s">
        <v>249</v>
      </c>
      <c r="AS238" s="38">
        <v>624.91666666666663</v>
      </c>
      <c r="AT238" s="37">
        <v>127.71158913739974</v>
      </c>
      <c r="AU238" s="1" t="s">
        <v>249</v>
      </c>
      <c r="AV238" s="38">
        <v>471.99999999999994</v>
      </c>
      <c r="AW238" s="37">
        <v>44.974066601394483</v>
      </c>
      <c r="AX238" s="1" t="s">
        <v>249</v>
      </c>
      <c r="AY238" s="38">
        <v>428.91666666666669</v>
      </c>
      <c r="AZ238" s="37">
        <v>25.691005775908778</v>
      </c>
      <c r="BA238" s="1" t="s">
        <v>249</v>
      </c>
      <c r="BB238" s="38">
        <v>602.33333333333337</v>
      </c>
      <c r="BC238" s="37">
        <v>36.814852075396601</v>
      </c>
      <c r="BD238" s="1" t="s">
        <v>249</v>
      </c>
      <c r="BE238" s="38">
        <v>441</v>
      </c>
      <c r="BF238" s="37">
        <v>23.094010767585033</v>
      </c>
      <c r="BG238" s="1" t="s">
        <v>249</v>
      </c>
      <c r="BH238" s="38">
        <v>228.16666666666666</v>
      </c>
      <c r="BI238" s="37">
        <v>9.8149545762236379</v>
      </c>
      <c r="BJ238" s="1" t="s">
        <v>249</v>
      </c>
      <c r="BK238" s="38">
        <v>329.66666666666663</v>
      </c>
      <c r="BL238" s="37">
        <v>1.5396007178390132</v>
      </c>
      <c r="BM238" s="1" t="s">
        <v>249</v>
      </c>
      <c r="BN238" s="38">
        <v>462.41666666666669</v>
      </c>
      <c r="BO238" s="37">
        <v>50.969398952995611</v>
      </c>
      <c r="BP238" s="1" t="s">
        <v>249</v>
      </c>
      <c r="BQ238" s="38">
        <v>476.33333333333331</v>
      </c>
      <c r="BR238" s="37">
        <v>43.347860812697974</v>
      </c>
      <c r="BS238" s="1" t="s">
        <v>249</v>
      </c>
      <c r="BT238" s="38">
        <v>527.25</v>
      </c>
      <c r="BU238" s="37">
        <v>74.876379601461579</v>
      </c>
      <c r="BV238" s="1" t="s">
        <v>249</v>
      </c>
      <c r="BW238" s="38">
        <v>573.41666666666663</v>
      </c>
      <c r="BX238" s="37">
        <v>74.470165540003876</v>
      </c>
      <c r="BY238" s="1" t="s">
        <v>249</v>
      </c>
      <c r="BZ238" s="38">
        <v>406.41666666666669</v>
      </c>
      <c r="CA238" s="37">
        <v>80.939563644505512</v>
      </c>
      <c r="CB238" s="1" t="s">
        <v>249</v>
      </c>
      <c r="CC238" s="38">
        <v>399.58333333333331</v>
      </c>
      <c r="CD238" s="37">
        <v>31.454111195694448</v>
      </c>
      <c r="CE238" s="1" t="s">
        <v>249</v>
      </c>
      <c r="CF238" s="38">
        <v>834.25</v>
      </c>
      <c r="CG238" s="37">
        <v>206.2225290347335</v>
      </c>
      <c r="CH238" s="1" t="s">
        <v>249</v>
      </c>
      <c r="CI238" s="38">
        <v>384.25</v>
      </c>
      <c r="CJ238" s="37">
        <v>29.137445679756148</v>
      </c>
      <c r="CK238" s="1" t="s">
        <v>249</v>
      </c>
      <c r="CL238" s="38">
        <v>331.08333333333337</v>
      </c>
      <c r="CM238" s="37">
        <v>24.096065454143563</v>
      </c>
      <c r="CN238" s="1" t="s">
        <v>249</v>
      </c>
      <c r="CO238" s="38">
        <v>348.58333333333331</v>
      </c>
      <c r="CP238" s="37">
        <v>28.429737951659007</v>
      </c>
    </row>
    <row r="239" spans="1:94">
      <c r="A239" s="37">
        <v>383</v>
      </c>
      <c r="B239" s="2" t="str">
        <f>VLOOKUP(A239,'Peptide List'!A:B,2,TRUE)</f>
        <v>H4K5ac + K8ac + K12me1 + K16ac</v>
      </c>
      <c r="C239" s="38">
        <v>464.33333333333337</v>
      </c>
      <c r="D239" s="37">
        <v>50.482853708150451</v>
      </c>
      <c r="E239" s="1" t="s">
        <v>250</v>
      </c>
      <c r="F239" s="38">
        <v>490.75</v>
      </c>
      <c r="G239" s="37">
        <v>29.513807189429389</v>
      </c>
      <c r="H239" s="1" t="s">
        <v>250</v>
      </c>
      <c r="I239" s="38">
        <v>444.75</v>
      </c>
      <c r="J239" s="37">
        <v>10.232030318780543</v>
      </c>
      <c r="K239" s="1" t="s">
        <v>250</v>
      </c>
      <c r="L239" s="38">
        <v>368.41666666666663</v>
      </c>
      <c r="M239" s="37">
        <v>14.109033092838594</v>
      </c>
      <c r="N239" s="1" t="s">
        <v>250</v>
      </c>
      <c r="O239" s="38">
        <v>312.25</v>
      </c>
      <c r="P239" s="37">
        <v>13.445018353223553</v>
      </c>
      <c r="Q239" s="1" t="s">
        <v>250</v>
      </c>
      <c r="R239" s="38">
        <v>629.16666666666674</v>
      </c>
      <c r="S239" s="37">
        <v>59.335518062149795</v>
      </c>
      <c r="T239" s="1" t="s">
        <v>250</v>
      </c>
      <c r="U239" s="38">
        <v>541.16666666666663</v>
      </c>
      <c r="V239" s="37">
        <v>37.469493764434056</v>
      </c>
      <c r="W239" s="1" t="s">
        <v>250</v>
      </c>
      <c r="X239" s="38">
        <v>442.08333333333337</v>
      </c>
      <c r="Y239" s="37">
        <v>31.197548574159434</v>
      </c>
      <c r="Z239" s="1" t="s">
        <v>250</v>
      </c>
      <c r="AA239" s="38">
        <v>490.33333333333337</v>
      </c>
      <c r="AB239" s="37">
        <v>7.3131034097352705</v>
      </c>
      <c r="AC239" s="1" t="s">
        <v>250</v>
      </c>
      <c r="AD239" s="38">
        <v>426.58333333333331</v>
      </c>
      <c r="AE239" s="37">
        <v>14.066969454350479</v>
      </c>
      <c r="AF239" s="1" t="s">
        <v>250</v>
      </c>
      <c r="AG239" s="38">
        <v>304.91666666666663</v>
      </c>
      <c r="AH239" s="37">
        <v>7.6563940840561688</v>
      </c>
      <c r="AI239" s="1" t="s">
        <v>250</v>
      </c>
      <c r="AJ239" s="38">
        <v>504.16666666666663</v>
      </c>
      <c r="AK239" s="37">
        <v>30.599564267050134</v>
      </c>
      <c r="AL239" s="1" t="s">
        <v>250</v>
      </c>
      <c r="AM239" s="38">
        <v>538.58333333333326</v>
      </c>
      <c r="AN239" s="37">
        <v>56.782479692243079</v>
      </c>
      <c r="AO239" s="1" t="s">
        <v>250</v>
      </c>
      <c r="AP239" s="38">
        <v>329.25</v>
      </c>
      <c r="AQ239" s="37">
        <v>10.206660860728464</v>
      </c>
      <c r="AR239" s="1" t="s">
        <v>250</v>
      </c>
      <c r="AS239" s="38">
        <v>731.58333333333337</v>
      </c>
      <c r="AT239" s="37">
        <v>129.69033631436588</v>
      </c>
      <c r="AU239" s="1" t="s">
        <v>250</v>
      </c>
      <c r="AV239" s="38">
        <v>494</v>
      </c>
      <c r="AW239" s="37">
        <v>21.645288598642395</v>
      </c>
      <c r="AX239" s="1" t="s">
        <v>250</v>
      </c>
      <c r="AY239" s="38">
        <v>478.66666666666663</v>
      </c>
      <c r="AZ239" s="37">
        <v>13.266499161421612</v>
      </c>
      <c r="BA239" s="1" t="s">
        <v>250</v>
      </c>
      <c r="BB239" s="38">
        <v>612.41666666666663</v>
      </c>
      <c r="BC239" s="37">
        <v>20.663754275076453</v>
      </c>
      <c r="BD239" s="1" t="s">
        <v>250</v>
      </c>
      <c r="BE239" s="38">
        <v>429.66666666666663</v>
      </c>
      <c r="BF239" s="37">
        <v>23.863811126504519</v>
      </c>
      <c r="BG239" s="1" t="s">
        <v>250</v>
      </c>
      <c r="BH239" s="38">
        <v>236.16666666666669</v>
      </c>
      <c r="BI239" s="37">
        <v>7.1206533200053901</v>
      </c>
      <c r="BJ239" s="1" t="s">
        <v>250</v>
      </c>
      <c r="BK239" s="38">
        <v>306.5</v>
      </c>
      <c r="BL239" s="37">
        <v>12.124355652982141</v>
      </c>
      <c r="BM239" s="1" t="s">
        <v>250</v>
      </c>
      <c r="BN239" s="38">
        <v>477.58333333333331</v>
      </c>
      <c r="BO239" s="37">
        <v>49.119940131463089</v>
      </c>
      <c r="BP239" s="1" t="s">
        <v>250</v>
      </c>
      <c r="BQ239" s="38">
        <v>519.16666666666674</v>
      </c>
      <c r="BR239" s="37">
        <v>45.950456411709844</v>
      </c>
      <c r="BS239" s="1" t="s">
        <v>250</v>
      </c>
      <c r="BT239" s="38">
        <v>505.16666666666669</v>
      </c>
      <c r="BU239" s="37">
        <v>43.131581623368909</v>
      </c>
      <c r="BV239" s="1" t="s">
        <v>250</v>
      </c>
      <c r="BW239" s="38">
        <v>636.33333333333337</v>
      </c>
      <c r="BX239" s="37">
        <v>87.565002310452698</v>
      </c>
      <c r="BY239" s="1" t="s">
        <v>250</v>
      </c>
      <c r="BZ239" s="38">
        <v>347.66666666666669</v>
      </c>
      <c r="CA239" s="37">
        <v>24.740130841894789</v>
      </c>
      <c r="CB239" s="1" t="s">
        <v>250</v>
      </c>
      <c r="CC239" s="38">
        <v>440.75</v>
      </c>
      <c r="CD239" s="37">
        <v>35.029484935048863</v>
      </c>
      <c r="CE239" s="1" t="s">
        <v>250</v>
      </c>
      <c r="CF239" s="38">
        <v>795.08333333333326</v>
      </c>
      <c r="CG239" s="37">
        <v>58.747655587580994</v>
      </c>
      <c r="CH239" s="1" t="s">
        <v>250</v>
      </c>
      <c r="CI239" s="38">
        <v>410.5</v>
      </c>
      <c r="CJ239" s="37">
        <v>5.419443732558749</v>
      </c>
      <c r="CK239" s="1" t="s">
        <v>250</v>
      </c>
      <c r="CL239" s="38">
        <v>357.91666666666663</v>
      </c>
      <c r="CM239" s="37">
        <v>6.4254989718337843</v>
      </c>
      <c r="CN239" s="1" t="s">
        <v>250</v>
      </c>
      <c r="CO239" s="38">
        <v>369.5</v>
      </c>
      <c r="CP239" s="37">
        <v>15.46920477258919</v>
      </c>
    </row>
    <row r="240" spans="1:94">
      <c r="A240" s="37">
        <v>393</v>
      </c>
      <c r="B240" s="2" t="str">
        <f>VLOOKUP(A240,'Peptide List'!A:B,2,TRUE)</f>
        <v>H4K20me3 (1-23)</v>
      </c>
      <c r="C240" s="38">
        <v>397.16666666666663</v>
      </c>
      <c r="D240" s="37">
        <v>18.258432856364493</v>
      </c>
      <c r="E240" s="1" t="s">
        <v>251</v>
      </c>
      <c r="F240" s="38">
        <v>469.08333333333331</v>
      </c>
      <c r="G240" s="37">
        <v>27.285018274177901</v>
      </c>
      <c r="H240" s="1" t="s">
        <v>251</v>
      </c>
      <c r="I240" s="38">
        <v>359.91666666666663</v>
      </c>
      <c r="J240" s="37">
        <v>24.952362019864381</v>
      </c>
      <c r="K240" s="1" t="s">
        <v>251</v>
      </c>
      <c r="L240" s="38">
        <v>294.75</v>
      </c>
      <c r="M240" s="37">
        <v>38.438382630637179</v>
      </c>
      <c r="N240" s="1" t="s">
        <v>251</v>
      </c>
      <c r="O240" s="38">
        <v>238.08333333333331</v>
      </c>
      <c r="P240" s="37">
        <v>30.641747121642176</v>
      </c>
      <c r="Q240" s="1" t="s">
        <v>251</v>
      </c>
      <c r="R240" s="38">
        <v>558.5</v>
      </c>
      <c r="S240" s="37">
        <v>64.284955903815927</v>
      </c>
      <c r="T240" s="1" t="s">
        <v>251</v>
      </c>
      <c r="U240" s="38">
        <v>461.58333333333331</v>
      </c>
      <c r="V240" s="37">
        <v>52.909688953774662</v>
      </c>
      <c r="W240" s="1" t="s">
        <v>251</v>
      </c>
      <c r="X240" s="38">
        <v>377.16666666666663</v>
      </c>
      <c r="Y240" s="37">
        <v>26.214923654709015</v>
      </c>
      <c r="Z240" s="1" t="s">
        <v>251</v>
      </c>
      <c r="AA240" s="38">
        <v>443.83333333333331</v>
      </c>
      <c r="AB240" s="37">
        <v>50.229473419497438</v>
      </c>
      <c r="AC240" s="1" t="s">
        <v>251</v>
      </c>
      <c r="AD240" s="38">
        <v>351.83333333333337</v>
      </c>
      <c r="AE240" s="37">
        <v>16.547350688699826</v>
      </c>
      <c r="AF240" s="1" t="s">
        <v>251</v>
      </c>
      <c r="AG240" s="38">
        <v>258.58333333333331</v>
      </c>
      <c r="AH240" s="37">
        <v>39.742108464262273</v>
      </c>
      <c r="AI240" s="1" t="s">
        <v>251</v>
      </c>
      <c r="AJ240" s="38">
        <v>466</v>
      </c>
      <c r="AK240" s="37">
        <v>71.97633355897355</v>
      </c>
      <c r="AL240" s="1" t="s">
        <v>251</v>
      </c>
      <c r="AM240" s="38">
        <v>441.16666666666669</v>
      </c>
      <c r="AN240" s="37">
        <v>59.33302122264984</v>
      </c>
      <c r="AO240" s="1" t="s">
        <v>251</v>
      </c>
      <c r="AP240" s="38">
        <v>277.33333333333331</v>
      </c>
      <c r="AQ240" s="37">
        <v>47.244831188967993</v>
      </c>
      <c r="AR240" s="1" t="s">
        <v>251</v>
      </c>
      <c r="AS240" s="38">
        <v>588.83333333333337</v>
      </c>
      <c r="AT240" s="37">
        <v>119.92296910316398</v>
      </c>
      <c r="AU240" s="1" t="s">
        <v>251</v>
      </c>
      <c r="AV240" s="38">
        <v>424.50000000000006</v>
      </c>
      <c r="AW240" s="37">
        <v>50.88003319355947</v>
      </c>
      <c r="AX240" s="1" t="s">
        <v>251</v>
      </c>
      <c r="AY240" s="38">
        <v>396.41666666666669</v>
      </c>
      <c r="AZ240" s="37">
        <v>26.095799293003871</v>
      </c>
      <c r="BA240" s="1" t="s">
        <v>251</v>
      </c>
      <c r="BB240" s="38">
        <v>558.5</v>
      </c>
      <c r="BC240" s="37">
        <v>79.121332048854995</v>
      </c>
      <c r="BD240" s="1" t="s">
        <v>251</v>
      </c>
      <c r="BE240" s="38">
        <v>372.66666666666663</v>
      </c>
      <c r="BF240" s="37">
        <v>25.018511664883771</v>
      </c>
      <c r="BG240" s="1" t="s">
        <v>251</v>
      </c>
      <c r="BH240" s="38">
        <v>190</v>
      </c>
      <c r="BI240" s="37">
        <v>18.090308434608261</v>
      </c>
      <c r="BJ240" s="1" t="s">
        <v>251</v>
      </c>
      <c r="BK240" s="38">
        <v>297.83333333333337</v>
      </c>
      <c r="BL240" s="37">
        <v>25.595861934073397</v>
      </c>
      <c r="BM240" s="1" t="s">
        <v>251</v>
      </c>
      <c r="BN240" s="38">
        <v>418.75</v>
      </c>
      <c r="BO240" s="37">
        <v>53.097656361755604</v>
      </c>
      <c r="BP240" s="1" t="s">
        <v>251</v>
      </c>
      <c r="BQ240" s="38">
        <v>458.5</v>
      </c>
      <c r="BR240" s="37">
        <v>27.48939189335891</v>
      </c>
      <c r="BS240" s="1" t="s">
        <v>251</v>
      </c>
      <c r="BT240" s="38">
        <v>462.66666666666663</v>
      </c>
      <c r="BU240" s="37">
        <v>52.455978016138722</v>
      </c>
      <c r="BV240" s="1" t="s">
        <v>251</v>
      </c>
      <c r="BW240" s="38">
        <v>528.33333333333326</v>
      </c>
      <c r="BX240" s="37">
        <v>44.935344498347675</v>
      </c>
      <c r="BY240" s="1" t="s">
        <v>251</v>
      </c>
      <c r="BZ240" s="38">
        <v>290.08333333333337</v>
      </c>
      <c r="CA240" s="37">
        <v>72.182574587458873</v>
      </c>
      <c r="CB240" s="1" t="s">
        <v>251</v>
      </c>
      <c r="CC240" s="38">
        <v>370.08333333333331</v>
      </c>
      <c r="CD240" s="37">
        <v>11.239398296798369</v>
      </c>
      <c r="CE240" s="1" t="s">
        <v>251</v>
      </c>
      <c r="CF240" s="38">
        <v>718.83333333333337</v>
      </c>
      <c r="CG240" s="37">
        <v>82.721531972345929</v>
      </c>
      <c r="CH240" s="1" t="s">
        <v>251</v>
      </c>
      <c r="CI240" s="38">
        <v>368.16666666666669</v>
      </c>
      <c r="CJ240" s="37">
        <v>30.040096661086288</v>
      </c>
      <c r="CK240" s="1" t="s">
        <v>251</v>
      </c>
      <c r="CL240" s="38">
        <v>285.33333333333331</v>
      </c>
      <c r="CM240" s="37">
        <v>29.54594664184858</v>
      </c>
      <c r="CN240" s="1" t="s">
        <v>251</v>
      </c>
      <c r="CO240" s="38">
        <v>290.08333333333337</v>
      </c>
      <c r="CP240" s="37">
        <v>23.356139648050974</v>
      </c>
    </row>
    <row r="241" spans="1:94">
      <c r="A241" s="37">
        <v>394</v>
      </c>
      <c r="B241" s="2" t="str">
        <f>VLOOKUP(A241,'Peptide List'!A:B,2,TRUE)</f>
        <v>H4K5proK8proK12pro</v>
      </c>
      <c r="C241" s="38">
        <v>458.91666666666669</v>
      </c>
      <c r="D241" s="37">
        <v>46.143395659216075</v>
      </c>
      <c r="E241" s="1" t="s">
        <v>252</v>
      </c>
      <c r="F241" s="38">
        <v>505.66666666666663</v>
      </c>
      <c r="G241" s="37">
        <v>11.122216672215306</v>
      </c>
      <c r="H241" s="1" t="s">
        <v>252</v>
      </c>
      <c r="I241" s="38">
        <v>428.66666666666669</v>
      </c>
      <c r="J241" s="37">
        <v>12.418624006798099</v>
      </c>
      <c r="K241" s="1" t="s">
        <v>252</v>
      </c>
      <c r="L241" s="38">
        <v>367.08333333333331</v>
      </c>
      <c r="M241" s="37">
        <v>10.918468892796419</v>
      </c>
      <c r="N241" s="1" t="s">
        <v>252</v>
      </c>
      <c r="O241" s="38">
        <v>303.66666666666663</v>
      </c>
      <c r="P241" s="37">
        <v>24.072421595707421</v>
      </c>
      <c r="Q241" s="1" t="s">
        <v>252</v>
      </c>
      <c r="R241" s="38">
        <v>654.25</v>
      </c>
      <c r="S241" s="37">
        <v>98.611236306649744</v>
      </c>
      <c r="T241" s="1" t="s">
        <v>252</v>
      </c>
      <c r="U241" s="38">
        <v>530.08333333333326</v>
      </c>
      <c r="V241" s="37">
        <v>36.457357129787781</v>
      </c>
      <c r="W241" s="1" t="s">
        <v>252</v>
      </c>
      <c r="X241" s="38">
        <v>432.33333333333331</v>
      </c>
      <c r="Y241" s="37">
        <v>23.767391293301184</v>
      </c>
      <c r="Z241" s="1" t="s">
        <v>252</v>
      </c>
      <c r="AA241" s="38">
        <v>464.16666666666663</v>
      </c>
      <c r="AB241" s="37">
        <v>49.459673060577956</v>
      </c>
      <c r="AC241" s="1" t="s">
        <v>252</v>
      </c>
      <c r="AD241" s="38">
        <v>408.08333333333337</v>
      </c>
      <c r="AE241" s="37">
        <v>23.833333333333346</v>
      </c>
      <c r="AF241" s="1" t="s">
        <v>252</v>
      </c>
      <c r="AG241" s="38">
        <v>307.08333333333331</v>
      </c>
      <c r="AH241" s="37">
        <v>6.5340985946375607</v>
      </c>
      <c r="AI241" s="1" t="s">
        <v>252</v>
      </c>
      <c r="AJ241" s="38">
        <v>478.5</v>
      </c>
      <c r="AK241" s="37">
        <v>71.398983289783843</v>
      </c>
      <c r="AL241" s="1" t="s">
        <v>252</v>
      </c>
      <c r="AM241" s="38">
        <v>470.58333333333331</v>
      </c>
      <c r="AN241" s="37">
        <v>36.154375791719694</v>
      </c>
      <c r="AO241" s="1" t="s">
        <v>252</v>
      </c>
      <c r="AP241" s="38">
        <v>332.91666666666669</v>
      </c>
      <c r="AQ241" s="37">
        <v>10.071503620869375</v>
      </c>
      <c r="AR241" s="1" t="s">
        <v>252</v>
      </c>
      <c r="AS241" s="38">
        <v>670.25</v>
      </c>
      <c r="AT241" s="37">
        <v>107.59745797630629</v>
      </c>
      <c r="AU241" s="1" t="s">
        <v>252</v>
      </c>
      <c r="AV241" s="38">
        <v>512.08333333333326</v>
      </c>
      <c r="AW241" s="37">
        <v>38.577843381920673</v>
      </c>
      <c r="AX241" s="1" t="s">
        <v>252</v>
      </c>
      <c r="AY241" s="38">
        <v>476.16666666666669</v>
      </c>
      <c r="AZ241" s="37">
        <v>10.486322661589373</v>
      </c>
      <c r="BA241" s="1" t="s">
        <v>252</v>
      </c>
      <c r="BB241" s="38">
        <v>622.58333333333337</v>
      </c>
      <c r="BC241" s="37">
        <v>51.325666815678822</v>
      </c>
      <c r="BD241" s="1" t="s">
        <v>252</v>
      </c>
      <c r="BE241" s="38">
        <v>445.5</v>
      </c>
      <c r="BF241" s="37">
        <v>33.678765702728192</v>
      </c>
      <c r="BG241" s="1" t="s">
        <v>252</v>
      </c>
      <c r="BH241" s="38">
        <v>236.83333333333331</v>
      </c>
      <c r="BI241" s="37">
        <v>10.584754935143144</v>
      </c>
      <c r="BJ241" s="1" t="s">
        <v>252</v>
      </c>
      <c r="BK241" s="38">
        <v>295.83333333333337</v>
      </c>
      <c r="BL241" s="37">
        <v>2.1169509870286389</v>
      </c>
      <c r="BM241" s="1" t="s">
        <v>252</v>
      </c>
      <c r="BN241" s="38">
        <v>503.91666666666669</v>
      </c>
      <c r="BO241" s="37">
        <v>8.9582364335844549</v>
      </c>
      <c r="BP241" s="1" t="s">
        <v>252</v>
      </c>
      <c r="BQ241" s="38">
        <v>542.33333333333337</v>
      </c>
      <c r="BR241" s="37">
        <v>43.354695589170397</v>
      </c>
      <c r="BS241" s="1" t="s">
        <v>252</v>
      </c>
      <c r="BT241" s="38">
        <v>526.41666666666663</v>
      </c>
      <c r="BU241" s="37">
        <v>65.671672116054566</v>
      </c>
      <c r="BV241" s="1" t="s">
        <v>252</v>
      </c>
      <c r="BW241" s="38">
        <v>623.08333333333326</v>
      </c>
      <c r="BX241" s="37">
        <v>74.754598520760425</v>
      </c>
      <c r="BY241" s="1" t="s">
        <v>252</v>
      </c>
      <c r="BZ241" s="38">
        <v>374.25</v>
      </c>
      <c r="CA241" s="37">
        <v>31.65716231638465</v>
      </c>
      <c r="CB241" s="1" t="s">
        <v>252</v>
      </c>
      <c r="CC241" s="38">
        <v>427.08333333333331</v>
      </c>
      <c r="CD241" s="37">
        <v>71.502071972050786</v>
      </c>
      <c r="CE241" s="1" t="s">
        <v>252</v>
      </c>
      <c r="CF241" s="38">
        <v>797.99999999999989</v>
      </c>
      <c r="CG241" s="37">
        <v>102.58546572384407</v>
      </c>
      <c r="CH241" s="1" t="s">
        <v>252</v>
      </c>
      <c r="CI241" s="38">
        <v>405.33333333333331</v>
      </c>
      <c r="CJ241" s="37">
        <v>7.3232253570151622</v>
      </c>
      <c r="CK241" s="1" t="s">
        <v>252</v>
      </c>
      <c r="CL241" s="38">
        <v>360.33333333333331</v>
      </c>
      <c r="CM241" s="37">
        <v>10.103171485928275</v>
      </c>
      <c r="CN241" s="1" t="s">
        <v>252</v>
      </c>
      <c r="CO241" s="38">
        <v>379.33333333333331</v>
      </c>
      <c r="CP241" s="37">
        <v>9.4398681723375315</v>
      </c>
    </row>
    <row r="242" spans="1:94">
      <c r="A242" s="37">
        <v>395</v>
      </c>
      <c r="B242" s="2" t="str">
        <f>VLOOKUP(A242,'Peptide List'!A:B,2,TRUE)</f>
        <v>H4K5butK8butK12but</v>
      </c>
      <c r="C242" s="38">
        <v>428.16666666666669</v>
      </c>
      <c r="D242" s="37">
        <v>64.685277963267097</v>
      </c>
      <c r="E242" s="1" t="s">
        <v>253</v>
      </c>
      <c r="F242" s="38">
        <v>477.00000000000006</v>
      </c>
      <c r="G242" s="37">
        <v>34.821236602374128</v>
      </c>
      <c r="H242" s="1" t="s">
        <v>253</v>
      </c>
      <c r="I242" s="38">
        <v>343.75</v>
      </c>
      <c r="J242" s="37">
        <v>92.838519703519239</v>
      </c>
      <c r="K242" s="1" t="s">
        <v>253</v>
      </c>
      <c r="L242" s="38">
        <v>298</v>
      </c>
      <c r="M242" s="37">
        <v>92.937254819223782</v>
      </c>
      <c r="N242" s="1" t="s">
        <v>253</v>
      </c>
      <c r="O242" s="38">
        <v>241.58333333333337</v>
      </c>
      <c r="P242" s="37">
        <v>90.328361896820368</v>
      </c>
      <c r="Q242" s="1" t="s">
        <v>253</v>
      </c>
      <c r="R242" s="38">
        <v>570.83333333333326</v>
      </c>
      <c r="S242" s="37">
        <v>84.767874767465187</v>
      </c>
      <c r="T242" s="1" t="s">
        <v>253</v>
      </c>
      <c r="U242" s="38">
        <v>465.75</v>
      </c>
      <c r="V242" s="37">
        <v>106.01515440239173</v>
      </c>
      <c r="W242" s="1" t="s">
        <v>253</v>
      </c>
      <c r="X242" s="38">
        <v>349.41666666666669</v>
      </c>
      <c r="Y242" s="37">
        <v>79.112379047267439</v>
      </c>
      <c r="Z242" s="1" t="s">
        <v>253</v>
      </c>
      <c r="AA242" s="38">
        <v>403.33333333333337</v>
      </c>
      <c r="AB242" s="37">
        <v>106.61734971035085</v>
      </c>
      <c r="AC242" s="1" t="s">
        <v>253</v>
      </c>
      <c r="AD242" s="38">
        <v>332</v>
      </c>
      <c r="AE242" s="37">
        <v>83.936925172461585</v>
      </c>
      <c r="AF242" s="1" t="s">
        <v>253</v>
      </c>
      <c r="AG242" s="38">
        <v>234.91666666666669</v>
      </c>
      <c r="AH242" s="37">
        <v>87.179837543287917</v>
      </c>
      <c r="AI242" s="1" t="s">
        <v>253</v>
      </c>
      <c r="AJ242" s="38">
        <v>443.83333333333337</v>
      </c>
      <c r="AK242" s="37">
        <v>52.923774675715613</v>
      </c>
      <c r="AL242" s="1" t="s">
        <v>253</v>
      </c>
      <c r="AM242" s="38">
        <v>402.5</v>
      </c>
      <c r="AN242" s="37">
        <v>99.383469823075117</v>
      </c>
      <c r="AO242" s="1" t="s">
        <v>253</v>
      </c>
      <c r="AP242" s="38">
        <v>255.58333333333331</v>
      </c>
      <c r="AQ242" s="37">
        <v>96.007474631849306</v>
      </c>
      <c r="AR242" s="1" t="s">
        <v>253</v>
      </c>
      <c r="AS242" s="38">
        <v>668.33333333333337</v>
      </c>
      <c r="AT242" s="37">
        <v>124.1059881564796</v>
      </c>
      <c r="AU242" s="1" t="s">
        <v>253</v>
      </c>
      <c r="AV242" s="38">
        <v>442.91666666666669</v>
      </c>
      <c r="AW242" s="37">
        <v>72.89636225237598</v>
      </c>
      <c r="AX242" s="1" t="s">
        <v>253</v>
      </c>
      <c r="AY242" s="38">
        <v>381.16666666666669</v>
      </c>
      <c r="AZ242" s="37">
        <v>103.6655948497646</v>
      </c>
      <c r="BA242" s="1" t="s">
        <v>253</v>
      </c>
      <c r="BB242" s="38">
        <v>561.16666666666663</v>
      </c>
      <c r="BC242" s="37">
        <v>78.06810891541862</v>
      </c>
      <c r="BD242" s="1" t="s">
        <v>253</v>
      </c>
      <c r="BE242" s="38">
        <v>356.66666666666663</v>
      </c>
      <c r="BF242" s="37">
        <v>98.534445941696248</v>
      </c>
      <c r="BG242" s="1" t="s">
        <v>253</v>
      </c>
      <c r="BH242" s="38">
        <v>188.5</v>
      </c>
      <c r="BI242" s="37">
        <v>67.165081315726454</v>
      </c>
      <c r="BJ242" s="1" t="s">
        <v>253</v>
      </c>
      <c r="BK242" s="38">
        <v>271.66666666666669</v>
      </c>
      <c r="BL242" s="37">
        <v>60.04442799572108</v>
      </c>
      <c r="BM242" s="1" t="s">
        <v>253</v>
      </c>
      <c r="BN242" s="38">
        <v>346.74999999999994</v>
      </c>
      <c r="BO242" s="37">
        <v>102.57368625096372</v>
      </c>
      <c r="BP242" s="1" t="s">
        <v>253</v>
      </c>
      <c r="BQ242" s="38">
        <v>438.33333333333337</v>
      </c>
      <c r="BR242" s="37">
        <v>87.665610471034825</v>
      </c>
      <c r="BS242" s="1" t="s">
        <v>253</v>
      </c>
      <c r="BT242" s="38">
        <v>404.91666666666669</v>
      </c>
      <c r="BU242" s="37">
        <v>99.139772263428256</v>
      </c>
      <c r="BV242" s="1" t="s">
        <v>253</v>
      </c>
      <c r="BW242" s="38">
        <v>559.08333333333337</v>
      </c>
      <c r="BX242" s="37">
        <v>107.56337494532973</v>
      </c>
      <c r="BY242" s="1" t="s">
        <v>253</v>
      </c>
      <c r="BZ242" s="38">
        <v>274.33333333333331</v>
      </c>
      <c r="CA242" s="37">
        <v>82.518235919457652</v>
      </c>
      <c r="CB242" s="1" t="s">
        <v>253</v>
      </c>
      <c r="CC242" s="38">
        <v>379.5</v>
      </c>
      <c r="CD242" s="37">
        <v>106.76054896268954</v>
      </c>
      <c r="CE242" s="1" t="s">
        <v>253</v>
      </c>
      <c r="CF242" s="38">
        <v>676.08333333333337</v>
      </c>
      <c r="CG242" s="37">
        <v>63.887850233103038</v>
      </c>
      <c r="CH242" s="1" t="s">
        <v>253</v>
      </c>
      <c r="CI242" s="38">
        <v>362.91666666666669</v>
      </c>
      <c r="CJ242" s="37">
        <v>85.821250497979833</v>
      </c>
      <c r="CK242" s="1" t="s">
        <v>253</v>
      </c>
      <c r="CL242" s="38">
        <v>284.58333333333331</v>
      </c>
      <c r="CM242" s="37">
        <v>90.049112114404679</v>
      </c>
      <c r="CN242" s="1" t="s">
        <v>253</v>
      </c>
      <c r="CO242" s="38">
        <v>286.75</v>
      </c>
      <c r="CP242" s="37">
        <v>85.106632461218297</v>
      </c>
    </row>
    <row r="243" spans="1:94">
      <c r="A243" s="37">
        <v>396</v>
      </c>
      <c r="B243" s="2" t="str">
        <f>VLOOKUP(A243,'Peptide List'!A:B,2,TRUE)</f>
        <v>H4K5crK8crK12cr</v>
      </c>
      <c r="C243" s="38">
        <v>371.33333333333337</v>
      </c>
      <c r="D243" s="37">
        <v>42.468288823021282</v>
      </c>
      <c r="E243" s="1" t="s">
        <v>254</v>
      </c>
      <c r="F243" s="38">
        <v>477.58333333333331</v>
      </c>
      <c r="G243" s="37">
        <v>39.378857835702185</v>
      </c>
      <c r="H243" s="1" t="s">
        <v>254</v>
      </c>
      <c r="I243" s="38">
        <v>303.91666666666669</v>
      </c>
      <c r="J243" s="37">
        <v>25.601468418533848</v>
      </c>
      <c r="K243" s="1" t="s">
        <v>254</v>
      </c>
      <c r="L243" s="38">
        <v>254.25</v>
      </c>
      <c r="M243" s="37">
        <v>39.111781875561221</v>
      </c>
      <c r="N243" s="1" t="s">
        <v>254</v>
      </c>
      <c r="O243" s="38">
        <v>189</v>
      </c>
      <c r="P243" s="37">
        <v>35.641216257253234</v>
      </c>
      <c r="Q243" s="1" t="s">
        <v>254</v>
      </c>
      <c r="R243" s="38">
        <v>485.58333333333331</v>
      </c>
      <c r="S243" s="37">
        <v>39.637594388268425</v>
      </c>
      <c r="T243" s="1" t="s">
        <v>254</v>
      </c>
      <c r="U243" s="38">
        <v>386.83333333333331</v>
      </c>
      <c r="V243" s="37">
        <v>69.945216657991509</v>
      </c>
      <c r="W243" s="1" t="s">
        <v>254</v>
      </c>
      <c r="X243" s="38">
        <v>315.75</v>
      </c>
      <c r="Y243" s="37">
        <v>35.158240170006415</v>
      </c>
      <c r="Z243" s="1" t="s">
        <v>254</v>
      </c>
      <c r="AA243" s="38">
        <v>340.5</v>
      </c>
      <c r="AB243" s="37">
        <v>47.920072342738941</v>
      </c>
      <c r="AC243" s="1" t="s">
        <v>254</v>
      </c>
      <c r="AD243" s="38">
        <v>281.08333333333337</v>
      </c>
      <c r="AE243" s="37">
        <v>30.66228833479208</v>
      </c>
      <c r="AF243" s="1" t="s">
        <v>254</v>
      </c>
      <c r="AG243" s="38">
        <v>202.25</v>
      </c>
      <c r="AH243" s="37">
        <v>49.711296130386287</v>
      </c>
      <c r="AI243" s="1" t="s">
        <v>254</v>
      </c>
      <c r="AJ243" s="38">
        <v>372.66666666666669</v>
      </c>
      <c r="AK243" s="37">
        <v>10.392304845413264</v>
      </c>
      <c r="AL243" s="1" t="s">
        <v>254</v>
      </c>
      <c r="AM243" s="38">
        <v>385.33333333333331</v>
      </c>
      <c r="AN243" s="37">
        <v>32.079761705958958</v>
      </c>
      <c r="AO243" s="1" t="s">
        <v>254</v>
      </c>
      <c r="AP243" s="38">
        <v>231.33333333333331</v>
      </c>
      <c r="AQ243" s="37">
        <v>68.845506053073052</v>
      </c>
      <c r="AR243" s="1" t="s">
        <v>254</v>
      </c>
      <c r="AS243" s="38">
        <v>552.08333333333337</v>
      </c>
      <c r="AT243" s="37">
        <v>91.297387492539571</v>
      </c>
      <c r="AU243" s="1" t="s">
        <v>254</v>
      </c>
      <c r="AV243" s="38">
        <v>382.58333333333337</v>
      </c>
      <c r="AW243" s="37">
        <v>38.186069788941701</v>
      </c>
      <c r="AX243" s="1" t="s">
        <v>254</v>
      </c>
      <c r="AY243" s="38">
        <v>334.41666666666663</v>
      </c>
      <c r="AZ243" s="37">
        <v>52.583883603389658</v>
      </c>
      <c r="BA243" s="1" t="s">
        <v>254</v>
      </c>
      <c r="BB243" s="38">
        <v>513.41666666666663</v>
      </c>
      <c r="BC243" s="37">
        <v>50.85809961349613</v>
      </c>
      <c r="BD243" s="1" t="s">
        <v>254</v>
      </c>
      <c r="BE243" s="38">
        <v>317.33333333333337</v>
      </c>
      <c r="BF243" s="37">
        <v>30.407114177320299</v>
      </c>
      <c r="BG243" s="1" t="s">
        <v>254</v>
      </c>
      <c r="BH243" s="38">
        <v>160.5</v>
      </c>
      <c r="BI243" s="37">
        <v>36.757967138406279</v>
      </c>
      <c r="BJ243" s="1" t="s">
        <v>254</v>
      </c>
      <c r="BK243" s="38">
        <v>246.33333333333331</v>
      </c>
      <c r="BL243" s="37">
        <v>55.42562584220407</v>
      </c>
      <c r="BM243" s="1" t="s">
        <v>254</v>
      </c>
      <c r="BN243" s="38">
        <v>358.25</v>
      </c>
      <c r="BO243" s="37">
        <v>54.976341713032582</v>
      </c>
      <c r="BP243" s="1" t="s">
        <v>254</v>
      </c>
      <c r="BQ243" s="38">
        <v>416.41666666666669</v>
      </c>
      <c r="BR243" s="37">
        <v>22.186707732333787</v>
      </c>
      <c r="BS243" s="1" t="s">
        <v>254</v>
      </c>
      <c r="BT243" s="38">
        <v>384</v>
      </c>
      <c r="BU243" s="37">
        <v>39.885019929978888</v>
      </c>
      <c r="BV243" s="1" t="s">
        <v>254</v>
      </c>
      <c r="BW243" s="38">
        <v>518.83333333333337</v>
      </c>
      <c r="BX243" s="37">
        <v>54.889451189202596</v>
      </c>
      <c r="BY243" s="1" t="s">
        <v>254</v>
      </c>
      <c r="BZ243" s="38">
        <v>249.5</v>
      </c>
      <c r="CA243" s="37">
        <v>56.847098365638622</v>
      </c>
      <c r="CB243" s="1" t="s">
        <v>254</v>
      </c>
      <c r="CC243" s="38">
        <v>288.16666666666663</v>
      </c>
      <c r="CD243" s="37">
        <v>12.221717161281822</v>
      </c>
      <c r="CE243" s="1" t="s">
        <v>254</v>
      </c>
      <c r="CF243" s="38">
        <v>639.83333333333337</v>
      </c>
      <c r="CG243" s="37">
        <v>61.805249687133298</v>
      </c>
      <c r="CH243" s="1" t="s">
        <v>254</v>
      </c>
      <c r="CI243" s="38">
        <v>327.33333333333331</v>
      </c>
      <c r="CJ243" s="37">
        <v>59.482957409851842</v>
      </c>
      <c r="CK243" s="1" t="s">
        <v>254</v>
      </c>
      <c r="CL243" s="38">
        <v>231.33333333333334</v>
      </c>
      <c r="CM243" s="37">
        <v>39.308843600202458</v>
      </c>
      <c r="CN243" s="1" t="s">
        <v>254</v>
      </c>
      <c r="CO243" s="38">
        <v>232.25</v>
      </c>
      <c r="CP243" s="37">
        <v>40.798851654137181</v>
      </c>
    </row>
    <row r="244" spans="1:94">
      <c r="A244" s="37">
        <v>400</v>
      </c>
      <c r="B244" s="2" t="str">
        <f>VLOOKUP(A244,'Peptide List'!A:B,2,TRUE)</f>
        <v>H2B (1-24)</v>
      </c>
      <c r="C244" s="38">
        <v>383.25</v>
      </c>
      <c r="D244" s="37">
        <v>32.061717104729482</v>
      </c>
      <c r="E244" s="1" t="s">
        <v>255</v>
      </c>
      <c r="F244" s="38">
        <v>500</v>
      </c>
      <c r="G244" s="37">
        <v>9.591663046625456</v>
      </c>
      <c r="H244" s="1" t="s">
        <v>255</v>
      </c>
      <c r="I244" s="38">
        <v>352.49999999999994</v>
      </c>
      <c r="J244" s="37">
        <v>82.218543461246838</v>
      </c>
      <c r="K244" s="1" t="s">
        <v>255</v>
      </c>
      <c r="L244" s="38">
        <v>294.16666666666663</v>
      </c>
      <c r="M244" s="37">
        <v>67.725754169132671</v>
      </c>
      <c r="N244" s="1" t="s">
        <v>255</v>
      </c>
      <c r="O244" s="38">
        <v>240.41666666666666</v>
      </c>
      <c r="P244" s="37">
        <v>58.008540239698668</v>
      </c>
      <c r="Q244" s="1" t="s">
        <v>255</v>
      </c>
      <c r="R244" s="38">
        <v>548.83333333333337</v>
      </c>
      <c r="S244" s="37">
        <v>25.331140255951105</v>
      </c>
      <c r="T244" s="1" t="s">
        <v>255</v>
      </c>
      <c r="U244" s="38">
        <v>445.83333333333337</v>
      </c>
      <c r="V244" s="37">
        <v>75.527037101512832</v>
      </c>
      <c r="W244" s="1" t="s">
        <v>255</v>
      </c>
      <c r="X244" s="38">
        <v>408.08333333333337</v>
      </c>
      <c r="Y244" s="37">
        <v>38.74644547615997</v>
      </c>
      <c r="Z244" s="1" t="s">
        <v>255</v>
      </c>
      <c r="AA244" s="38">
        <v>408.83333333333331</v>
      </c>
      <c r="AB244" s="37">
        <v>10.969655114602888</v>
      </c>
      <c r="AC244" s="1" t="s">
        <v>255</v>
      </c>
      <c r="AD244" s="38">
        <v>329.83333333333331</v>
      </c>
      <c r="AE244" s="37">
        <v>66.594683360249221</v>
      </c>
      <c r="AF244" s="1" t="s">
        <v>255</v>
      </c>
      <c r="AG244" s="38">
        <v>237.66666666666669</v>
      </c>
      <c r="AH244" s="37">
        <v>69.971952052762347</v>
      </c>
      <c r="AI244" s="1" t="s">
        <v>255</v>
      </c>
      <c r="AJ244" s="38">
        <v>446.33333333333331</v>
      </c>
      <c r="AK244" s="37">
        <v>40.414518843273804</v>
      </c>
      <c r="AL244" s="1" t="s">
        <v>255</v>
      </c>
      <c r="AM244" s="38">
        <v>467</v>
      </c>
      <c r="AN244" s="37">
        <v>51.46088050375959</v>
      </c>
      <c r="AO244" s="1" t="s">
        <v>255</v>
      </c>
      <c r="AP244" s="38">
        <v>262.33333333333337</v>
      </c>
      <c r="AQ244" s="37">
        <v>72.286979515037132</v>
      </c>
      <c r="AR244" s="1" t="s">
        <v>255</v>
      </c>
      <c r="AS244" s="38">
        <v>646.83333333333337</v>
      </c>
      <c r="AT244" s="37">
        <v>55.282104799936036</v>
      </c>
      <c r="AU244" s="1" t="s">
        <v>255</v>
      </c>
      <c r="AV244" s="38">
        <v>462.83333333333331</v>
      </c>
      <c r="AW244" s="37">
        <v>55.65069631190611</v>
      </c>
      <c r="AX244" s="1" t="s">
        <v>255</v>
      </c>
      <c r="AY244" s="38">
        <v>394.33333333333331</v>
      </c>
      <c r="AZ244" s="37">
        <v>67.98365816707593</v>
      </c>
      <c r="BA244" s="1" t="s">
        <v>255</v>
      </c>
      <c r="BB244" s="38">
        <v>583.75</v>
      </c>
      <c r="BC244" s="37">
        <v>27.568601302528513</v>
      </c>
      <c r="BD244" s="1" t="s">
        <v>255</v>
      </c>
      <c r="BE244" s="38">
        <v>367.16666666666663</v>
      </c>
      <c r="BF244" s="37">
        <v>33.678765702728157</v>
      </c>
      <c r="BG244" s="1" t="s">
        <v>255</v>
      </c>
      <c r="BH244" s="38">
        <v>191.5</v>
      </c>
      <c r="BI244" s="37">
        <v>43.301270189221931</v>
      </c>
      <c r="BJ244" s="1" t="s">
        <v>255</v>
      </c>
      <c r="BK244" s="38">
        <v>288</v>
      </c>
      <c r="BL244" s="37">
        <v>21.55441004974605</v>
      </c>
      <c r="BM244" s="1" t="s">
        <v>255</v>
      </c>
      <c r="BN244" s="38">
        <v>401.33333333333337</v>
      </c>
      <c r="BO244" s="37">
        <v>109.80521474495265</v>
      </c>
      <c r="BP244" s="1" t="s">
        <v>255</v>
      </c>
      <c r="BQ244" s="38">
        <v>464.66666666666669</v>
      </c>
      <c r="BR244" s="37">
        <v>83.851720978827402</v>
      </c>
      <c r="BS244" s="1" t="s">
        <v>255</v>
      </c>
      <c r="BT244" s="38">
        <v>484.08333333333331</v>
      </c>
      <c r="BU244" s="37">
        <v>123.8458943831227</v>
      </c>
      <c r="BV244" s="1" t="s">
        <v>255</v>
      </c>
      <c r="BW244" s="38">
        <v>506.91666666666669</v>
      </c>
      <c r="BX244" s="37">
        <v>50.56523106436471</v>
      </c>
      <c r="BY244" s="1" t="s">
        <v>255</v>
      </c>
      <c r="BZ244" s="38">
        <v>308.08333333333331</v>
      </c>
      <c r="CA244" s="37">
        <v>107.43486398744135</v>
      </c>
      <c r="CB244" s="1" t="s">
        <v>255</v>
      </c>
      <c r="CC244" s="38">
        <v>332</v>
      </c>
      <c r="CD244" s="37">
        <v>29.432911787594115</v>
      </c>
      <c r="CE244" s="1" t="s">
        <v>255</v>
      </c>
      <c r="CF244" s="38">
        <v>689</v>
      </c>
      <c r="CG244" s="37">
        <v>153.7518443129369</v>
      </c>
      <c r="CH244" s="1" t="s">
        <v>255</v>
      </c>
      <c r="CI244" s="38">
        <v>338.25</v>
      </c>
      <c r="CJ244" s="37">
        <v>67.150673585325848</v>
      </c>
      <c r="CK244" s="1" t="s">
        <v>255</v>
      </c>
      <c r="CL244" s="38">
        <v>281.41666666666669</v>
      </c>
      <c r="CM244" s="37">
        <v>74.211596877516953</v>
      </c>
      <c r="CN244" s="1" t="s">
        <v>255</v>
      </c>
      <c r="CO244" s="38">
        <v>296</v>
      </c>
      <c r="CP244" s="37">
        <v>90.831957176119673</v>
      </c>
    </row>
    <row r="245" spans="1:94">
      <c r="A245" s="37">
        <v>401</v>
      </c>
      <c r="B245" s="2" t="str">
        <f>VLOOKUP(A245,'Peptide List'!A:B,2,TRUE)</f>
        <v>H2BK5me3</v>
      </c>
      <c r="C245" s="38">
        <v>411.91666666666669</v>
      </c>
      <c r="D245" s="37">
        <v>69.607563978083292</v>
      </c>
      <c r="E245" s="1" t="s">
        <v>256</v>
      </c>
      <c r="F245" s="38">
        <v>499.66666666666663</v>
      </c>
      <c r="G245" s="37">
        <v>24.808899239617258</v>
      </c>
      <c r="H245" s="1" t="s">
        <v>256</v>
      </c>
      <c r="I245" s="38">
        <v>367.16666666666663</v>
      </c>
      <c r="J245" s="37">
        <v>97.386020747523318</v>
      </c>
      <c r="K245" s="1" t="s">
        <v>256</v>
      </c>
      <c r="L245" s="38">
        <v>298.16666666666669</v>
      </c>
      <c r="M245" s="37">
        <v>75.131736155753458</v>
      </c>
      <c r="N245" s="1" t="s">
        <v>256</v>
      </c>
      <c r="O245" s="38">
        <v>253.91666666666666</v>
      </c>
      <c r="P245" s="37">
        <v>72.800780927842439</v>
      </c>
      <c r="Q245" s="1" t="s">
        <v>256</v>
      </c>
      <c r="R245" s="38">
        <v>651.50000000000011</v>
      </c>
      <c r="S245" s="37">
        <v>67.679801680823175</v>
      </c>
      <c r="T245" s="1" t="s">
        <v>256</v>
      </c>
      <c r="U245" s="38">
        <v>484.5</v>
      </c>
      <c r="V245" s="37">
        <v>75.468659180606224</v>
      </c>
      <c r="W245" s="1" t="s">
        <v>256</v>
      </c>
      <c r="X245" s="38">
        <v>430.5</v>
      </c>
      <c r="Y245" s="37">
        <v>43.17964197954263</v>
      </c>
      <c r="Z245" s="1" t="s">
        <v>256</v>
      </c>
      <c r="AA245" s="38">
        <v>461.16666666666669</v>
      </c>
      <c r="AB245" s="37">
        <v>68.704682033565192</v>
      </c>
      <c r="AC245" s="1" t="s">
        <v>256</v>
      </c>
      <c r="AD245" s="38">
        <v>346</v>
      </c>
      <c r="AE245" s="37">
        <v>82.681898238346534</v>
      </c>
      <c r="AF245" s="1" t="s">
        <v>256</v>
      </c>
      <c r="AG245" s="38">
        <v>245.25</v>
      </c>
      <c r="AH245" s="37">
        <v>77.980232537910894</v>
      </c>
      <c r="AI245" s="1" t="s">
        <v>256</v>
      </c>
      <c r="AJ245" s="38">
        <v>503.83333333333337</v>
      </c>
      <c r="AK245" s="37">
        <v>7.1206533200053732</v>
      </c>
      <c r="AL245" s="1" t="s">
        <v>256</v>
      </c>
      <c r="AM245" s="38">
        <v>441.66666666666669</v>
      </c>
      <c r="AN245" s="37">
        <v>123.26063923728924</v>
      </c>
      <c r="AO245" s="1" t="s">
        <v>256</v>
      </c>
      <c r="AP245" s="38">
        <v>265.83333333333331</v>
      </c>
      <c r="AQ245" s="37">
        <v>81.007315627572837</v>
      </c>
      <c r="AR245" s="1" t="s">
        <v>256</v>
      </c>
      <c r="AS245" s="38">
        <v>665.33333333333337</v>
      </c>
      <c r="AT245" s="37">
        <v>28.953346892825607</v>
      </c>
      <c r="AU245" s="1" t="s">
        <v>256</v>
      </c>
      <c r="AV245" s="38">
        <v>481.58333333333337</v>
      </c>
      <c r="AW245" s="37">
        <v>57.550219615373436</v>
      </c>
      <c r="AX245" s="1" t="s">
        <v>256</v>
      </c>
      <c r="AY245" s="38">
        <v>376.58333333333331</v>
      </c>
      <c r="AZ245" s="37">
        <v>90.40172687632824</v>
      </c>
      <c r="BA245" s="1" t="s">
        <v>256</v>
      </c>
      <c r="BB245" s="38">
        <v>592.33333333333337</v>
      </c>
      <c r="BC245" s="37">
        <v>70.685532073009242</v>
      </c>
      <c r="BD245" s="1" t="s">
        <v>256</v>
      </c>
      <c r="BE245" s="38">
        <v>391.66666666666669</v>
      </c>
      <c r="BF245" s="37">
        <v>80.829037686547849</v>
      </c>
      <c r="BG245" s="1" t="s">
        <v>256</v>
      </c>
      <c r="BH245" s="38">
        <v>200</v>
      </c>
      <c r="BI245" s="37">
        <v>53.886025124365112</v>
      </c>
      <c r="BJ245" s="1" t="s">
        <v>256</v>
      </c>
      <c r="BK245" s="38">
        <v>297.33333333333337</v>
      </c>
      <c r="BL245" s="37">
        <v>33.101415433538527</v>
      </c>
      <c r="BM245" s="1" t="s">
        <v>256</v>
      </c>
      <c r="BN245" s="38">
        <v>399.08333333333337</v>
      </c>
      <c r="BO245" s="37">
        <v>106.93416978060225</v>
      </c>
      <c r="BP245" s="1" t="s">
        <v>256</v>
      </c>
      <c r="BQ245" s="38">
        <v>444.33333333333331</v>
      </c>
      <c r="BR245" s="37">
        <v>76.936241038831668</v>
      </c>
      <c r="BS245" s="1" t="s">
        <v>256</v>
      </c>
      <c r="BT245" s="38">
        <v>469.25</v>
      </c>
      <c r="BU245" s="37">
        <v>146.46131457373522</v>
      </c>
      <c r="BV245" s="1" t="s">
        <v>256</v>
      </c>
      <c r="BW245" s="38">
        <v>554.66666666666663</v>
      </c>
      <c r="BX245" s="37">
        <v>175.23254390792965</v>
      </c>
      <c r="BY245" s="1" t="s">
        <v>256</v>
      </c>
      <c r="BZ245" s="38">
        <v>279.58333333333337</v>
      </c>
      <c r="CA245" s="37">
        <v>78.763770107083246</v>
      </c>
      <c r="CB245" s="1" t="s">
        <v>256</v>
      </c>
      <c r="CC245" s="38">
        <v>413.66666666666669</v>
      </c>
      <c r="CD245" s="37">
        <v>104.8377935811459</v>
      </c>
      <c r="CE245" s="1" t="s">
        <v>256</v>
      </c>
      <c r="CF245" s="38">
        <v>738.16666666666663</v>
      </c>
      <c r="CG245" s="37">
        <v>133.70849996527144</v>
      </c>
      <c r="CH245" s="1" t="s">
        <v>256</v>
      </c>
      <c r="CI245" s="38">
        <v>339.33333333333331</v>
      </c>
      <c r="CJ245" s="37">
        <v>81.621529476444408</v>
      </c>
      <c r="CK245" s="1" t="s">
        <v>256</v>
      </c>
      <c r="CL245" s="38">
        <v>298.41666666666663</v>
      </c>
      <c r="CM245" s="37">
        <v>88.477398243845414</v>
      </c>
      <c r="CN245" s="1" t="s">
        <v>256</v>
      </c>
      <c r="CO245" s="38">
        <v>311.00000000000006</v>
      </c>
      <c r="CP245" s="37">
        <v>85.296867208330355</v>
      </c>
    </row>
    <row r="246" spans="1:94">
      <c r="A246" s="37">
        <v>402</v>
      </c>
      <c r="B246" s="2" t="str">
        <f>VLOOKUP(A246,'Peptide List'!A:B,2,TRUE)</f>
        <v>H2BK5me2</v>
      </c>
      <c r="C246" s="38">
        <v>473.66666666666663</v>
      </c>
      <c r="D246" s="37">
        <v>23.436280832488311</v>
      </c>
      <c r="E246" s="1" t="s">
        <v>257</v>
      </c>
      <c r="F246" s="38">
        <v>512.58333333333326</v>
      </c>
      <c r="G246" s="37">
        <v>13.532881765865282</v>
      </c>
      <c r="H246" s="1" t="s">
        <v>257</v>
      </c>
      <c r="I246" s="38">
        <v>428.25</v>
      </c>
      <c r="J246" s="37">
        <v>10.311356558381355</v>
      </c>
      <c r="K246" s="1" t="s">
        <v>257</v>
      </c>
      <c r="L246" s="38">
        <v>375.08333333333337</v>
      </c>
      <c r="M246" s="37">
        <v>4.2893062548794694</v>
      </c>
      <c r="N246" s="1" t="s">
        <v>257</v>
      </c>
      <c r="O246" s="38">
        <v>317.58333333333337</v>
      </c>
      <c r="P246" s="37">
        <v>1.8733017000097179</v>
      </c>
      <c r="Q246" s="1" t="s">
        <v>257</v>
      </c>
      <c r="R246" s="38">
        <v>685.08333333333337</v>
      </c>
      <c r="S246" s="37">
        <v>13.047988350699889</v>
      </c>
      <c r="T246" s="1" t="s">
        <v>257</v>
      </c>
      <c r="U246" s="38">
        <v>576.58333333333337</v>
      </c>
      <c r="V246" s="37">
        <v>24.230948988615562</v>
      </c>
      <c r="W246" s="1" t="s">
        <v>257</v>
      </c>
      <c r="X246" s="38">
        <v>447.25</v>
      </c>
      <c r="Y246" s="37">
        <v>33.106310241067</v>
      </c>
      <c r="Z246" s="1" t="s">
        <v>257</v>
      </c>
      <c r="AA246" s="38">
        <v>531</v>
      </c>
      <c r="AB246" s="37">
        <v>0.38490017945979427</v>
      </c>
      <c r="AC246" s="1" t="s">
        <v>257</v>
      </c>
      <c r="AD246" s="38">
        <v>413.58333333333331</v>
      </c>
      <c r="AE246" s="37">
        <v>12.775482885705841</v>
      </c>
      <c r="AF246" s="1" t="s">
        <v>257</v>
      </c>
      <c r="AG246" s="38">
        <v>311.41666666666669</v>
      </c>
      <c r="AH246" s="37">
        <v>2.8722813232690148</v>
      </c>
      <c r="AI246" s="1" t="s">
        <v>257</v>
      </c>
      <c r="AJ246" s="38">
        <v>517.5</v>
      </c>
      <c r="AK246" s="37">
        <v>7.8904536789248967</v>
      </c>
      <c r="AL246" s="1" t="s">
        <v>257</v>
      </c>
      <c r="AM246" s="38">
        <v>501.41666666666669</v>
      </c>
      <c r="AN246" s="37">
        <v>53.470223627873644</v>
      </c>
      <c r="AO246" s="1" t="s">
        <v>257</v>
      </c>
      <c r="AP246" s="38">
        <v>334.00000000000006</v>
      </c>
      <c r="AQ246" s="37">
        <v>1.8257418583505571</v>
      </c>
      <c r="AR246" s="1" t="s">
        <v>257</v>
      </c>
      <c r="AS246" s="38">
        <v>710.08333333333326</v>
      </c>
      <c r="AT246" s="37">
        <v>170.30416688754096</v>
      </c>
      <c r="AU246" s="1" t="s">
        <v>257</v>
      </c>
      <c r="AV246" s="38">
        <v>529.91666666666663</v>
      </c>
      <c r="AW246" s="37">
        <v>11.288719377554957</v>
      </c>
      <c r="AX246" s="1" t="s">
        <v>257</v>
      </c>
      <c r="AY246" s="38">
        <v>471.41666666666669</v>
      </c>
      <c r="AZ246" s="37">
        <v>16.04247833444418</v>
      </c>
      <c r="BA246" s="1" t="s">
        <v>257</v>
      </c>
      <c r="BB246" s="38">
        <v>626.25</v>
      </c>
      <c r="BC246" s="37">
        <v>47.136818195860755</v>
      </c>
      <c r="BD246" s="1" t="s">
        <v>257</v>
      </c>
      <c r="BE246" s="38">
        <v>470.5</v>
      </c>
      <c r="BF246" s="37">
        <v>4.4263520637871094</v>
      </c>
      <c r="BG246" s="1" t="s">
        <v>257</v>
      </c>
      <c r="BH246" s="38">
        <v>244</v>
      </c>
      <c r="BI246" s="37">
        <v>2.3094010767585029</v>
      </c>
      <c r="BJ246" s="1" t="s">
        <v>257</v>
      </c>
      <c r="BK246" s="38">
        <v>316.66666666666669</v>
      </c>
      <c r="BL246" s="37">
        <v>3.4641016151377544</v>
      </c>
      <c r="BM246" s="1" t="s">
        <v>257</v>
      </c>
      <c r="BN246" s="38">
        <v>497.83333333333337</v>
      </c>
      <c r="BO246" s="37">
        <v>20.347900064553023</v>
      </c>
      <c r="BP246" s="1" t="s">
        <v>257</v>
      </c>
      <c r="BQ246" s="38">
        <v>511.33333333333331</v>
      </c>
      <c r="BR246" s="37">
        <v>43.263191094782897</v>
      </c>
      <c r="BS246" s="1" t="s">
        <v>257</v>
      </c>
      <c r="BT246" s="38">
        <v>538</v>
      </c>
      <c r="BU246" s="37">
        <v>27.87139779083239</v>
      </c>
      <c r="BV246" s="1" t="s">
        <v>257</v>
      </c>
      <c r="BW246" s="38">
        <v>644.83333333333326</v>
      </c>
      <c r="BX246" s="37">
        <v>52.884570318551098</v>
      </c>
      <c r="BY246" s="1" t="s">
        <v>257</v>
      </c>
      <c r="BZ246" s="38">
        <v>350.91666666666669</v>
      </c>
      <c r="CA246" s="37">
        <v>23.955784888615721</v>
      </c>
      <c r="CB246" s="1" t="s">
        <v>257</v>
      </c>
      <c r="CC246" s="38">
        <v>458.08333333333337</v>
      </c>
      <c r="CD246" s="37">
        <v>34.160161982441878</v>
      </c>
      <c r="CE246" s="1" t="s">
        <v>257</v>
      </c>
      <c r="CF246" s="38">
        <v>875</v>
      </c>
      <c r="CG246" s="37">
        <v>127.03776049896607</v>
      </c>
      <c r="CH246" s="1" t="s">
        <v>257</v>
      </c>
      <c r="CI246" s="38">
        <v>409.41666666666669</v>
      </c>
      <c r="CJ246" s="37">
        <v>5.0212511352214628</v>
      </c>
      <c r="CK246" s="1" t="s">
        <v>257</v>
      </c>
      <c r="CL246" s="38">
        <v>363.25</v>
      </c>
      <c r="CM246" s="37">
        <v>3.4787716009896053</v>
      </c>
      <c r="CN246" s="1" t="s">
        <v>257</v>
      </c>
      <c r="CO246" s="38">
        <v>387.16666666666669</v>
      </c>
      <c r="CP246" s="37">
        <v>7.2495210569771746</v>
      </c>
    </row>
    <row r="247" spans="1:94">
      <c r="A247" s="37">
        <v>403</v>
      </c>
      <c r="B247" s="2" t="str">
        <f>VLOOKUP(A247,'Peptide List'!A:B,2,TRUE)</f>
        <v>H2BK5me1</v>
      </c>
      <c r="C247" s="38">
        <v>429.75</v>
      </c>
      <c r="D247" s="37">
        <v>56.477052042466028</v>
      </c>
      <c r="E247" s="2" t="s">
        <v>258</v>
      </c>
      <c r="F247" s="38">
        <v>505</v>
      </c>
      <c r="G247" s="37">
        <v>30.94918176385044</v>
      </c>
      <c r="H247" s="2" t="s">
        <v>258</v>
      </c>
      <c r="I247" s="38">
        <v>349.41666666666663</v>
      </c>
      <c r="J247" s="37">
        <v>101.42443821223111</v>
      </c>
      <c r="K247" s="2" t="s">
        <v>258</v>
      </c>
      <c r="L247" s="38">
        <v>295.25</v>
      </c>
      <c r="M247" s="37">
        <v>75.431290785917383</v>
      </c>
      <c r="N247" s="2" t="s">
        <v>258</v>
      </c>
      <c r="O247" s="38">
        <v>250.5</v>
      </c>
      <c r="P247" s="37">
        <v>78.501946189604382</v>
      </c>
      <c r="Q247" s="2" t="s">
        <v>258</v>
      </c>
      <c r="R247" s="38">
        <v>600.25</v>
      </c>
      <c r="S247" s="37">
        <v>93.868456027767934</v>
      </c>
      <c r="T247" s="2" t="s">
        <v>258</v>
      </c>
      <c r="U247" s="38">
        <v>473.5</v>
      </c>
      <c r="V247" s="37">
        <v>126.06567953077278</v>
      </c>
      <c r="W247" s="2" t="s">
        <v>258</v>
      </c>
      <c r="X247" s="38">
        <v>376.58333333333331</v>
      </c>
      <c r="Y247" s="37">
        <v>59.606968894087792</v>
      </c>
      <c r="Z247" s="2" t="s">
        <v>258</v>
      </c>
      <c r="AA247" s="38">
        <v>417.16666666666669</v>
      </c>
      <c r="AB247" s="37">
        <v>83.715789032495962</v>
      </c>
      <c r="AC247" s="2" t="s">
        <v>258</v>
      </c>
      <c r="AD247" s="38">
        <v>338.16666666666669</v>
      </c>
      <c r="AE247" s="37">
        <v>88.263284594486947</v>
      </c>
      <c r="AF247" s="2" t="s">
        <v>258</v>
      </c>
      <c r="AG247" s="38">
        <v>244.16666666666669</v>
      </c>
      <c r="AH247" s="37">
        <v>79.474431015171021</v>
      </c>
      <c r="AI247" s="2" t="s">
        <v>258</v>
      </c>
      <c r="AJ247" s="38">
        <v>459.5</v>
      </c>
      <c r="AK247" s="37">
        <v>72.168783648703211</v>
      </c>
      <c r="AL247" s="2" t="s">
        <v>258</v>
      </c>
      <c r="AM247" s="38">
        <v>427.25</v>
      </c>
      <c r="AN247" s="37">
        <v>87.56220011448363</v>
      </c>
      <c r="AO247" s="2" t="s">
        <v>258</v>
      </c>
      <c r="AP247" s="38">
        <v>266.41666666666669</v>
      </c>
      <c r="AQ247" s="37">
        <v>81.888530829912185</v>
      </c>
      <c r="AR247" s="2" t="s">
        <v>258</v>
      </c>
      <c r="AS247" s="38">
        <v>639.50000000000011</v>
      </c>
      <c r="AT247" s="37">
        <v>143.60865031203497</v>
      </c>
      <c r="AU247" s="2" t="s">
        <v>258</v>
      </c>
      <c r="AV247" s="38">
        <v>488.5</v>
      </c>
      <c r="AW247" s="37">
        <v>51.116787124445963</v>
      </c>
      <c r="AX247" s="2" t="s">
        <v>258</v>
      </c>
      <c r="AY247" s="38">
        <v>386.33333333333337</v>
      </c>
      <c r="AZ247" s="37">
        <v>101.65519060912607</v>
      </c>
      <c r="BA247" s="2" t="s">
        <v>258</v>
      </c>
      <c r="BB247" s="38">
        <v>552</v>
      </c>
      <c r="BC247" s="37">
        <v>68.61864556021564</v>
      </c>
      <c r="BD247" s="2" t="s">
        <v>258</v>
      </c>
      <c r="BE247" s="38">
        <v>370.5</v>
      </c>
      <c r="BF247" s="37">
        <v>95.647694595748092</v>
      </c>
      <c r="BG247" s="2" t="s">
        <v>258</v>
      </c>
      <c r="BH247" s="38">
        <v>199.33333333333331</v>
      </c>
      <c r="BI247" s="37">
        <v>53.501124944905357</v>
      </c>
      <c r="BJ247" s="2" t="s">
        <v>258</v>
      </c>
      <c r="BK247" s="38">
        <v>296.66666666666663</v>
      </c>
      <c r="BL247" s="37">
        <v>38.490017945975275</v>
      </c>
      <c r="BM247" s="2" t="s">
        <v>258</v>
      </c>
      <c r="BN247" s="38">
        <v>418.5</v>
      </c>
      <c r="BO247" s="37">
        <v>92.089529706049973</v>
      </c>
      <c r="BP247" s="2" t="s">
        <v>258</v>
      </c>
      <c r="BQ247" s="38">
        <v>456.25</v>
      </c>
      <c r="BR247" s="37">
        <v>66.457101172833987</v>
      </c>
      <c r="BS247" s="2" t="s">
        <v>258</v>
      </c>
      <c r="BT247" s="38">
        <v>448.91666666666663</v>
      </c>
      <c r="BU247" s="37">
        <v>85.298766870510292</v>
      </c>
      <c r="BV247" s="2" t="s">
        <v>258</v>
      </c>
      <c r="BW247" s="38">
        <v>578.66666666666674</v>
      </c>
      <c r="BX247" s="37">
        <v>107.52605196812425</v>
      </c>
      <c r="BY247" s="2" t="s">
        <v>258</v>
      </c>
      <c r="BZ247" s="38">
        <v>273.41666666666669</v>
      </c>
      <c r="CA247" s="37">
        <v>73.333017676088176</v>
      </c>
      <c r="CB247" s="2" t="s">
        <v>258</v>
      </c>
      <c r="CC247" s="38">
        <v>371.5</v>
      </c>
      <c r="CD247" s="37">
        <v>87.314035187595977</v>
      </c>
      <c r="CE247" s="2" t="s">
        <v>258</v>
      </c>
      <c r="CF247" s="38">
        <v>756.83333333333337</v>
      </c>
      <c r="CG247" s="37">
        <v>238.67807235316397</v>
      </c>
      <c r="CH247" s="2" t="s">
        <v>258</v>
      </c>
      <c r="CI247" s="38">
        <v>377.25</v>
      </c>
      <c r="CJ247" s="37">
        <v>83.099393856148254</v>
      </c>
      <c r="CK247" s="2" t="s">
        <v>258</v>
      </c>
      <c r="CL247" s="38">
        <v>289.25</v>
      </c>
      <c r="CM247" s="37">
        <v>81.324396139211615</v>
      </c>
      <c r="CN247" s="2" t="s">
        <v>258</v>
      </c>
      <c r="CO247" s="38">
        <v>303.91666666666663</v>
      </c>
      <c r="CP247" s="37">
        <v>74.714456432473895</v>
      </c>
    </row>
    <row r="248" spans="1:94">
      <c r="A248" s="37">
        <v>408</v>
      </c>
      <c r="B248" s="2" t="str">
        <f>VLOOKUP(A248,'Peptide List'!A:B,2,TRUE)</f>
        <v>H2BK12ac</v>
      </c>
      <c r="C248" s="38">
        <v>377.25</v>
      </c>
      <c r="D248" s="37">
        <v>19.779104200215009</v>
      </c>
      <c r="E248" s="2" t="s">
        <v>259</v>
      </c>
      <c r="F248" s="38">
        <v>479.83333333333337</v>
      </c>
      <c r="G248" s="37">
        <v>26.921697156341722</v>
      </c>
      <c r="H248" s="2" t="s">
        <v>259</v>
      </c>
      <c r="I248" s="38">
        <v>319.66666666666669</v>
      </c>
      <c r="J248" s="37">
        <v>11.218371176416456</v>
      </c>
      <c r="K248" s="2" t="s">
        <v>259</v>
      </c>
      <c r="L248" s="38">
        <v>257.91666666666669</v>
      </c>
      <c r="M248" s="37">
        <v>16.346649900299539</v>
      </c>
      <c r="N248" s="2" t="s">
        <v>259</v>
      </c>
      <c r="O248" s="38">
        <v>199.33333333333334</v>
      </c>
      <c r="P248" s="37">
        <v>14.370752190421996</v>
      </c>
      <c r="Q248" s="2" t="s">
        <v>259</v>
      </c>
      <c r="R248" s="38">
        <v>569.16666666666663</v>
      </c>
      <c r="S248" s="37">
        <v>73.116092366612946</v>
      </c>
      <c r="T248" s="2" t="s">
        <v>259</v>
      </c>
      <c r="U248" s="38">
        <v>421.75</v>
      </c>
      <c r="V248" s="37">
        <v>35.804381068574592</v>
      </c>
      <c r="W248" s="2" t="s">
        <v>259</v>
      </c>
      <c r="X248" s="38">
        <v>330.16666666666669</v>
      </c>
      <c r="Y248" s="37">
        <v>51.89055433920133</v>
      </c>
      <c r="Z248" s="2" t="s">
        <v>259</v>
      </c>
      <c r="AA248" s="38">
        <v>398.33333333333331</v>
      </c>
      <c r="AB248" s="37">
        <v>3.4641016151377544</v>
      </c>
      <c r="AC248" s="2" t="s">
        <v>259</v>
      </c>
      <c r="AD248" s="38">
        <v>301.83333333333331</v>
      </c>
      <c r="AE248" s="37">
        <v>14.943101963658567</v>
      </c>
      <c r="AF248" s="2" t="s">
        <v>259</v>
      </c>
      <c r="AG248" s="38">
        <v>208.25</v>
      </c>
      <c r="AH248" s="37">
        <v>30.127353143072597</v>
      </c>
      <c r="AI248" s="2" t="s">
        <v>259</v>
      </c>
      <c r="AJ248" s="38">
        <v>439</v>
      </c>
      <c r="AK248" s="37">
        <v>28.48261328002156</v>
      </c>
      <c r="AL248" s="2" t="s">
        <v>259</v>
      </c>
      <c r="AM248" s="38">
        <v>386.49999999999994</v>
      </c>
      <c r="AN248" s="37">
        <v>35.047586697707629</v>
      </c>
      <c r="AO248" s="2" t="s">
        <v>259</v>
      </c>
      <c r="AP248" s="38">
        <v>247.5</v>
      </c>
      <c r="AQ248" s="37">
        <v>60.539243470661241</v>
      </c>
      <c r="AR248" s="2" t="s">
        <v>259</v>
      </c>
      <c r="AS248" s="38">
        <v>625.75</v>
      </c>
      <c r="AT248" s="37">
        <v>122.00254247502524</v>
      </c>
      <c r="AU248" s="2" t="s">
        <v>259</v>
      </c>
      <c r="AV248" s="38">
        <v>420.16666666666669</v>
      </c>
      <c r="AW248" s="37">
        <v>30.172958214391358</v>
      </c>
      <c r="AX248" s="2" t="s">
        <v>259</v>
      </c>
      <c r="AY248" s="38">
        <v>345.83333333333331</v>
      </c>
      <c r="AZ248" s="37">
        <v>13.178264933847197</v>
      </c>
      <c r="BA248" s="2" t="s">
        <v>259</v>
      </c>
      <c r="BB248" s="38">
        <v>500.91666666666663</v>
      </c>
      <c r="BC248" s="37">
        <v>43.569761005473445</v>
      </c>
      <c r="BD248" s="2" t="s">
        <v>259</v>
      </c>
      <c r="BE248" s="38">
        <v>338</v>
      </c>
      <c r="BF248" s="37">
        <v>3.4641016151377544</v>
      </c>
      <c r="BG248" s="2" t="s">
        <v>259</v>
      </c>
      <c r="BH248" s="38">
        <v>171.16666666666669</v>
      </c>
      <c r="BI248" s="37">
        <v>29.059963549211044</v>
      </c>
      <c r="BJ248" s="2" t="s">
        <v>259</v>
      </c>
      <c r="BK248" s="38">
        <v>264.83333333333337</v>
      </c>
      <c r="BL248" s="37">
        <v>45.995571445440092</v>
      </c>
      <c r="BM248" s="2" t="s">
        <v>259</v>
      </c>
      <c r="BN248" s="38">
        <v>396.83333333333331</v>
      </c>
      <c r="BO248" s="37">
        <v>30.915056861353843</v>
      </c>
      <c r="BP248" s="2" t="s">
        <v>259</v>
      </c>
      <c r="BQ248" s="38">
        <v>454.75</v>
      </c>
      <c r="BR248" s="37">
        <v>29.084009861599718</v>
      </c>
      <c r="BS248" s="2" t="s">
        <v>259</v>
      </c>
      <c r="BT248" s="38">
        <v>462.66666666666669</v>
      </c>
      <c r="BU248" s="37">
        <v>28.328757800484631</v>
      </c>
      <c r="BV248" s="2" t="s">
        <v>259</v>
      </c>
      <c r="BW248" s="38">
        <v>544.41666666666663</v>
      </c>
      <c r="BX248" s="37">
        <v>26.958644597207016</v>
      </c>
      <c r="BY248" s="2" t="s">
        <v>259</v>
      </c>
      <c r="BZ248" s="38">
        <v>255.16666666666669</v>
      </c>
      <c r="CA248" s="37">
        <v>46.636895265443975</v>
      </c>
      <c r="CB248" s="2" t="s">
        <v>259</v>
      </c>
      <c r="CC248" s="38">
        <v>363.08333333333331</v>
      </c>
      <c r="CD248" s="37">
        <v>4.121982622566553</v>
      </c>
      <c r="CE248" s="2" t="s">
        <v>259</v>
      </c>
      <c r="CF248" s="38">
        <v>689.49999999999989</v>
      </c>
      <c r="CG248" s="37">
        <v>47.880638629362025</v>
      </c>
      <c r="CH248" s="2" t="s">
        <v>259</v>
      </c>
      <c r="CI248" s="38">
        <v>336.41666666666663</v>
      </c>
      <c r="CJ248" s="37">
        <v>48.559528187347638</v>
      </c>
      <c r="CK248" s="2" t="s">
        <v>259</v>
      </c>
      <c r="CL248" s="38">
        <v>241.91666666666669</v>
      </c>
      <c r="CM248" s="37">
        <v>19.672080234198436</v>
      </c>
      <c r="CN248" s="2" t="s">
        <v>259</v>
      </c>
      <c r="CO248" s="38">
        <v>251.16666666666669</v>
      </c>
      <c r="CP248" s="37">
        <v>32.917967625486604</v>
      </c>
    </row>
    <row r="249" spans="1:94">
      <c r="A249" s="37">
        <v>409</v>
      </c>
      <c r="B249" s="2" t="str">
        <f>VLOOKUP(A249,'Peptide List'!A:B,2,TRUE)</f>
        <v>H2BK15ac</v>
      </c>
      <c r="C249" s="38">
        <v>420.75</v>
      </c>
      <c r="D249" s="37">
        <v>55.251864389525714</v>
      </c>
      <c r="E249" s="2" t="s">
        <v>260</v>
      </c>
      <c r="F249" s="38">
        <v>502.58333333333331</v>
      </c>
      <c r="G249" s="37">
        <v>38.332246361400621</v>
      </c>
      <c r="H249" s="2" t="s">
        <v>260</v>
      </c>
      <c r="I249" s="38">
        <v>373.58333333333331</v>
      </c>
      <c r="J249" s="37">
        <v>76.469492827750159</v>
      </c>
      <c r="K249" s="2" t="s">
        <v>260</v>
      </c>
      <c r="L249" s="38">
        <v>318.41666666666663</v>
      </c>
      <c r="M249" s="37">
        <v>61.861479068905574</v>
      </c>
      <c r="N249" s="2" t="s">
        <v>260</v>
      </c>
      <c r="O249" s="38">
        <v>269.33333333333337</v>
      </c>
      <c r="P249" s="37">
        <v>60.154123038396143</v>
      </c>
      <c r="Q249" s="2" t="s">
        <v>260</v>
      </c>
      <c r="R249" s="38">
        <v>565.25</v>
      </c>
      <c r="S249" s="37">
        <v>108.46312737515916</v>
      </c>
      <c r="T249" s="2" t="s">
        <v>260</v>
      </c>
      <c r="U249" s="38">
        <v>485.16666666666669</v>
      </c>
      <c r="V249" s="37">
        <v>87.137821868577603</v>
      </c>
      <c r="W249" s="2" t="s">
        <v>260</v>
      </c>
      <c r="X249" s="38">
        <v>390.08333333333337</v>
      </c>
      <c r="Y249" s="37">
        <v>84.997766855196701</v>
      </c>
      <c r="Z249" s="2" t="s">
        <v>260</v>
      </c>
      <c r="AA249" s="38">
        <v>423.33333333333337</v>
      </c>
      <c r="AB249" s="37">
        <v>58.504827277881894</v>
      </c>
      <c r="AC249" s="2" t="s">
        <v>260</v>
      </c>
      <c r="AD249" s="38">
        <v>362.75</v>
      </c>
      <c r="AE249" s="37">
        <v>69.939855113757091</v>
      </c>
      <c r="AF249" s="2" t="s">
        <v>260</v>
      </c>
      <c r="AG249" s="38">
        <v>265.66666666666663</v>
      </c>
      <c r="AH249" s="37">
        <v>52.730622208717961</v>
      </c>
      <c r="AI249" s="2" t="s">
        <v>260</v>
      </c>
      <c r="AJ249" s="38">
        <v>435.83333333333337</v>
      </c>
      <c r="AK249" s="37">
        <v>57.927477008692044</v>
      </c>
      <c r="AL249" s="2" t="s">
        <v>260</v>
      </c>
      <c r="AM249" s="38">
        <v>438.41666666666669</v>
      </c>
      <c r="AN249" s="37">
        <v>69.482411843253857</v>
      </c>
      <c r="AO249" s="2" t="s">
        <v>260</v>
      </c>
      <c r="AP249" s="38">
        <v>299.91666666666669</v>
      </c>
      <c r="AQ249" s="37">
        <v>36.905660511333096</v>
      </c>
      <c r="AR249" s="2" t="s">
        <v>260</v>
      </c>
      <c r="AS249" s="38">
        <v>640.66666666666663</v>
      </c>
      <c r="AT249" s="37">
        <v>157.24173416419382</v>
      </c>
      <c r="AU249" s="2" t="s">
        <v>260</v>
      </c>
      <c r="AV249" s="38">
        <v>468.25</v>
      </c>
      <c r="AW249" s="37">
        <v>39.153425657798351</v>
      </c>
      <c r="AX249" s="2" t="s">
        <v>260</v>
      </c>
      <c r="AY249" s="38">
        <v>428.66666666666669</v>
      </c>
      <c r="AZ249" s="37">
        <v>74.223885543571271</v>
      </c>
      <c r="BA249" s="2" t="s">
        <v>260</v>
      </c>
      <c r="BB249" s="38">
        <v>612</v>
      </c>
      <c r="BC249" s="37">
        <v>105.4306863755978</v>
      </c>
      <c r="BD249" s="2" t="s">
        <v>260</v>
      </c>
      <c r="BE249" s="38">
        <v>376.83333333333337</v>
      </c>
      <c r="BF249" s="37">
        <v>51.769074137335735</v>
      </c>
      <c r="BG249" s="2" t="s">
        <v>260</v>
      </c>
      <c r="BH249" s="38">
        <v>209.16666666666666</v>
      </c>
      <c r="BI249" s="37">
        <v>36.373066958946424</v>
      </c>
      <c r="BJ249" s="2" t="s">
        <v>260</v>
      </c>
      <c r="BK249" s="38">
        <v>304.16666666666669</v>
      </c>
      <c r="BL249" s="37">
        <v>23.671361036774655</v>
      </c>
      <c r="BM249" s="2" t="s">
        <v>260</v>
      </c>
      <c r="BN249" s="38">
        <v>445.58333333333331</v>
      </c>
      <c r="BO249" s="37">
        <v>68.008918260496969</v>
      </c>
      <c r="BP249" s="2" t="s">
        <v>260</v>
      </c>
      <c r="BQ249" s="38">
        <v>501</v>
      </c>
      <c r="BR249" s="37">
        <v>78.194913162202681</v>
      </c>
      <c r="BS249" s="2" t="s">
        <v>260</v>
      </c>
      <c r="BT249" s="38">
        <v>464</v>
      </c>
      <c r="BU249" s="37">
        <v>97.641445359293371</v>
      </c>
      <c r="BV249" s="2" t="s">
        <v>260</v>
      </c>
      <c r="BW249" s="38">
        <v>546.5</v>
      </c>
      <c r="BX249" s="37">
        <v>56.893337499674374</v>
      </c>
      <c r="BY249" s="2" t="s">
        <v>260</v>
      </c>
      <c r="BZ249" s="38">
        <v>302.5</v>
      </c>
      <c r="CA249" s="37">
        <v>45.939170730514896</v>
      </c>
      <c r="CB249" s="2" t="s">
        <v>260</v>
      </c>
      <c r="CC249" s="38">
        <v>376.66666666666669</v>
      </c>
      <c r="CD249" s="37">
        <v>90.652368153577953</v>
      </c>
      <c r="CE249" s="2" t="s">
        <v>260</v>
      </c>
      <c r="CF249" s="38">
        <v>710.66666666666663</v>
      </c>
      <c r="CG249" s="37">
        <v>145.69933526374186</v>
      </c>
      <c r="CH249" s="2" t="s">
        <v>260</v>
      </c>
      <c r="CI249" s="38">
        <v>369</v>
      </c>
      <c r="CJ249" s="37">
        <v>55.307892411146874</v>
      </c>
      <c r="CK249" s="2" t="s">
        <v>260</v>
      </c>
      <c r="CL249" s="38">
        <v>306.91666666666663</v>
      </c>
      <c r="CM249" s="37">
        <v>68.174272870940968</v>
      </c>
      <c r="CN249" s="2" t="s">
        <v>260</v>
      </c>
      <c r="CO249" s="38">
        <v>318.91666666666669</v>
      </c>
      <c r="CP249" s="37">
        <v>65.678439441017304</v>
      </c>
    </row>
    <row r="250" spans="1:94">
      <c r="A250" s="37">
        <v>410</v>
      </c>
      <c r="B250" s="2" t="str">
        <f>VLOOKUP(A250,'Peptide List'!A:B,2,TRUE)</f>
        <v>H2BK16ac</v>
      </c>
      <c r="C250" s="38">
        <v>425.75</v>
      </c>
      <c r="D250" s="37">
        <v>75.007839096496554</v>
      </c>
      <c r="E250" s="2" t="s">
        <v>261</v>
      </c>
      <c r="F250" s="38">
        <v>490.08333333333331</v>
      </c>
      <c r="G250" s="37">
        <v>33.398131462481331</v>
      </c>
      <c r="H250" s="2" t="s">
        <v>261</v>
      </c>
      <c r="I250" s="38">
        <v>369.58333333333337</v>
      </c>
      <c r="J250" s="37">
        <v>89.333074211896047</v>
      </c>
      <c r="K250" s="2" t="s">
        <v>261</v>
      </c>
      <c r="L250" s="38">
        <v>306.83333333333331</v>
      </c>
      <c r="M250" s="37">
        <v>66.196396903177131</v>
      </c>
      <c r="N250" s="2" t="s">
        <v>261</v>
      </c>
      <c r="O250" s="38">
        <v>262.75</v>
      </c>
      <c r="P250" s="37">
        <v>71.154175328413913</v>
      </c>
      <c r="Q250" s="2" t="s">
        <v>261</v>
      </c>
      <c r="R250" s="38">
        <v>614.25</v>
      </c>
      <c r="S250" s="37">
        <v>177.59845991157411</v>
      </c>
      <c r="T250" s="2" t="s">
        <v>261</v>
      </c>
      <c r="U250" s="38">
        <v>500.25</v>
      </c>
      <c r="V250" s="37">
        <v>91.51173776160195</v>
      </c>
      <c r="W250" s="2" t="s">
        <v>261</v>
      </c>
      <c r="X250" s="38">
        <v>376.83333333333331</v>
      </c>
      <c r="Y250" s="37">
        <v>69.497934954666079</v>
      </c>
      <c r="Z250" s="2" t="s">
        <v>261</v>
      </c>
      <c r="AA250" s="38">
        <v>443.66666666666663</v>
      </c>
      <c r="AB250" s="37">
        <v>64.278329969778667</v>
      </c>
      <c r="AC250" s="2" t="s">
        <v>261</v>
      </c>
      <c r="AD250" s="38">
        <v>353.83333333333337</v>
      </c>
      <c r="AE250" s="37">
        <v>70.510046565483336</v>
      </c>
      <c r="AF250" s="2" t="s">
        <v>261</v>
      </c>
      <c r="AG250" s="38">
        <v>256.91666666666663</v>
      </c>
      <c r="AH250" s="37">
        <v>68.53027176473303</v>
      </c>
      <c r="AI250" s="2" t="s">
        <v>261</v>
      </c>
      <c r="AJ250" s="38">
        <v>474.83333333333331</v>
      </c>
      <c r="AK250" s="37">
        <v>55.23317575247389</v>
      </c>
      <c r="AL250" s="2" t="s">
        <v>261</v>
      </c>
      <c r="AM250" s="38">
        <v>448.75</v>
      </c>
      <c r="AN250" s="37">
        <v>105.58632592444066</v>
      </c>
      <c r="AO250" s="2" t="s">
        <v>261</v>
      </c>
      <c r="AP250" s="38">
        <v>281.16666666666663</v>
      </c>
      <c r="AQ250" s="37">
        <v>69.179583800532157</v>
      </c>
      <c r="AR250" s="2" t="s">
        <v>261</v>
      </c>
      <c r="AS250" s="38">
        <v>693.5</v>
      </c>
      <c r="AT250" s="37">
        <v>179.34562122296668</v>
      </c>
      <c r="AU250" s="2" t="s">
        <v>261</v>
      </c>
      <c r="AV250" s="38">
        <v>488.58333333333331</v>
      </c>
      <c r="AW250" s="37">
        <v>68.207947294095305</v>
      </c>
      <c r="AX250" s="2" t="s">
        <v>261</v>
      </c>
      <c r="AY250" s="38">
        <v>420.08333333333337</v>
      </c>
      <c r="AZ250" s="37">
        <v>80.476532120999153</v>
      </c>
      <c r="BA250" s="2" t="s">
        <v>261</v>
      </c>
      <c r="BB250" s="38">
        <v>612.33333333333337</v>
      </c>
      <c r="BC250" s="37">
        <v>87.118055278773895</v>
      </c>
      <c r="BD250" s="2" t="s">
        <v>261</v>
      </c>
      <c r="BE250" s="38">
        <v>382.16666666666669</v>
      </c>
      <c r="BF250" s="37">
        <v>53.693575034635195</v>
      </c>
      <c r="BG250" s="2" t="s">
        <v>261</v>
      </c>
      <c r="BH250" s="38">
        <v>206.16666666666669</v>
      </c>
      <c r="BI250" s="37">
        <v>46.380471624899911</v>
      </c>
      <c r="BJ250" s="2" t="s">
        <v>261</v>
      </c>
      <c r="BK250" s="38">
        <v>316</v>
      </c>
      <c r="BL250" s="37">
        <v>37.720217587055522</v>
      </c>
      <c r="BM250" s="2" t="s">
        <v>261</v>
      </c>
      <c r="BN250" s="38">
        <v>428.75000000000006</v>
      </c>
      <c r="BO250" s="37">
        <v>83.96620792958322</v>
      </c>
      <c r="BP250" s="2" t="s">
        <v>261</v>
      </c>
      <c r="BQ250" s="38">
        <v>491.33333333333331</v>
      </c>
      <c r="BR250" s="37">
        <v>99.727406240990661</v>
      </c>
      <c r="BS250" s="2" t="s">
        <v>261</v>
      </c>
      <c r="BT250" s="38">
        <v>480.41666666666669</v>
      </c>
      <c r="BU250" s="37">
        <v>117.0948887140806</v>
      </c>
      <c r="BV250" s="2" t="s">
        <v>261</v>
      </c>
      <c r="BW250" s="38">
        <v>574.5</v>
      </c>
      <c r="BX250" s="37">
        <v>127.32067999958021</v>
      </c>
      <c r="BY250" s="2" t="s">
        <v>261</v>
      </c>
      <c r="BZ250" s="38">
        <v>301.16666666666663</v>
      </c>
      <c r="CA250" s="37">
        <v>78.644770964127048</v>
      </c>
      <c r="CB250" s="2" t="s">
        <v>261</v>
      </c>
      <c r="CC250" s="38">
        <v>438.58333333333331</v>
      </c>
      <c r="CD250" s="37">
        <v>106.04729028965234</v>
      </c>
      <c r="CE250" s="2" t="s">
        <v>261</v>
      </c>
      <c r="CF250" s="38">
        <v>742.16666666666674</v>
      </c>
      <c r="CG250" s="37">
        <v>180.22588707055982</v>
      </c>
      <c r="CH250" s="2" t="s">
        <v>261</v>
      </c>
      <c r="CI250" s="38">
        <v>365.83333333333331</v>
      </c>
      <c r="CJ250" s="37">
        <v>61.443439814973985</v>
      </c>
      <c r="CK250" s="2" t="s">
        <v>261</v>
      </c>
      <c r="CL250" s="38">
        <v>304.75</v>
      </c>
      <c r="CM250" s="37">
        <v>79.695891896541113</v>
      </c>
      <c r="CN250" s="2" t="s">
        <v>261</v>
      </c>
      <c r="CO250" s="38">
        <v>325.91666666666669</v>
      </c>
      <c r="CP250" s="37">
        <v>82.649359747469717</v>
      </c>
    </row>
    <row r="251" spans="1:94">
      <c r="A251" s="37">
        <v>411</v>
      </c>
      <c r="B251" s="2" t="str">
        <f>VLOOKUP(A251,'Peptide List'!A:B,2,TRUE)</f>
        <v>H2BK20ac</v>
      </c>
      <c r="C251" s="38">
        <v>432.33333333333331</v>
      </c>
      <c r="D251" s="37">
        <v>80.572488641756109</v>
      </c>
      <c r="E251" s="2" t="s">
        <v>262</v>
      </c>
      <c r="F251" s="38">
        <v>491.91666666666663</v>
      </c>
      <c r="G251" s="37">
        <v>25.188732048720144</v>
      </c>
      <c r="H251" s="2" t="s">
        <v>262</v>
      </c>
      <c r="I251" s="38">
        <v>377.16666666666669</v>
      </c>
      <c r="J251" s="37">
        <v>97.712541368755268</v>
      </c>
      <c r="K251" s="2" t="s">
        <v>262</v>
      </c>
      <c r="L251" s="38">
        <v>311.75</v>
      </c>
      <c r="M251" s="37">
        <v>65.549740796730248</v>
      </c>
      <c r="N251" s="2" t="s">
        <v>262</v>
      </c>
      <c r="O251" s="38">
        <v>258.66666666666669</v>
      </c>
      <c r="P251" s="37">
        <v>67.412494720522233</v>
      </c>
      <c r="Q251" s="2" t="s">
        <v>262</v>
      </c>
      <c r="R251" s="38">
        <v>655.58333333333337</v>
      </c>
      <c r="S251" s="37">
        <v>176.55035479368959</v>
      </c>
      <c r="T251" s="2" t="s">
        <v>262</v>
      </c>
      <c r="U251" s="38">
        <v>479.33333333333337</v>
      </c>
      <c r="V251" s="37">
        <v>115.10671377272284</v>
      </c>
      <c r="W251" s="2" t="s">
        <v>262</v>
      </c>
      <c r="X251" s="38">
        <v>392.66666666666669</v>
      </c>
      <c r="Y251" s="37">
        <v>80.220529375798151</v>
      </c>
      <c r="Z251" s="2" t="s">
        <v>262</v>
      </c>
      <c r="AA251" s="38">
        <v>471.33333333333331</v>
      </c>
      <c r="AB251" s="37">
        <v>40.414518843273804</v>
      </c>
      <c r="AC251" s="2" t="s">
        <v>262</v>
      </c>
      <c r="AD251" s="38">
        <v>362.83333333333331</v>
      </c>
      <c r="AE251" s="37">
        <v>75.397956549576818</v>
      </c>
      <c r="AF251" s="2" t="s">
        <v>262</v>
      </c>
      <c r="AG251" s="38">
        <v>258.41666666666669</v>
      </c>
      <c r="AH251" s="37">
        <v>64.208211658980488</v>
      </c>
      <c r="AI251" s="2" t="s">
        <v>262</v>
      </c>
      <c r="AJ251" s="38">
        <v>467.16666666666669</v>
      </c>
      <c r="AK251" s="37">
        <v>56.772776470313012</v>
      </c>
      <c r="AL251" s="2" t="s">
        <v>262</v>
      </c>
      <c r="AM251" s="38">
        <v>439.74999999999994</v>
      </c>
      <c r="AN251" s="37">
        <v>104.54358474392966</v>
      </c>
      <c r="AO251" s="2" t="s">
        <v>262</v>
      </c>
      <c r="AP251" s="38">
        <v>279.58333333333337</v>
      </c>
      <c r="AQ251" s="37">
        <v>68.386361538280696</v>
      </c>
      <c r="AR251" s="2" t="s">
        <v>262</v>
      </c>
      <c r="AS251" s="38">
        <v>737.33333333333337</v>
      </c>
      <c r="AT251" s="37">
        <v>251.99779540481865</v>
      </c>
      <c r="AU251" s="2" t="s">
        <v>262</v>
      </c>
      <c r="AV251" s="38">
        <v>452.66666666666669</v>
      </c>
      <c r="AW251" s="37">
        <v>54.726254786555224</v>
      </c>
      <c r="AX251" s="2" t="s">
        <v>262</v>
      </c>
      <c r="AY251" s="38">
        <v>411.91666666666669</v>
      </c>
      <c r="AZ251" s="37">
        <v>74.903579996528151</v>
      </c>
      <c r="BA251" s="2" t="s">
        <v>262</v>
      </c>
      <c r="BB251" s="38">
        <v>592.41666666666663</v>
      </c>
      <c r="BC251" s="37">
        <v>106.14189489476769</v>
      </c>
      <c r="BD251" s="2" t="s">
        <v>262</v>
      </c>
      <c r="BE251" s="38">
        <v>364</v>
      </c>
      <c r="BF251" s="37">
        <v>64.278329969778369</v>
      </c>
      <c r="BG251" s="2" t="s">
        <v>262</v>
      </c>
      <c r="BH251" s="38">
        <v>204.66666666666666</v>
      </c>
      <c r="BI251" s="37">
        <v>39.259818304894551</v>
      </c>
      <c r="BJ251" s="2" t="s">
        <v>262</v>
      </c>
      <c r="BK251" s="38">
        <v>307.5</v>
      </c>
      <c r="BL251" s="37">
        <v>4.4263520637871094</v>
      </c>
      <c r="BM251" s="2" t="s">
        <v>262</v>
      </c>
      <c r="BN251" s="38">
        <v>417.66666666666669</v>
      </c>
      <c r="BO251" s="37">
        <v>38.167273163546042</v>
      </c>
      <c r="BP251" s="2" t="s">
        <v>262</v>
      </c>
      <c r="BQ251" s="38">
        <v>478.08333333333331</v>
      </c>
      <c r="BR251" s="37">
        <v>81.003600743012484</v>
      </c>
      <c r="BS251" s="2" t="s">
        <v>262</v>
      </c>
      <c r="BT251" s="38">
        <v>474.41666666666669</v>
      </c>
      <c r="BU251" s="37">
        <v>55.637966653475885</v>
      </c>
      <c r="BV251" s="2" t="s">
        <v>262</v>
      </c>
      <c r="BW251" s="38">
        <v>597.08333333333337</v>
      </c>
      <c r="BX251" s="37">
        <v>125.30625446244628</v>
      </c>
      <c r="BY251" s="2" t="s">
        <v>262</v>
      </c>
      <c r="BZ251" s="38">
        <v>300.91666666666669</v>
      </c>
      <c r="CA251" s="37">
        <v>86.790243093888577</v>
      </c>
      <c r="CB251" s="2" t="s">
        <v>262</v>
      </c>
      <c r="CC251" s="38">
        <v>415.75000000000006</v>
      </c>
      <c r="CD251" s="37">
        <v>41.107244562918041</v>
      </c>
      <c r="CE251" s="2" t="s">
        <v>262</v>
      </c>
      <c r="CF251" s="38">
        <v>773.91666666666674</v>
      </c>
      <c r="CG251" s="37">
        <v>107.91539038284201</v>
      </c>
      <c r="CH251" s="2" t="s">
        <v>262</v>
      </c>
      <c r="CI251" s="38">
        <v>356.75000000000006</v>
      </c>
      <c r="CJ251" s="37">
        <v>61.887218210045056</v>
      </c>
      <c r="CK251" s="2" t="s">
        <v>262</v>
      </c>
      <c r="CL251" s="38">
        <v>304.08333333333337</v>
      </c>
      <c r="CM251" s="37">
        <v>74.44927430435034</v>
      </c>
      <c r="CN251" s="2" t="s">
        <v>262</v>
      </c>
      <c r="CO251" s="38">
        <v>323.33333333333331</v>
      </c>
      <c r="CP251" s="37">
        <v>63.829634357578989</v>
      </c>
    </row>
    <row r="252" spans="1:94">
      <c r="A252" s="37">
        <v>412</v>
      </c>
      <c r="B252" s="2" t="str">
        <f>VLOOKUP(A252,'Peptide List'!A:B,2,TRUE)</f>
        <v>H2BK12ac + K15ac + K16ac + K20ac</v>
      </c>
      <c r="C252" s="38">
        <v>490.41666666666663</v>
      </c>
      <c r="D252" s="37">
        <v>41.801448672397854</v>
      </c>
      <c r="E252" s="1" t="s">
        <v>263</v>
      </c>
      <c r="F252" s="38">
        <v>500.5</v>
      </c>
      <c r="G252" s="37">
        <v>20.628100215931628</v>
      </c>
      <c r="H252" s="1" t="s">
        <v>263</v>
      </c>
      <c r="I252" s="38">
        <v>445.83333333333337</v>
      </c>
      <c r="J252" s="37">
        <v>25.718562254613758</v>
      </c>
      <c r="K252" s="1" t="s">
        <v>263</v>
      </c>
      <c r="L252" s="38">
        <v>367.5</v>
      </c>
      <c r="M252" s="37">
        <v>4.9925870974802038</v>
      </c>
      <c r="N252" s="1" t="s">
        <v>263</v>
      </c>
      <c r="O252" s="38">
        <v>315.58333333333331</v>
      </c>
      <c r="P252" s="37">
        <v>1.8333333333333375</v>
      </c>
      <c r="Q252" s="1" t="s">
        <v>263</v>
      </c>
      <c r="R252" s="38">
        <v>687.66666666666674</v>
      </c>
      <c r="S252" s="37">
        <v>66.987008137841627</v>
      </c>
      <c r="T252" s="1" t="s">
        <v>263</v>
      </c>
      <c r="U252" s="38">
        <v>562.66666666666674</v>
      </c>
      <c r="V252" s="37">
        <v>13.621877827801679</v>
      </c>
      <c r="W252" s="1" t="s">
        <v>263</v>
      </c>
      <c r="X252" s="38">
        <v>447.91666666666669</v>
      </c>
      <c r="Y252" s="37">
        <v>24.345316684004018</v>
      </c>
      <c r="Z252" s="1" t="s">
        <v>263</v>
      </c>
      <c r="AA252" s="38">
        <v>492.83333333333326</v>
      </c>
      <c r="AB252" s="37">
        <v>22.901560677855134</v>
      </c>
      <c r="AC252" s="1" t="s">
        <v>263</v>
      </c>
      <c r="AD252" s="38">
        <v>417.75000000000006</v>
      </c>
      <c r="AE252" s="37">
        <v>12.257650672131266</v>
      </c>
      <c r="AF252" s="1" t="s">
        <v>263</v>
      </c>
      <c r="AG252" s="38">
        <v>310.33333333333331</v>
      </c>
      <c r="AH252" s="37">
        <v>3.6616126785075895</v>
      </c>
      <c r="AI252" s="1" t="s">
        <v>263</v>
      </c>
      <c r="AJ252" s="38">
        <v>534.66666666666674</v>
      </c>
      <c r="AK252" s="37">
        <v>59.659527816261345</v>
      </c>
      <c r="AL252" s="1" t="s">
        <v>263</v>
      </c>
      <c r="AM252" s="38">
        <v>443.08333333333331</v>
      </c>
      <c r="AN252" s="37">
        <v>10.826493567308072</v>
      </c>
      <c r="AO252" s="1" t="s">
        <v>263</v>
      </c>
      <c r="AP252" s="38">
        <v>333</v>
      </c>
      <c r="AQ252" s="37">
        <v>7.6642508271024443</v>
      </c>
      <c r="AR252" s="1" t="s">
        <v>263</v>
      </c>
      <c r="AS252" s="38">
        <v>805.91666666666663</v>
      </c>
      <c r="AT252" s="37">
        <v>106.20991618627862</v>
      </c>
      <c r="AU252" s="1" t="s">
        <v>263</v>
      </c>
      <c r="AV252" s="38">
        <v>465.08333333333331</v>
      </c>
      <c r="AW252" s="37">
        <v>30.358811034152957</v>
      </c>
      <c r="AX252" s="1" t="s">
        <v>263</v>
      </c>
      <c r="AY252" s="38">
        <v>474</v>
      </c>
      <c r="AZ252" s="37">
        <v>26.713847151423732</v>
      </c>
      <c r="BA252" s="1" t="s">
        <v>263</v>
      </c>
      <c r="BB252" s="38">
        <v>644.08333333333337</v>
      </c>
      <c r="BC252" s="37">
        <v>27.790719207571303</v>
      </c>
      <c r="BD252" s="1" t="s">
        <v>263</v>
      </c>
      <c r="BE252" s="38">
        <v>428.83333333333331</v>
      </c>
      <c r="BF252" s="37">
        <v>5.196152422706632</v>
      </c>
      <c r="BG252" s="1" t="s">
        <v>263</v>
      </c>
      <c r="BH252" s="38">
        <v>240.5</v>
      </c>
      <c r="BI252" s="37">
        <v>1.7320508075688772</v>
      </c>
      <c r="BJ252" s="1" t="s">
        <v>263</v>
      </c>
      <c r="BK252" s="38">
        <v>323.16666666666669</v>
      </c>
      <c r="BL252" s="37">
        <v>10.969655114602888</v>
      </c>
      <c r="BM252" s="1" t="s">
        <v>263</v>
      </c>
      <c r="BN252" s="38">
        <v>442.83333333333337</v>
      </c>
      <c r="BO252" s="37">
        <v>30.8262754684905</v>
      </c>
      <c r="BP252" s="1" t="s">
        <v>263</v>
      </c>
      <c r="BQ252" s="38">
        <v>535.33333333333326</v>
      </c>
      <c r="BR252" s="37">
        <v>40.099875311526851</v>
      </c>
      <c r="BS252" s="1" t="s">
        <v>263</v>
      </c>
      <c r="BT252" s="38">
        <v>478</v>
      </c>
      <c r="BU252" s="37">
        <v>46.274543037542045</v>
      </c>
      <c r="BV252" s="1" t="s">
        <v>263</v>
      </c>
      <c r="BW252" s="38">
        <v>635.41666666666663</v>
      </c>
      <c r="BX252" s="37">
        <v>66.303105898983716</v>
      </c>
      <c r="BY252" s="1" t="s">
        <v>263</v>
      </c>
      <c r="BZ252" s="38">
        <v>341.16666666666669</v>
      </c>
      <c r="CA252" s="37">
        <v>22.493620494775016</v>
      </c>
      <c r="CB252" s="1" t="s">
        <v>263</v>
      </c>
      <c r="CC252" s="38">
        <v>475.25</v>
      </c>
      <c r="CD252" s="37">
        <v>47.450851766152006</v>
      </c>
      <c r="CE252" s="1" t="s">
        <v>263</v>
      </c>
      <c r="CF252" s="38">
        <v>795.83333333333326</v>
      </c>
      <c r="CG252" s="37">
        <v>63.96555786196658</v>
      </c>
      <c r="CH252" s="1" t="s">
        <v>263</v>
      </c>
      <c r="CI252" s="38">
        <v>404</v>
      </c>
      <c r="CJ252" s="37">
        <v>5.6240225488194557</v>
      </c>
      <c r="CK252" s="1" t="s">
        <v>263</v>
      </c>
      <c r="CL252" s="38">
        <v>361.25</v>
      </c>
      <c r="CM252" s="37">
        <v>2.5000000000000004</v>
      </c>
      <c r="CN252" s="1" t="s">
        <v>263</v>
      </c>
      <c r="CO252" s="38">
        <v>363.99999999999994</v>
      </c>
      <c r="CP252" s="37">
        <v>8.164965809277259</v>
      </c>
    </row>
    <row r="253" spans="1:94">
      <c r="A253" s="37">
        <v>475</v>
      </c>
      <c r="B253" s="2" t="str">
        <f>VLOOKUP(A253,'Peptide List'!A:B,2,TRUE)</f>
        <v>H3.3T32pK36me1 (27-45)</v>
      </c>
      <c r="C253" s="38">
        <v>369.5</v>
      </c>
      <c r="D253" s="37">
        <v>29.275827470356383</v>
      </c>
      <c r="E253" s="1" t="s">
        <v>264</v>
      </c>
      <c r="F253" s="38">
        <v>481.08333333333337</v>
      </c>
      <c r="G253" s="37">
        <v>26.918773567352034</v>
      </c>
      <c r="H253" s="1" t="s">
        <v>264</v>
      </c>
      <c r="I253" s="38">
        <v>307</v>
      </c>
      <c r="J253" s="37">
        <v>16.359389647221864</v>
      </c>
      <c r="K253" s="1" t="s">
        <v>264</v>
      </c>
      <c r="L253" s="38">
        <v>264.41666666666669</v>
      </c>
      <c r="M253" s="37">
        <v>16.000868032009322</v>
      </c>
      <c r="N253" s="1" t="s">
        <v>264</v>
      </c>
      <c r="O253" s="38">
        <v>212.41666666666666</v>
      </c>
      <c r="P253" s="37">
        <v>16.760568804985901</v>
      </c>
      <c r="Q253" s="1" t="s">
        <v>264</v>
      </c>
      <c r="R253" s="38">
        <v>526.25</v>
      </c>
      <c r="S253" s="37">
        <v>40.654255847555724</v>
      </c>
      <c r="T253" s="1" t="s">
        <v>264</v>
      </c>
      <c r="U253" s="38">
        <v>402.08333333333337</v>
      </c>
      <c r="V253" s="37">
        <v>49.222378981440791</v>
      </c>
      <c r="W253" s="1" t="s">
        <v>264</v>
      </c>
      <c r="X253" s="38">
        <v>320.49999999999994</v>
      </c>
      <c r="Y253" s="37">
        <v>15.329709716755891</v>
      </c>
      <c r="Z253" s="1" t="s">
        <v>264</v>
      </c>
      <c r="AA253" s="38">
        <v>362.83333333333337</v>
      </c>
      <c r="AB253" s="37">
        <v>27.520362831372172</v>
      </c>
      <c r="AC253" s="1" t="s">
        <v>264</v>
      </c>
      <c r="AD253" s="38">
        <v>291.75</v>
      </c>
      <c r="AE253" s="37">
        <v>21.870621254872344</v>
      </c>
      <c r="AF253" s="1" t="s">
        <v>264</v>
      </c>
      <c r="AG253" s="38">
        <v>227.5</v>
      </c>
      <c r="AH253" s="37">
        <v>35.172063830177258</v>
      </c>
      <c r="AI253" s="1" t="s">
        <v>264</v>
      </c>
      <c r="AJ253" s="38">
        <v>449.33333333333337</v>
      </c>
      <c r="AK253" s="37">
        <v>23.863811126504519</v>
      </c>
      <c r="AL253" s="1" t="s">
        <v>264</v>
      </c>
      <c r="AM253" s="38">
        <v>391.66666666666669</v>
      </c>
      <c r="AN253" s="37">
        <v>36.681815052632764</v>
      </c>
      <c r="AO253" s="1" t="s">
        <v>264</v>
      </c>
      <c r="AP253" s="38">
        <v>287.08333333333337</v>
      </c>
      <c r="AQ253" s="37">
        <v>95.140977268238757</v>
      </c>
      <c r="AR253" s="1" t="s">
        <v>264</v>
      </c>
      <c r="AS253" s="38">
        <v>527.58333333333337</v>
      </c>
      <c r="AT253" s="37">
        <v>115.35015131072615</v>
      </c>
      <c r="AU253" s="1" t="s">
        <v>264</v>
      </c>
      <c r="AV253" s="38">
        <v>425.08333333333331</v>
      </c>
      <c r="AW253" s="37">
        <v>43.599503055271931</v>
      </c>
      <c r="AX253" s="1" t="s">
        <v>264</v>
      </c>
      <c r="AY253" s="38">
        <v>345</v>
      </c>
      <c r="AZ253" s="37">
        <v>25.798363427852461</v>
      </c>
      <c r="BA253" s="1" t="s">
        <v>264</v>
      </c>
      <c r="BB253" s="38">
        <v>499.75</v>
      </c>
      <c r="BC253" s="37">
        <v>33.972074588577193</v>
      </c>
      <c r="BD253" s="1" t="s">
        <v>264</v>
      </c>
      <c r="BE253" s="38">
        <v>335</v>
      </c>
      <c r="BF253" s="37">
        <v>26.558112382722786</v>
      </c>
      <c r="BG253" s="1" t="s">
        <v>264</v>
      </c>
      <c r="BH253" s="38">
        <v>184.5</v>
      </c>
      <c r="BI253" s="37">
        <v>16.743157806499145</v>
      </c>
      <c r="BJ253" s="1" t="s">
        <v>264</v>
      </c>
      <c r="BK253" s="38">
        <v>289.5</v>
      </c>
      <c r="BL253" s="37">
        <v>2.5018511664884002</v>
      </c>
      <c r="BM253" s="1" t="s">
        <v>264</v>
      </c>
      <c r="BN253" s="38">
        <v>384.24999999999994</v>
      </c>
      <c r="BO253" s="37">
        <v>29.413243426879816</v>
      </c>
      <c r="BP253" s="1" t="s">
        <v>264</v>
      </c>
      <c r="BQ253" s="38">
        <v>424.16666666666669</v>
      </c>
      <c r="BR253" s="37">
        <v>29.323862107316096</v>
      </c>
      <c r="BS253" s="1" t="s">
        <v>264</v>
      </c>
      <c r="BT253" s="38">
        <v>451</v>
      </c>
      <c r="BU253" s="37">
        <v>40.374175831514798</v>
      </c>
      <c r="BV253" s="1" t="s">
        <v>264</v>
      </c>
      <c r="BW253" s="38">
        <v>538.75</v>
      </c>
      <c r="BX253" s="37">
        <v>46.89734652526846</v>
      </c>
      <c r="BY253" s="1" t="s">
        <v>264</v>
      </c>
      <c r="BZ253" s="38">
        <v>277</v>
      </c>
      <c r="CA253" s="37">
        <v>73.806052145696924</v>
      </c>
      <c r="CB253" s="1" t="s">
        <v>264</v>
      </c>
      <c r="CC253" s="38">
        <v>325.25</v>
      </c>
      <c r="CD253" s="37">
        <v>30.999850656748983</v>
      </c>
      <c r="CE253" s="1" t="s">
        <v>264</v>
      </c>
      <c r="CF253" s="38">
        <v>625.5</v>
      </c>
      <c r="CG253" s="37">
        <v>45.338643479846155</v>
      </c>
      <c r="CH253" s="1" t="s">
        <v>264</v>
      </c>
      <c r="CI253" s="38">
        <v>328.66666666666669</v>
      </c>
      <c r="CJ253" s="37">
        <v>55.919253955707944</v>
      </c>
      <c r="CK253" s="1" t="s">
        <v>264</v>
      </c>
      <c r="CL253" s="38">
        <v>253.16666666666669</v>
      </c>
      <c r="CM253" s="37">
        <v>16.095778144410232</v>
      </c>
      <c r="CN253" s="1" t="s">
        <v>264</v>
      </c>
      <c r="CO253" s="38">
        <v>271.83333333333331</v>
      </c>
      <c r="CP253" s="37">
        <v>27.716153867107625</v>
      </c>
    </row>
    <row r="254" spans="1:94">
      <c r="A254" s="37">
        <v>476</v>
      </c>
      <c r="B254" s="2" t="str">
        <f>VLOOKUP(A254,'Peptide List'!A:B,2,TRUE)</f>
        <v>H3.3T32p (27-45)</v>
      </c>
      <c r="C254" s="38">
        <v>425.16666666666669</v>
      </c>
      <c r="D254" s="37">
        <v>21.896219866553317</v>
      </c>
      <c r="E254" s="2" t="s">
        <v>265</v>
      </c>
      <c r="F254" s="38">
        <v>489.25</v>
      </c>
      <c r="G254" s="37">
        <v>7.0782661614163711</v>
      </c>
      <c r="H254" s="2" t="s">
        <v>265</v>
      </c>
      <c r="I254" s="38">
        <v>387.33333333333331</v>
      </c>
      <c r="J254" s="37">
        <v>14.501596336138178</v>
      </c>
      <c r="K254" s="2" t="s">
        <v>265</v>
      </c>
      <c r="L254" s="38">
        <v>349.91666666666663</v>
      </c>
      <c r="M254" s="37">
        <v>14.382023244056892</v>
      </c>
      <c r="N254" s="2" t="s">
        <v>265</v>
      </c>
      <c r="O254" s="38">
        <v>290.91666666666669</v>
      </c>
      <c r="P254" s="37">
        <v>1.9507833184532732</v>
      </c>
      <c r="Q254" s="2" t="s">
        <v>265</v>
      </c>
      <c r="R254" s="38">
        <v>557.75</v>
      </c>
      <c r="S254" s="37">
        <v>47.329714259140133</v>
      </c>
      <c r="T254" s="2" t="s">
        <v>265</v>
      </c>
      <c r="U254" s="38">
        <v>613.58333333333326</v>
      </c>
      <c r="V254" s="37">
        <v>36.527386985657735</v>
      </c>
      <c r="W254" s="2" t="s">
        <v>265</v>
      </c>
      <c r="X254" s="38">
        <v>403.5</v>
      </c>
      <c r="Y254" s="37">
        <v>25.376425338549215</v>
      </c>
      <c r="Z254" s="2" t="s">
        <v>265</v>
      </c>
      <c r="AA254" s="38">
        <v>509.33333333333337</v>
      </c>
      <c r="AB254" s="37">
        <v>76.210235533030598</v>
      </c>
      <c r="AC254" s="2" t="s">
        <v>265</v>
      </c>
      <c r="AD254" s="38">
        <v>374.91666666666669</v>
      </c>
      <c r="AE254" s="37">
        <v>17.959573945288806</v>
      </c>
      <c r="AF254" s="2" t="s">
        <v>265</v>
      </c>
      <c r="AG254" s="38">
        <v>319.83333333333331</v>
      </c>
      <c r="AH254" s="37">
        <v>13.674794331177344</v>
      </c>
      <c r="AI254" s="2" t="s">
        <v>265</v>
      </c>
      <c r="AJ254" s="38">
        <v>514.66666666666674</v>
      </c>
      <c r="AK254" s="37">
        <v>82.753538583845526</v>
      </c>
      <c r="AL254" s="2" t="s">
        <v>265</v>
      </c>
      <c r="AM254" s="38">
        <v>513.33333333333337</v>
      </c>
      <c r="AN254" s="37">
        <v>48.837599358599817</v>
      </c>
      <c r="AO254" s="2" t="s">
        <v>265</v>
      </c>
      <c r="AP254" s="38">
        <v>399.91666666666669</v>
      </c>
      <c r="AQ254" s="37">
        <v>33.124205091789939</v>
      </c>
      <c r="AR254" s="2" t="s">
        <v>265</v>
      </c>
      <c r="AS254" s="38">
        <v>564.5</v>
      </c>
      <c r="AT254" s="37">
        <v>147.10175364667137</v>
      </c>
      <c r="AU254" s="2" t="s">
        <v>265</v>
      </c>
      <c r="AV254" s="38">
        <v>448.16666666666663</v>
      </c>
      <c r="AW254" s="37">
        <v>30.595932917809687</v>
      </c>
      <c r="AX254" s="2" t="s">
        <v>265</v>
      </c>
      <c r="AY254" s="38">
        <v>424.66666666666669</v>
      </c>
      <c r="AZ254" s="37">
        <v>15.769168230019828</v>
      </c>
      <c r="BA254" s="2" t="s">
        <v>265</v>
      </c>
      <c r="BB254" s="38">
        <v>587.75</v>
      </c>
      <c r="BC254" s="37">
        <v>50.30453554398747</v>
      </c>
      <c r="BD254" s="2" t="s">
        <v>265</v>
      </c>
      <c r="BE254" s="38">
        <v>462.5</v>
      </c>
      <c r="BF254" s="37">
        <v>10.199854755683367</v>
      </c>
      <c r="BG254" s="2" t="s">
        <v>265</v>
      </c>
      <c r="BH254" s="38">
        <v>252.33333333333334</v>
      </c>
      <c r="BI254" s="37">
        <v>2.3094010767585029</v>
      </c>
      <c r="BJ254" s="2" t="s">
        <v>265</v>
      </c>
      <c r="BK254" s="38">
        <v>333.16666666666663</v>
      </c>
      <c r="BL254" s="37">
        <v>4.4263520637871414</v>
      </c>
      <c r="BM254" s="2" t="s">
        <v>265</v>
      </c>
      <c r="BN254" s="38">
        <v>505.75</v>
      </c>
      <c r="BO254" s="37">
        <v>41.678998175206758</v>
      </c>
      <c r="BP254" s="2" t="s">
        <v>265</v>
      </c>
      <c r="BQ254" s="38">
        <v>501.91666666666669</v>
      </c>
      <c r="BR254" s="37">
        <v>57.784000733254352</v>
      </c>
      <c r="BS254" s="2" t="s">
        <v>265</v>
      </c>
      <c r="BT254" s="38">
        <v>530.58333333333337</v>
      </c>
      <c r="BU254" s="37">
        <v>42.239506696053219</v>
      </c>
      <c r="BV254" s="2" t="s">
        <v>265</v>
      </c>
      <c r="BW254" s="38">
        <v>612.16666666666663</v>
      </c>
      <c r="BX254" s="37">
        <v>47.723354015811957</v>
      </c>
      <c r="BY254" s="2" t="s">
        <v>265</v>
      </c>
      <c r="BZ254" s="38">
        <v>421.33333333333337</v>
      </c>
      <c r="CA254" s="37">
        <v>27.27636339397171</v>
      </c>
      <c r="CB254" s="2" t="s">
        <v>265</v>
      </c>
      <c r="CC254" s="38">
        <v>409.66666666666663</v>
      </c>
      <c r="CD254" s="37">
        <v>33.112602501833706</v>
      </c>
      <c r="CE254" s="2" t="s">
        <v>265</v>
      </c>
      <c r="CF254" s="38">
        <v>759</v>
      </c>
      <c r="CG254" s="37">
        <v>91.062453131739957</v>
      </c>
      <c r="CH254" s="2" t="s">
        <v>265</v>
      </c>
      <c r="CI254" s="38">
        <v>393.83333333333337</v>
      </c>
      <c r="CJ254" s="37">
        <v>12.13046364110409</v>
      </c>
      <c r="CK254" s="2" t="s">
        <v>265</v>
      </c>
      <c r="CL254" s="38">
        <v>339.49999999999994</v>
      </c>
      <c r="CM254" s="37">
        <v>2.6874192494328462</v>
      </c>
      <c r="CN254" s="2" t="s">
        <v>265</v>
      </c>
      <c r="CO254" s="38">
        <v>361.08333333333331</v>
      </c>
      <c r="CP254" s="37">
        <v>7.415574201688</v>
      </c>
    </row>
    <row r="255" spans="1:94">
      <c r="A255" s="37">
        <v>587</v>
      </c>
      <c r="B255" s="2" t="str">
        <f>VLOOKUP(A255,'Peptide List'!A:B,2,TRUE)</f>
        <v>H2A (10-25)</v>
      </c>
      <c r="C255" s="38">
        <v>420.33333333333331</v>
      </c>
      <c r="D255" s="37">
        <v>62.390051438659192</v>
      </c>
      <c r="E255" s="1" t="s">
        <v>266</v>
      </c>
      <c r="F255" s="38">
        <v>523.83333333333337</v>
      </c>
      <c r="G255" s="37">
        <v>72.727039141038674</v>
      </c>
      <c r="H255" s="1" t="s">
        <v>266</v>
      </c>
      <c r="I255" s="38">
        <v>371.24999999999994</v>
      </c>
      <c r="J255" s="37">
        <v>68.504866007216634</v>
      </c>
      <c r="K255" s="1" t="s">
        <v>266</v>
      </c>
      <c r="L255" s="38">
        <v>319.16666666666663</v>
      </c>
      <c r="M255" s="37">
        <v>55.741798931754836</v>
      </c>
      <c r="N255" s="1" t="s">
        <v>266</v>
      </c>
      <c r="O255" s="38">
        <v>273</v>
      </c>
      <c r="P255" s="37">
        <v>49.450311761740529</v>
      </c>
      <c r="Q255" s="1" t="s">
        <v>266</v>
      </c>
      <c r="R255" s="38">
        <v>558.66666666666663</v>
      </c>
      <c r="S255" s="37">
        <v>85.506335047956597</v>
      </c>
      <c r="T255" s="1" t="s">
        <v>266</v>
      </c>
      <c r="U255" s="38">
        <v>471</v>
      </c>
      <c r="V255" s="37">
        <v>58.946931563404974</v>
      </c>
      <c r="W255" s="1" t="s">
        <v>266</v>
      </c>
      <c r="X255" s="38">
        <v>384.41666666666663</v>
      </c>
      <c r="Y255" s="37">
        <v>66.724627581770406</v>
      </c>
      <c r="Z255" s="1" t="s">
        <v>266</v>
      </c>
      <c r="AA255" s="38">
        <v>446.5</v>
      </c>
      <c r="AB255" s="37">
        <v>107.57960015900011</v>
      </c>
      <c r="AC255" s="1" t="s">
        <v>266</v>
      </c>
      <c r="AD255" s="38">
        <v>359.75</v>
      </c>
      <c r="AE255" s="37">
        <v>58.845922480598297</v>
      </c>
      <c r="AF255" s="1" t="s">
        <v>266</v>
      </c>
      <c r="AG255" s="38">
        <v>281.58333333333337</v>
      </c>
      <c r="AH255" s="37">
        <v>34.621097186113786</v>
      </c>
      <c r="AI255" s="1" t="s">
        <v>266</v>
      </c>
      <c r="AJ255" s="38">
        <v>462.33333333333337</v>
      </c>
      <c r="AK255" s="37">
        <v>104.69284881305191</v>
      </c>
      <c r="AL255" s="1" t="s">
        <v>266</v>
      </c>
      <c r="AM255" s="38">
        <v>426.75</v>
      </c>
      <c r="AN255" s="37">
        <v>50.445698711768294</v>
      </c>
      <c r="AO255" s="1" t="s">
        <v>266</v>
      </c>
      <c r="AP255" s="38">
        <v>323</v>
      </c>
      <c r="AQ255" s="37">
        <v>21.020272401942176</v>
      </c>
      <c r="AR255" s="1" t="s">
        <v>266</v>
      </c>
      <c r="AS255" s="38">
        <v>539</v>
      </c>
      <c r="AT255" s="37">
        <v>157.71352369266089</v>
      </c>
      <c r="AU255" s="1" t="s">
        <v>266</v>
      </c>
      <c r="AV255" s="38">
        <v>463.08333333333331</v>
      </c>
      <c r="AW255" s="37">
        <v>61.150315707370837</v>
      </c>
      <c r="AX255" s="1" t="s">
        <v>266</v>
      </c>
      <c r="AY255" s="38">
        <v>409.91666666666663</v>
      </c>
      <c r="AZ255" s="37">
        <v>79.401639594975705</v>
      </c>
      <c r="BA255" s="1" t="s">
        <v>266</v>
      </c>
      <c r="BB255" s="38">
        <v>570.66666666666674</v>
      </c>
      <c r="BC255" s="37">
        <v>97.824105186581832</v>
      </c>
      <c r="BD255" s="1" t="s">
        <v>266</v>
      </c>
      <c r="BE255" s="38">
        <v>393.83333333333331</v>
      </c>
      <c r="BF255" s="37">
        <v>50.229473419497438</v>
      </c>
      <c r="BG255" s="1" t="s">
        <v>266</v>
      </c>
      <c r="BH255" s="38">
        <v>217.33333333333331</v>
      </c>
      <c r="BI255" s="37">
        <v>29.637313818401026</v>
      </c>
      <c r="BJ255" s="1" t="s">
        <v>266</v>
      </c>
      <c r="BK255" s="38">
        <v>314.16666666666663</v>
      </c>
      <c r="BL255" s="37">
        <v>14.048856550280883</v>
      </c>
      <c r="BM255" s="1" t="s">
        <v>266</v>
      </c>
      <c r="BN255" s="38">
        <v>448.5</v>
      </c>
      <c r="BO255" s="37">
        <v>73.049197019441408</v>
      </c>
      <c r="BP255" s="1" t="s">
        <v>266</v>
      </c>
      <c r="BQ255" s="38">
        <v>459.66666666666663</v>
      </c>
      <c r="BR255" s="37">
        <v>89.630104069757408</v>
      </c>
      <c r="BS255" s="1" t="s">
        <v>266</v>
      </c>
      <c r="BT255" s="38">
        <v>496.5</v>
      </c>
      <c r="BU255" s="37">
        <v>62.589491485747175</v>
      </c>
      <c r="BV255" s="1" t="s">
        <v>266</v>
      </c>
      <c r="BW255" s="38">
        <v>592.41666666666674</v>
      </c>
      <c r="BX255" s="37">
        <v>56.437034727994806</v>
      </c>
      <c r="BY255" s="1" t="s">
        <v>266</v>
      </c>
      <c r="BZ255" s="38">
        <v>358.08333333333331</v>
      </c>
      <c r="CA255" s="37">
        <v>65.84345913688864</v>
      </c>
      <c r="CB255" s="1" t="s">
        <v>266</v>
      </c>
      <c r="CC255" s="38">
        <v>387.83333333333331</v>
      </c>
      <c r="CD255" s="37">
        <v>84.938975915828323</v>
      </c>
      <c r="CE255" s="1" t="s">
        <v>266</v>
      </c>
      <c r="CF255" s="38">
        <v>681.41666666666663</v>
      </c>
      <c r="CG255" s="37">
        <v>78.457997727493733</v>
      </c>
      <c r="CH255" s="1" t="s">
        <v>266</v>
      </c>
      <c r="CI255" s="38">
        <v>378.58333333333337</v>
      </c>
      <c r="CJ255" s="37">
        <v>56.243765086550574</v>
      </c>
      <c r="CK255" s="1" t="s">
        <v>266</v>
      </c>
      <c r="CL255" s="38">
        <v>308.83333333333331</v>
      </c>
      <c r="CM255" s="37">
        <v>53.530538186333793</v>
      </c>
      <c r="CN255" s="1" t="s">
        <v>266</v>
      </c>
      <c r="CO255" s="38">
        <v>337.75</v>
      </c>
      <c r="CP255" s="37">
        <v>59.741650586628367</v>
      </c>
    </row>
    <row r="256" spans="1:94">
      <c r="A256" s="37">
        <v>625</v>
      </c>
      <c r="B256" s="2" t="str">
        <f>VLOOKUP(A256,'Peptide List'!A:B,2,TRUE)</f>
        <v>H2A.X (1-17)</v>
      </c>
      <c r="C256" s="38">
        <v>372.00000000000006</v>
      </c>
      <c r="D256" s="37">
        <v>35.693136595149497</v>
      </c>
      <c r="E256" s="1" t="s">
        <v>267</v>
      </c>
      <c r="F256" s="38">
        <v>473.75000000000006</v>
      </c>
      <c r="G256" s="37">
        <v>16.26260195117074</v>
      </c>
      <c r="H256" s="1" t="s">
        <v>267</v>
      </c>
      <c r="I256" s="38">
        <v>342.08333333333331</v>
      </c>
      <c r="J256" s="37">
        <v>24.287437691729231</v>
      </c>
      <c r="K256" s="1" t="s">
        <v>267</v>
      </c>
      <c r="L256" s="38">
        <v>327</v>
      </c>
      <c r="M256" s="37">
        <v>21.747711671873969</v>
      </c>
      <c r="N256" s="1" t="s">
        <v>267</v>
      </c>
      <c r="O256" s="38">
        <v>271.75</v>
      </c>
      <c r="P256" s="37">
        <v>25.950629764712559</v>
      </c>
      <c r="Q256" s="1" t="s">
        <v>267</v>
      </c>
      <c r="R256" s="38">
        <v>513</v>
      </c>
      <c r="S256" s="37">
        <v>100.03665994690813</v>
      </c>
      <c r="T256" s="1" t="s">
        <v>267</v>
      </c>
      <c r="U256" s="38">
        <v>487.41666666666663</v>
      </c>
      <c r="V256" s="37">
        <v>57.833973739650126</v>
      </c>
      <c r="W256" s="1" t="s">
        <v>267</v>
      </c>
      <c r="X256" s="38">
        <v>371.58333333333331</v>
      </c>
      <c r="Y256" s="37">
        <v>40.109456721807121</v>
      </c>
      <c r="Z256" s="1" t="s">
        <v>267</v>
      </c>
      <c r="AA256" s="38">
        <v>426.66666666666663</v>
      </c>
      <c r="AB256" s="37">
        <v>73.515934276812558</v>
      </c>
      <c r="AC256" s="1" t="s">
        <v>267</v>
      </c>
      <c r="AD256" s="38">
        <v>350.25</v>
      </c>
      <c r="AE256" s="37">
        <v>20.175847313429347</v>
      </c>
      <c r="AF256" s="1" t="s">
        <v>267</v>
      </c>
      <c r="AG256" s="38">
        <v>298.16666666666663</v>
      </c>
      <c r="AH256" s="37">
        <v>23.712006647672382</v>
      </c>
      <c r="AI256" s="1" t="s">
        <v>267</v>
      </c>
      <c r="AJ256" s="38">
        <v>428.66666666666663</v>
      </c>
      <c r="AK256" s="37">
        <v>68.512231943836099</v>
      </c>
      <c r="AL256" s="1" t="s">
        <v>267</v>
      </c>
      <c r="AM256" s="38">
        <v>477.16666666666674</v>
      </c>
      <c r="AN256" s="37">
        <v>62.634447982512341</v>
      </c>
      <c r="AO256" s="1" t="s">
        <v>267</v>
      </c>
      <c r="AP256" s="38">
        <v>438.16666666666669</v>
      </c>
      <c r="AQ256" s="37">
        <v>38.202675880682051</v>
      </c>
      <c r="AR256" s="1" t="s">
        <v>267</v>
      </c>
      <c r="AS256" s="38">
        <v>485.16666666666669</v>
      </c>
      <c r="AT256" s="37">
        <v>114.13231437759075</v>
      </c>
      <c r="AU256" s="1" t="s">
        <v>267</v>
      </c>
      <c r="AV256" s="38">
        <v>458</v>
      </c>
      <c r="AW256" s="37">
        <v>47.343504384523619</v>
      </c>
      <c r="AX256" s="1" t="s">
        <v>267</v>
      </c>
      <c r="AY256" s="38">
        <v>403.33333333333337</v>
      </c>
      <c r="AZ256" s="37">
        <v>40.892813821284335</v>
      </c>
      <c r="BA256" s="1" t="s">
        <v>267</v>
      </c>
      <c r="BB256" s="38">
        <v>515.91666666666663</v>
      </c>
      <c r="BC256" s="37">
        <v>68.001838210448966</v>
      </c>
      <c r="BD256" s="1" t="s">
        <v>267</v>
      </c>
      <c r="BE256" s="38">
        <v>347.33333333333337</v>
      </c>
      <c r="BF256" s="37">
        <v>12.316805742712006</v>
      </c>
      <c r="BG256" s="1" t="s">
        <v>267</v>
      </c>
      <c r="BH256" s="38">
        <v>224.33333333333331</v>
      </c>
      <c r="BI256" s="37">
        <v>8.8527041275742668</v>
      </c>
      <c r="BJ256" s="1" t="s">
        <v>267</v>
      </c>
      <c r="BK256" s="38">
        <v>312.83333333333337</v>
      </c>
      <c r="BL256" s="37">
        <v>2.1169509870286389</v>
      </c>
      <c r="BM256" s="1" t="s">
        <v>267</v>
      </c>
      <c r="BN256" s="38">
        <v>436.5</v>
      </c>
      <c r="BO256" s="37">
        <v>39.727311251320053</v>
      </c>
      <c r="BP256" s="1" t="s">
        <v>267</v>
      </c>
      <c r="BQ256" s="38">
        <v>447.75</v>
      </c>
      <c r="BR256" s="37">
        <v>33.384821345879573</v>
      </c>
      <c r="BS256" s="1" t="s">
        <v>267</v>
      </c>
      <c r="BT256" s="38">
        <v>505.66666666666663</v>
      </c>
      <c r="BU256" s="37">
        <v>17.014155326711979</v>
      </c>
      <c r="BV256" s="1" t="s">
        <v>267</v>
      </c>
      <c r="BW256" s="38">
        <v>570.33333333333337</v>
      </c>
      <c r="BX256" s="37">
        <v>92.950404936060792</v>
      </c>
      <c r="BY256" s="1" t="s">
        <v>267</v>
      </c>
      <c r="BZ256" s="38">
        <v>399.41666666666669</v>
      </c>
      <c r="CA256" s="37">
        <v>68.368486892719801</v>
      </c>
      <c r="CB256" s="1" t="s">
        <v>267</v>
      </c>
      <c r="CC256" s="38">
        <v>342.91666666666663</v>
      </c>
      <c r="CD256" s="37">
        <v>41.941206644716743</v>
      </c>
      <c r="CE256" s="1" t="s">
        <v>267</v>
      </c>
      <c r="CF256" s="38">
        <v>655.33333333333326</v>
      </c>
      <c r="CG256" s="37">
        <v>66.214578231461772</v>
      </c>
      <c r="CH256" s="1" t="s">
        <v>267</v>
      </c>
      <c r="CI256" s="38">
        <v>388.75</v>
      </c>
      <c r="CJ256" s="37">
        <v>32.188536031510537</v>
      </c>
      <c r="CK256" s="1" t="s">
        <v>267</v>
      </c>
      <c r="CL256" s="38">
        <v>313.58333333333331</v>
      </c>
      <c r="CM256" s="37">
        <v>19.209131701894826</v>
      </c>
      <c r="CN256" s="1" t="s">
        <v>267</v>
      </c>
      <c r="CO256" s="38">
        <v>348</v>
      </c>
      <c r="CP256" s="37">
        <v>24.922100856691657</v>
      </c>
    </row>
    <row r="257" spans="1:94">
      <c r="A257" s="37">
        <v>626</v>
      </c>
      <c r="B257" s="2" t="str">
        <f>VLOOKUP(A257,'Peptide List'!A:B,2,TRUE)</f>
        <v>H2A.X K5ac</v>
      </c>
      <c r="C257" s="38">
        <v>375.50000000000006</v>
      </c>
      <c r="D257" s="37">
        <v>39.501054838236065</v>
      </c>
      <c r="E257" s="1" t="s">
        <v>268</v>
      </c>
      <c r="F257" s="38">
        <v>468.33333333333331</v>
      </c>
      <c r="G257" s="37">
        <v>18.846357345258671</v>
      </c>
      <c r="H257" s="1" t="s">
        <v>268</v>
      </c>
      <c r="I257" s="38">
        <v>344.66666666666663</v>
      </c>
      <c r="J257" s="37">
        <v>30.388838106802993</v>
      </c>
      <c r="K257" s="1" t="s">
        <v>268</v>
      </c>
      <c r="L257" s="38">
        <v>308.5</v>
      </c>
      <c r="M257" s="37">
        <v>18.582149937407578</v>
      </c>
      <c r="N257" s="1" t="s">
        <v>268</v>
      </c>
      <c r="O257" s="38">
        <v>268.41666666666669</v>
      </c>
      <c r="P257" s="37">
        <v>24.698740408728892</v>
      </c>
      <c r="Q257" s="1" t="s">
        <v>268</v>
      </c>
      <c r="R257" s="38">
        <v>526.58333333333337</v>
      </c>
      <c r="S257" s="37">
        <v>83.666611332429582</v>
      </c>
      <c r="T257" s="1" t="s">
        <v>268</v>
      </c>
      <c r="U257" s="38">
        <v>489.75</v>
      </c>
      <c r="V257" s="37">
        <v>29.381746664162705</v>
      </c>
      <c r="W257" s="1" t="s">
        <v>268</v>
      </c>
      <c r="X257" s="38">
        <v>379.16666666666669</v>
      </c>
      <c r="Y257" s="37">
        <v>53.679777556529622</v>
      </c>
      <c r="Z257" s="1" t="s">
        <v>268</v>
      </c>
      <c r="AA257" s="38">
        <v>421.5</v>
      </c>
      <c r="AB257" s="37">
        <v>78.327186520059342</v>
      </c>
      <c r="AC257" s="1" t="s">
        <v>268</v>
      </c>
      <c r="AD257" s="38">
        <v>340.5</v>
      </c>
      <c r="AE257" s="37">
        <v>32.832346290860215</v>
      </c>
      <c r="AF257" s="1" t="s">
        <v>268</v>
      </c>
      <c r="AG257" s="38">
        <v>282.58333333333337</v>
      </c>
      <c r="AH257" s="37">
        <v>25.005740081769975</v>
      </c>
      <c r="AI257" s="1" t="s">
        <v>268</v>
      </c>
      <c r="AJ257" s="38">
        <v>454.83333333333337</v>
      </c>
      <c r="AK257" s="37">
        <v>96.0325947752075</v>
      </c>
      <c r="AL257" s="1" t="s">
        <v>268</v>
      </c>
      <c r="AM257" s="38">
        <v>455.25</v>
      </c>
      <c r="AN257" s="37">
        <v>33.501105564952255</v>
      </c>
      <c r="AO257" s="1" t="s">
        <v>268</v>
      </c>
      <c r="AP257" s="38">
        <v>351.41666666666669</v>
      </c>
      <c r="AQ257" s="37">
        <v>63.544312331078267</v>
      </c>
      <c r="AR257" s="1" t="s">
        <v>268</v>
      </c>
      <c r="AS257" s="38">
        <v>484.49999999999994</v>
      </c>
      <c r="AT257" s="37">
        <v>70.414907933329914</v>
      </c>
      <c r="AU257" s="1" t="s">
        <v>268</v>
      </c>
      <c r="AV257" s="38">
        <v>421.66666666666663</v>
      </c>
      <c r="AW257" s="37">
        <v>49.971102760607181</v>
      </c>
      <c r="AX257" s="1" t="s">
        <v>268</v>
      </c>
      <c r="AY257" s="38">
        <v>388.33333333333337</v>
      </c>
      <c r="AZ257" s="37">
        <v>29.932021748053142</v>
      </c>
      <c r="BA257" s="1" t="s">
        <v>268</v>
      </c>
      <c r="BB257" s="38">
        <v>549.66666666666663</v>
      </c>
      <c r="BC257" s="37">
        <v>83.776156777716267</v>
      </c>
      <c r="BD257" s="1" t="s">
        <v>268</v>
      </c>
      <c r="BE257" s="38">
        <v>382.33333333333331</v>
      </c>
      <c r="BF257" s="37">
        <v>39.259818304894551</v>
      </c>
      <c r="BG257" s="1" t="s">
        <v>268</v>
      </c>
      <c r="BH257" s="38">
        <v>214.5</v>
      </c>
      <c r="BI257" s="37">
        <v>12.124355652982141</v>
      </c>
      <c r="BJ257" s="1" t="s">
        <v>268</v>
      </c>
      <c r="BK257" s="38">
        <v>330.83333333333337</v>
      </c>
      <c r="BL257" s="37">
        <v>2.5018511664883674</v>
      </c>
      <c r="BM257" s="1" t="s">
        <v>268</v>
      </c>
      <c r="BN257" s="38">
        <v>422.33333333333331</v>
      </c>
      <c r="BO257" s="37">
        <v>20.636178227856348</v>
      </c>
      <c r="BP257" s="1" t="s">
        <v>268</v>
      </c>
      <c r="BQ257" s="38">
        <v>432.24999999999994</v>
      </c>
      <c r="BR257" s="37">
        <v>48.726276278821068</v>
      </c>
      <c r="BS257" s="1" t="s">
        <v>268</v>
      </c>
      <c r="BT257" s="38">
        <v>479.75</v>
      </c>
      <c r="BU257" s="37">
        <v>55.751681588988866</v>
      </c>
      <c r="BV257" s="1" t="s">
        <v>268</v>
      </c>
      <c r="BW257" s="38">
        <v>546.75</v>
      </c>
      <c r="BX257" s="37">
        <v>70.530463604717156</v>
      </c>
      <c r="BY257" s="1" t="s">
        <v>268</v>
      </c>
      <c r="BZ257" s="38">
        <v>332.66666666666669</v>
      </c>
      <c r="CA257" s="37">
        <v>35.852578811117716</v>
      </c>
      <c r="CB257" s="1" t="s">
        <v>268</v>
      </c>
      <c r="CC257" s="38">
        <v>370.5</v>
      </c>
      <c r="CD257" s="37">
        <v>35.957279178574211</v>
      </c>
      <c r="CE257" s="1" t="s">
        <v>268</v>
      </c>
      <c r="CF257" s="38">
        <v>650.25</v>
      </c>
      <c r="CG257" s="37">
        <v>67.725685810617833</v>
      </c>
      <c r="CH257" s="1" t="s">
        <v>268</v>
      </c>
      <c r="CI257" s="38">
        <v>372.5</v>
      </c>
      <c r="CJ257" s="37">
        <v>40.80441152620633</v>
      </c>
      <c r="CK257" s="1" t="s">
        <v>268</v>
      </c>
      <c r="CL257" s="38">
        <v>304.33333333333337</v>
      </c>
      <c r="CM257" s="37">
        <v>25.022952426685158</v>
      </c>
      <c r="CN257" s="1" t="s">
        <v>268</v>
      </c>
      <c r="CO257" s="38">
        <v>320.75000000000006</v>
      </c>
      <c r="CP257" s="37">
        <v>11.451588924201261</v>
      </c>
    </row>
    <row r="258" spans="1:94">
      <c r="A258" s="37">
        <v>661</v>
      </c>
      <c r="B258" s="2" t="str">
        <f>VLOOKUP(A258,'Peptide List'!A:B,2,TRUE)</f>
        <v>H3K4me3 (1-11)</v>
      </c>
      <c r="C258" s="38">
        <v>452.08333333333331</v>
      </c>
      <c r="D258" s="37">
        <v>69.864087632637322</v>
      </c>
      <c r="E258" s="1" t="s">
        <v>122</v>
      </c>
      <c r="F258" s="38">
        <v>519</v>
      </c>
      <c r="G258" s="37">
        <v>51.364348494810052</v>
      </c>
      <c r="H258" s="1" t="s">
        <v>122</v>
      </c>
      <c r="I258" s="38">
        <v>395.25</v>
      </c>
      <c r="J258" s="37">
        <v>43.308860610819657</v>
      </c>
      <c r="K258" s="1" t="s">
        <v>122</v>
      </c>
      <c r="L258" s="38">
        <v>318.41666666666663</v>
      </c>
      <c r="M258" s="37">
        <v>49.009730704256349</v>
      </c>
      <c r="N258" s="1" t="s">
        <v>122</v>
      </c>
      <c r="O258" s="38">
        <v>283.16666666666663</v>
      </c>
      <c r="P258" s="37">
        <v>53.031437217308685</v>
      </c>
      <c r="Q258" s="1" t="s">
        <v>122</v>
      </c>
      <c r="R258" s="38">
        <v>619.49999999999989</v>
      </c>
      <c r="S258" s="37">
        <v>117.81859879587063</v>
      </c>
      <c r="T258" s="1" t="s">
        <v>122</v>
      </c>
      <c r="U258" s="38">
        <v>578.91666666666674</v>
      </c>
      <c r="V258" s="37">
        <v>193.65669796489485</v>
      </c>
      <c r="W258" s="1" t="s">
        <v>122</v>
      </c>
      <c r="X258" s="38">
        <v>473.66666666666669</v>
      </c>
      <c r="Y258" s="37">
        <v>141.93347424448922</v>
      </c>
      <c r="Z258" s="1" t="s">
        <v>122</v>
      </c>
      <c r="AA258" s="38">
        <v>619.66666666666674</v>
      </c>
      <c r="AB258" s="37">
        <v>239.79281180342437</v>
      </c>
      <c r="AC258" s="1" t="s">
        <v>122</v>
      </c>
      <c r="AD258" s="38">
        <v>375.08333333333331</v>
      </c>
      <c r="AE258" s="37">
        <v>44.293110408162399</v>
      </c>
      <c r="AF258" s="1" t="s">
        <v>122</v>
      </c>
      <c r="AG258" s="38">
        <v>291.75</v>
      </c>
      <c r="AH258" s="37">
        <v>46.11690057363483</v>
      </c>
      <c r="AI258" s="1" t="s">
        <v>122</v>
      </c>
      <c r="AJ258" s="38">
        <v>630.16666666666663</v>
      </c>
      <c r="AK258" s="37">
        <v>256.15106943046402</v>
      </c>
      <c r="AL258" s="1" t="s">
        <v>122</v>
      </c>
      <c r="AM258" s="38">
        <v>506.58333333333326</v>
      </c>
      <c r="AN258" s="37">
        <v>68.649606834406683</v>
      </c>
      <c r="AO258" s="1" t="s">
        <v>122</v>
      </c>
      <c r="AP258" s="38">
        <v>337.66666666666669</v>
      </c>
      <c r="AQ258" s="37">
        <v>71.756274728855175</v>
      </c>
      <c r="AR258" s="1" t="s">
        <v>122</v>
      </c>
      <c r="AS258" s="38">
        <v>700.83333333333326</v>
      </c>
      <c r="AT258" s="37">
        <v>178.72148827259269</v>
      </c>
      <c r="AU258" s="1" t="s">
        <v>122</v>
      </c>
      <c r="AV258" s="38">
        <v>520.16666666666674</v>
      </c>
      <c r="AW258" s="37">
        <v>126.88650513425409</v>
      </c>
      <c r="AX258" s="1" t="s">
        <v>122</v>
      </c>
      <c r="AY258" s="38">
        <v>415</v>
      </c>
      <c r="AZ258" s="37">
        <v>44.202396449195511</v>
      </c>
      <c r="BA258" s="1" t="s">
        <v>122</v>
      </c>
      <c r="BB258" s="38">
        <v>628.33333333333337</v>
      </c>
      <c r="BC258" s="37">
        <v>92.041456038187405</v>
      </c>
      <c r="BD258" s="1" t="s">
        <v>122</v>
      </c>
      <c r="BE258" s="38">
        <v>532.33333333333337</v>
      </c>
      <c r="BF258" s="37">
        <v>184.75208614068026</v>
      </c>
      <c r="BG258" s="1" t="s">
        <v>122</v>
      </c>
      <c r="BH258" s="38">
        <v>228.83333333333331</v>
      </c>
      <c r="BI258" s="37">
        <v>30.984464446509985</v>
      </c>
      <c r="BJ258" s="1" t="s">
        <v>122</v>
      </c>
      <c r="BK258" s="38">
        <v>309.66666666666663</v>
      </c>
      <c r="BL258" s="37">
        <v>14.24130664001078</v>
      </c>
      <c r="BM258" s="1" t="s">
        <v>122</v>
      </c>
      <c r="BN258" s="38">
        <v>479.83333333333337</v>
      </c>
      <c r="BO258" s="37">
        <v>56.621223608846165</v>
      </c>
      <c r="BP258" s="1" t="s">
        <v>122</v>
      </c>
      <c r="BQ258" s="38">
        <v>491.33333333333331</v>
      </c>
      <c r="BR258" s="37">
        <v>91.700397834267861</v>
      </c>
      <c r="BS258" s="1" t="s">
        <v>122</v>
      </c>
      <c r="BT258" s="38">
        <v>496.25</v>
      </c>
      <c r="BU258" s="37">
        <v>39.016971615875988</v>
      </c>
      <c r="BV258" s="1" t="s">
        <v>122</v>
      </c>
      <c r="BW258" s="38">
        <v>597.16666666666674</v>
      </c>
      <c r="BX258" s="37">
        <v>52.555790462242243</v>
      </c>
      <c r="BY258" s="1" t="s">
        <v>122</v>
      </c>
      <c r="BZ258" s="38">
        <v>366.83333333333337</v>
      </c>
      <c r="CA258" s="37">
        <v>87.027666950314099</v>
      </c>
      <c r="CB258" s="1" t="s">
        <v>122</v>
      </c>
      <c r="CC258" s="38">
        <v>417.33333333333331</v>
      </c>
      <c r="CD258" s="37">
        <v>41.863092557986207</v>
      </c>
      <c r="CE258" s="1" t="s">
        <v>122</v>
      </c>
      <c r="CF258" s="38">
        <v>685.16666666666663</v>
      </c>
      <c r="CG258" s="37">
        <v>42.829982575380654</v>
      </c>
      <c r="CH258" s="1" t="s">
        <v>122</v>
      </c>
      <c r="CI258" s="38">
        <v>391.75000000000006</v>
      </c>
      <c r="CJ258" s="37">
        <v>20.678088241743556</v>
      </c>
      <c r="CK258" s="1" t="s">
        <v>122</v>
      </c>
      <c r="CL258" s="38">
        <v>316</v>
      </c>
      <c r="CM258" s="37">
        <v>35.031203022236987</v>
      </c>
      <c r="CN258" s="1" t="s">
        <v>122</v>
      </c>
      <c r="CO258" s="38">
        <v>332.83333333333331</v>
      </c>
      <c r="CP258" s="37">
        <v>39.397781475423045</v>
      </c>
    </row>
    <row r="259" spans="1:94">
      <c r="A259" s="37">
        <v>662</v>
      </c>
      <c r="B259" s="2" t="str">
        <f>VLOOKUP(A259,'Peptide List'!A:B,2,TRUE)</f>
        <v xml:space="preserve">H3K4me3 (1-7) </v>
      </c>
      <c r="C259" s="38">
        <v>401.33333333333331</v>
      </c>
      <c r="D259" s="37">
        <v>23.712787611250956</v>
      </c>
      <c r="E259" s="1" t="s">
        <v>123</v>
      </c>
      <c r="F259" s="38">
        <v>523.33333333333337</v>
      </c>
      <c r="G259" s="37">
        <v>16.099229335132339</v>
      </c>
      <c r="H259" s="1" t="s">
        <v>123</v>
      </c>
      <c r="I259" s="38">
        <v>365.33333333333331</v>
      </c>
      <c r="J259" s="37">
        <v>11.575836902790225</v>
      </c>
      <c r="K259" s="1" t="s">
        <v>123</v>
      </c>
      <c r="L259" s="38">
        <v>336.25</v>
      </c>
      <c r="M259" s="37">
        <v>16.475290139635931</v>
      </c>
      <c r="N259" s="1" t="s">
        <v>123</v>
      </c>
      <c r="O259" s="38">
        <v>301.25000000000006</v>
      </c>
      <c r="P259" s="37">
        <v>31.266329067118409</v>
      </c>
      <c r="Q259" s="1" t="s">
        <v>123</v>
      </c>
      <c r="R259" s="38">
        <v>546.25</v>
      </c>
      <c r="S259" s="37">
        <v>86.919023617771202</v>
      </c>
      <c r="T259" s="1" t="s">
        <v>123</v>
      </c>
      <c r="U259" s="38">
        <v>647.83333333333337</v>
      </c>
      <c r="V259" s="37">
        <v>16.457577338473989</v>
      </c>
      <c r="W259" s="1" t="s">
        <v>123</v>
      </c>
      <c r="X259" s="38">
        <v>520.41666666666663</v>
      </c>
      <c r="Y259" s="37">
        <v>109.83131004712064</v>
      </c>
      <c r="Z259" s="1" t="s">
        <v>123</v>
      </c>
      <c r="AA259" s="38">
        <v>587.83333333333337</v>
      </c>
      <c r="AB259" s="37">
        <v>38.682468035704922</v>
      </c>
      <c r="AC259" s="1" t="s">
        <v>123</v>
      </c>
      <c r="AD259" s="38">
        <v>376.25</v>
      </c>
      <c r="AE259" s="37">
        <v>16.3148988941374</v>
      </c>
      <c r="AF259" s="1" t="s">
        <v>123</v>
      </c>
      <c r="AG259" s="38">
        <v>311.00000000000006</v>
      </c>
      <c r="AH259" s="37">
        <v>12.481096817899369</v>
      </c>
      <c r="AI259" s="1" t="s">
        <v>123</v>
      </c>
      <c r="AJ259" s="38">
        <v>530.66666666666674</v>
      </c>
      <c r="AK259" s="37">
        <v>50.421923509227341</v>
      </c>
      <c r="AL259" s="1" t="s">
        <v>123</v>
      </c>
      <c r="AM259" s="38">
        <v>497.58333333333331</v>
      </c>
      <c r="AN259" s="37">
        <v>67.054082649753994</v>
      </c>
      <c r="AO259" s="1" t="s">
        <v>123</v>
      </c>
      <c r="AP259" s="38">
        <v>608.75</v>
      </c>
      <c r="AQ259" s="37">
        <v>156.44461213690508</v>
      </c>
      <c r="AR259" s="1" t="s">
        <v>123</v>
      </c>
      <c r="AS259" s="38">
        <v>567.41666666666663</v>
      </c>
      <c r="AT259" s="37">
        <v>113.88733061264611</v>
      </c>
      <c r="AU259" s="1" t="s">
        <v>123</v>
      </c>
      <c r="AV259" s="38">
        <v>589.75</v>
      </c>
      <c r="AW259" s="37">
        <v>105.24693186343565</v>
      </c>
      <c r="AX259" s="1" t="s">
        <v>123</v>
      </c>
      <c r="AY259" s="38">
        <v>418.41666666666663</v>
      </c>
      <c r="AZ259" s="37">
        <v>6.5454253179294994</v>
      </c>
      <c r="BA259" s="1" t="s">
        <v>123</v>
      </c>
      <c r="BB259" s="38">
        <v>578.75</v>
      </c>
      <c r="BC259" s="37">
        <v>61.702617148407597</v>
      </c>
      <c r="BD259" s="1" t="s">
        <v>123</v>
      </c>
      <c r="BE259" s="38">
        <v>591.16666666666674</v>
      </c>
      <c r="BF259" s="37">
        <v>74.863084904920555</v>
      </c>
      <c r="BG259" s="1" t="s">
        <v>123</v>
      </c>
      <c r="BH259" s="38">
        <v>220.5</v>
      </c>
      <c r="BI259" s="37">
        <v>8.2753538583846247</v>
      </c>
      <c r="BJ259" s="1" t="s">
        <v>123</v>
      </c>
      <c r="BK259" s="38">
        <v>333.66666666666669</v>
      </c>
      <c r="BL259" s="37">
        <v>21.939310229205777</v>
      </c>
      <c r="BM259" s="1" t="s">
        <v>123</v>
      </c>
      <c r="BN259" s="38">
        <v>430.83333333333331</v>
      </c>
      <c r="BO259" s="37">
        <v>31.534225968103424</v>
      </c>
      <c r="BP259" s="1" t="s">
        <v>123</v>
      </c>
      <c r="BQ259" s="38">
        <v>467</v>
      </c>
      <c r="BR259" s="37">
        <v>52.503968104007811</v>
      </c>
      <c r="BS259" s="1" t="s">
        <v>123</v>
      </c>
      <c r="BT259" s="38">
        <v>499</v>
      </c>
      <c r="BU259" s="37">
        <v>25.273320730381698</v>
      </c>
      <c r="BV259" s="1" t="s">
        <v>123</v>
      </c>
      <c r="BW259" s="38">
        <v>543.5</v>
      </c>
      <c r="BX259" s="37">
        <v>38.692041482378187</v>
      </c>
      <c r="BY259" s="1" t="s">
        <v>123</v>
      </c>
      <c r="BZ259" s="38">
        <v>383.41666666666669</v>
      </c>
      <c r="CA259" s="37">
        <v>25.526130402654715</v>
      </c>
      <c r="CB259" s="1" t="s">
        <v>123</v>
      </c>
      <c r="CC259" s="38">
        <v>340.16666666666663</v>
      </c>
      <c r="CD259" s="37">
        <v>9.6628344894430604</v>
      </c>
      <c r="CE259" s="1" t="s">
        <v>123</v>
      </c>
      <c r="CF259" s="38">
        <v>644.66666666666663</v>
      </c>
      <c r="CG259" s="37">
        <v>51.853068768788809</v>
      </c>
      <c r="CH259" s="1" t="s">
        <v>123</v>
      </c>
      <c r="CI259" s="38">
        <v>380.58333333333337</v>
      </c>
      <c r="CJ259" s="37">
        <v>25.595681059289831</v>
      </c>
      <c r="CK259" s="1" t="s">
        <v>123</v>
      </c>
      <c r="CL259" s="38">
        <v>315.83333333333337</v>
      </c>
      <c r="CM259" s="37">
        <v>2.7954990278687029</v>
      </c>
      <c r="CN259" s="1" t="s">
        <v>123</v>
      </c>
      <c r="CO259" s="38">
        <v>351.08333333333331</v>
      </c>
      <c r="CP259" s="37">
        <v>16.065548601023604</v>
      </c>
    </row>
    <row r="260" spans="1:94">
      <c r="A260" s="37">
        <v>789</v>
      </c>
      <c r="B260" s="2" t="str">
        <f>VLOOKUP(A260,'Peptide List'!A:B,2,TRUE)</f>
        <v>H3K36me3</v>
      </c>
      <c r="C260" s="38">
        <v>491.58333333333326</v>
      </c>
      <c r="D260" s="37">
        <v>36.579062013367384</v>
      </c>
      <c r="E260" s="1" t="s">
        <v>269</v>
      </c>
      <c r="F260" s="38">
        <v>518.33333333333326</v>
      </c>
      <c r="G260" s="37">
        <v>7.3181661333667121</v>
      </c>
      <c r="H260" s="1" t="s">
        <v>269</v>
      </c>
      <c r="I260" s="38">
        <v>429.25</v>
      </c>
      <c r="J260" s="37">
        <v>26.466435767254762</v>
      </c>
      <c r="K260" s="1" t="s">
        <v>269</v>
      </c>
      <c r="L260" s="38">
        <v>380.5</v>
      </c>
      <c r="M260" s="37">
        <v>6.0030856263289403</v>
      </c>
      <c r="N260" s="1" t="s">
        <v>269</v>
      </c>
      <c r="O260" s="38">
        <v>317.25</v>
      </c>
      <c r="P260" s="37">
        <v>9.6431706788141369</v>
      </c>
      <c r="Q260" s="1" t="s">
        <v>269</v>
      </c>
      <c r="R260" s="38">
        <v>777.08333333333326</v>
      </c>
      <c r="S260" s="37">
        <v>123.91645184170324</v>
      </c>
      <c r="T260" s="1" t="s">
        <v>269</v>
      </c>
      <c r="U260" s="38">
        <v>721.58333333333337</v>
      </c>
      <c r="V260" s="37">
        <v>173.36631630633923</v>
      </c>
      <c r="W260" s="1" t="s">
        <v>269</v>
      </c>
      <c r="X260" s="38">
        <v>491.33333333333337</v>
      </c>
      <c r="Y260" s="37">
        <v>33.381076919361021</v>
      </c>
      <c r="Z260" s="1" t="s">
        <v>269</v>
      </c>
      <c r="AA260" s="38">
        <v>545.5</v>
      </c>
      <c r="AB260" s="37">
        <v>3.656551704867586</v>
      </c>
      <c r="AC260" s="1" t="s">
        <v>269</v>
      </c>
      <c r="AD260" s="38">
        <v>423.08333333333337</v>
      </c>
      <c r="AE260" s="37">
        <v>16.667499979167719</v>
      </c>
      <c r="AF260" s="1" t="s">
        <v>269</v>
      </c>
      <c r="AG260" s="38">
        <v>311.83333333333337</v>
      </c>
      <c r="AH260" s="37">
        <v>3.9299420408505497</v>
      </c>
      <c r="AI260" s="1" t="s">
        <v>269</v>
      </c>
      <c r="AJ260" s="38">
        <v>571.83333333333326</v>
      </c>
      <c r="AK260" s="37">
        <v>30.214664087590435</v>
      </c>
      <c r="AL260" s="1" t="s">
        <v>269</v>
      </c>
      <c r="AM260" s="38">
        <v>529.91666666666663</v>
      </c>
      <c r="AN260" s="37">
        <v>19.467684524378861</v>
      </c>
      <c r="AO260" s="1" t="s">
        <v>269</v>
      </c>
      <c r="AP260" s="38">
        <v>373.25</v>
      </c>
      <c r="AQ260" s="37">
        <v>41.701207905056421</v>
      </c>
      <c r="AR260" s="1" t="s">
        <v>269</v>
      </c>
      <c r="AS260" s="38">
        <v>841.16666666666663</v>
      </c>
      <c r="AT260" s="37">
        <v>121.77529397304826</v>
      </c>
      <c r="AU260" s="1" t="s">
        <v>269</v>
      </c>
      <c r="AV260" s="38">
        <v>557.08333333333326</v>
      </c>
      <c r="AW260" s="37">
        <v>37.237351817367056</v>
      </c>
      <c r="AX260" s="1" t="s">
        <v>269</v>
      </c>
      <c r="AY260" s="38">
        <v>461.91666666666663</v>
      </c>
      <c r="AZ260" s="37">
        <v>12.726103241122308</v>
      </c>
      <c r="BA260" s="1" t="s">
        <v>269</v>
      </c>
      <c r="BB260" s="38">
        <v>666.83333333333326</v>
      </c>
      <c r="BC260" s="37">
        <v>29.511454147939357</v>
      </c>
      <c r="BD260" s="1" t="s">
        <v>269</v>
      </c>
      <c r="BE260" s="38">
        <v>479.33333333333337</v>
      </c>
      <c r="BF260" s="37">
        <v>8.467803948114522</v>
      </c>
      <c r="BG260" s="1" t="s">
        <v>269</v>
      </c>
      <c r="BH260" s="38">
        <v>241.5</v>
      </c>
      <c r="BI260" s="37">
        <v>9.4300543967638752</v>
      </c>
      <c r="BJ260" s="1" t="s">
        <v>269</v>
      </c>
      <c r="BK260" s="38">
        <v>339.33333333333337</v>
      </c>
      <c r="BL260" s="37">
        <v>13.471506281091257</v>
      </c>
      <c r="BM260" s="1" t="s">
        <v>269</v>
      </c>
      <c r="BN260" s="38">
        <v>513.08333333333326</v>
      </c>
      <c r="BO260" s="37">
        <v>33.228028106582734</v>
      </c>
      <c r="BP260" s="1" t="s">
        <v>269</v>
      </c>
      <c r="BQ260" s="38">
        <v>536.91666666666663</v>
      </c>
      <c r="BR260" s="37">
        <v>45.937457482973514</v>
      </c>
      <c r="BS260" s="1" t="s">
        <v>269</v>
      </c>
      <c r="BT260" s="38">
        <v>525.83333333333326</v>
      </c>
      <c r="BU260" s="37">
        <v>57.953046128357691</v>
      </c>
      <c r="BV260" s="1" t="s">
        <v>269</v>
      </c>
      <c r="BW260" s="38">
        <v>638.66666666666663</v>
      </c>
      <c r="BX260" s="37">
        <v>56.868920106452492</v>
      </c>
      <c r="BY260" s="1" t="s">
        <v>269</v>
      </c>
      <c r="BZ260" s="38">
        <v>400.08333333333331</v>
      </c>
      <c r="CA260" s="37">
        <v>42.818631285752069</v>
      </c>
      <c r="CB260" s="1" t="s">
        <v>269</v>
      </c>
      <c r="CC260" s="38">
        <v>461.58333333333337</v>
      </c>
      <c r="CD260" s="37">
        <v>51.310510799625845</v>
      </c>
      <c r="CE260" s="1" t="s">
        <v>269</v>
      </c>
      <c r="CF260" s="38">
        <v>833.66666666666674</v>
      </c>
      <c r="CG260" s="37">
        <v>55.91196784363926</v>
      </c>
      <c r="CH260" s="1" t="s">
        <v>269</v>
      </c>
      <c r="CI260" s="38">
        <v>417.16666666666669</v>
      </c>
      <c r="CJ260" s="37">
        <v>10.630145812734668</v>
      </c>
      <c r="CK260" s="1" t="s">
        <v>269</v>
      </c>
      <c r="CL260" s="38">
        <v>357.66666666666663</v>
      </c>
      <c r="CM260" s="37">
        <v>7.2367375501927809</v>
      </c>
      <c r="CN260" s="1" t="s">
        <v>269</v>
      </c>
      <c r="CO260" s="38">
        <v>368.08333333333337</v>
      </c>
      <c r="CP260" s="37">
        <v>12.873673969830113</v>
      </c>
    </row>
    <row r="261" spans="1:94">
      <c r="A261" s="37">
        <v>790</v>
      </c>
      <c r="B261" s="2" t="str">
        <f>VLOOKUP(A261,'Peptide List'!A:B,2,TRUE)</f>
        <v>H3S31p + K36me3</v>
      </c>
      <c r="C261" s="38">
        <v>373.58333333333337</v>
      </c>
      <c r="D261" s="37">
        <v>14.116906071694213</v>
      </c>
      <c r="E261" s="2" t="s">
        <v>270</v>
      </c>
      <c r="F261" s="38">
        <v>481.91666666666663</v>
      </c>
      <c r="G261" s="37">
        <v>18.322976872808681</v>
      </c>
      <c r="H261" s="2" t="s">
        <v>270</v>
      </c>
      <c r="I261" s="38">
        <v>304.08333333333331</v>
      </c>
      <c r="J261" s="37">
        <v>10.354369269200458</v>
      </c>
      <c r="K261" s="2" t="s">
        <v>270</v>
      </c>
      <c r="L261" s="38">
        <v>264</v>
      </c>
      <c r="M261" s="37">
        <v>12.150293396853813</v>
      </c>
      <c r="N261" s="2" t="s">
        <v>270</v>
      </c>
      <c r="O261" s="38">
        <v>214.83333333333334</v>
      </c>
      <c r="P261" s="37">
        <v>2.4419178862039965</v>
      </c>
      <c r="Q261" s="2" t="s">
        <v>270</v>
      </c>
      <c r="R261" s="38">
        <v>572.25000000000011</v>
      </c>
      <c r="S261" s="37">
        <v>43.220686919318844</v>
      </c>
      <c r="T261" s="2" t="s">
        <v>270</v>
      </c>
      <c r="U261" s="38">
        <v>410.5</v>
      </c>
      <c r="V261" s="37">
        <v>39.231978641768087</v>
      </c>
      <c r="W261" s="2" t="s">
        <v>270</v>
      </c>
      <c r="X261" s="38">
        <v>346.5</v>
      </c>
      <c r="Y261" s="37">
        <v>38.818189703434797</v>
      </c>
      <c r="Z261" s="2" t="s">
        <v>270</v>
      </c>
      <c r="AA261" s="38">
        <v>382.33333333333337</v>
      </c>
      <c r="AB261" s="37">
        <v>40.799419022733566</v>
      </c>
      <c r="AC261" s="2" t="s">
        <v>270</v>
      </c>
      <c r="AD261" s="38">
        <v>300.08333333333331</v>
      </c>
      <c r="AE261" s="37">
        <v>9.6623553604238275</v>
      </c>
      <c r="AF261" s="2" t="s">
        <v>270</v>
      </c>
      <c r="AG261" s="38">
        <v>229.75</v>
      </c>
      <c r="AH261" s="37">
        <v>15.788826335007839</v>
      </c>
      <c r="AI261" s="2" t="s">
        <v>270</v>
      </c>
      <c r="AJ261" s="38">
        <v>425.83333333333337</v>
      </c>
      <c r="AK261" s="37">
        <v>26.365662292992919</v>
      </c>
      <c r="AL261" s="2" t="s">
        <v>270</v>
      </c>
      <c r="AM261" s="38">
        <v>379.83333333333331</v>
      </c>
      <c r="AN261" s="37">
        <v>25.642123908103233</v>
      </c>
      <c r="AO261" s="2" t="s">
        <v>270</v>
      </c>
      <c r="AP261" s="38">
        <v>259.41666666666663</v>
      </c>
      <c r="AQ261" s="37">
        <v>33.129795250398892</v>
      </c>
      <c r="AR261" s="2" t="s">
        <v>270</v>
      </c>
      <c r="AS261" s="38">
        <v>515.91666666666674</v>
      </c>
      <c r="AT261" s="37">
        <v>85.107938002932528</v>
      </c>
      <c r="AU261" s="2" t="s">
        <v>270</v>
      </c>
      <c r="AV261" s="38">
        <v>427.75</v>
      </c>
      <c r="AW261" s="37">
        <v>49.020309472102909</v>
      </c>
      <c r="AX261" s="2" t="s">
        <v>270</v>
      </c>
      <c r="AY261" s="38">
        <v>347.08333333333337</v>
      </c>
      <c r="AZ261" s="37">
        <v>7.4851705242952233</v>
      </c>
      <c r="BA261" s="2" t="s">
        <v>270</v>
      </c>
      <c r="BB261" s="38">
        <v>512.41666666666674</v>
      </c>
      <c r="BC261" s="37">
        <v>23.05769735700872</v>
      </c>
      <c r="BD261" s="2" t="s">
        <v>270</v>
      </c>
      <c r="BE261" s="38">
        <v>338.16666666666663</v>
      </c>
      <c r="BF261" s="37">
        <v>30.214664087590403</v>
      </c>
      <c r="BG261" s="2" t="s">
        <v>270</v>
      </c>
      <c r="BH261" s="38">
        <v>190.33333333333334</v>
      </c>
      <c r="BI261" s="37">
        <v>5.7735026918962582</v>
      </c>
      <c r="BJ261" s="2" t="s">
        <v>270</v>
      </c>
      <c r="BK261" s="38">
        <v>297</v>
      </c>
      <c r="BL261" s="37">
        <v>24.248711305964282</v>
      </c>
      <c r="BM261" s="2" t="s">
        <v>270</v>
      </c>
      <c r="BN261" s="38">
        <v>377.49999999999994</v>
      </c>
      <c r="BO261" s="37">
        <v>16.809388910830627</v>
      </c>
      <c r="BP261" s="2" t="s">
        <v>270</v>
      </c>
      <c r="BQ261" s="38">
        <v>422.75</v>
      </c>
      <c r="BR261" s="37">
        <v>29.346430157055963</v>
      </c>
      <c r="BS261" s="2" t="s">
        <v>270</v>
      </c>
      <c r="BT261" s="38">
        <v>435.08333333333337</v>
      </c>
      <c r="BU261" s="37">
        <v>59.542935022646354</v>
      </c>
      <c r="BV261" s="2" t="s">
        <v>270</v>
      </c>
      <c r="BW261" s="38">
        <v>561.08333333333337</v>
      </c>
      <c r="BX261" s="37">
        <v>33.820194493165687</v>
      </c>
      <c r="BY261" s="2" t="s">
        <v>270</v>
      </c>
      <c r="BZ261" s="38">
        <v>297.91666666666669</v>
      </c>
      <c r="CA261" s="37">
        <v>52.67185276857122</v>
      </c>
      <c r="CB261" s="2" t="s">
        <v>270</v>
      </c>
      <c r="CC261" s="38">
        <v>347.75</v>
      </c>
      <c r="CD261" s="37">
        <v>9.0159323997597216</v>
      </c>
      <c r="CE261" s="2" t="s">
        <v>270</v>
      </c>
      <c r="CF261" s="38">
        <v>627.33333333333326</v>
      </c>
      <c r="CG261" s="37">
        <v>22.553639765383057</v>
      </c>
      <c r="CH261" s="2" t="s">
        <v>270</v>
      </c>
      <c r="CI261" s="38">
        <v>322.58333333333331</v>
      </c>
      <c r="CJ261" s="37">
        <v>59.542935022646674</v>
      </c>
      <c r="CK261" s="2" t="s">
        <v>270</v>
      </c>
      <c r="CL261" s="38">
        <v>254.66666666666666</v>
      </c>
      <c r="CM261" s="37">
        <v>3.231786571610876</v>
      </c>
      <c r="CN261" s="2" t="s">
        <v>270</v>
      </c>
      <c r="CO261" s="38">
        <v>269.33333333333331</v>
      </c>
      <c r="CP261" s="37">
        <v>7.7363978602351908</v>
      </c>
    </row>
    <row r="262" spans="1:94">
      <c r="A262" s="37">
        <v>853</v>
      </c>
      <c r="B262" s="2" t="str">
        <f>VLOOKUP(A262,'Peptide List'!A:B,2,TRUE)</f>
        <v>H3K23me3 (15-34)</v>
      </c>
      <c r="C262" s="38">
        <v>474.91666666666669</v>
      </c>
      <c r="D262" s="37">
        <v>28.66456710657615</v>
      </c>
      <c r="E262" s="1" t="s">
        <v>271</v>
      </c>
      <c r="F262" s="38">
        <v>504.75</v>
      </c>
      <c r="G262" s="37">
        <v>34.743904341465239</v>
      </c>
      <c r="H262" s="1" t="s">
        <v>271</v>
      </c>
      <c r="I262" s="38">
        <v>446.83333333333331</v>
      </c>
      <c r="J262" s="37">
        <v>16.171534204228085</v>
      </c>
      <c r="K262" s="1" t="s">
        <v>271</v>
      </c>
      <c r="L262" s="38">
        <v>373.25</v>
      </c>
      <c r="M262" s="37">
        <v>4.9169020659278795</v>
      </c>
      <c r="N262" s="1" t="s">
        <v>271</v>
      </c>
      <c r="O262" s="38">
        <v>318.41666666666669</v>
      </c>
      <c r="P262" s="37">
        <v>6.1726697507522426</v>
      </c>
      <c r="Q262" s="1" t="s">
        <v>271</v>
      </c>
      <c r="R262" s="38">
        <v>682.75</v>
      </c>
      <c r="S262" s="37">
        <v>45.71763173931754</v>
      </c>
      <c r="T262" s="1" t="s">
        <v>271</v>
      </c>
      <c r="U262" s="38">
        <v>565.83333333333337</v>
      </c>
      <c r="V262" s="37">
        <v>13.707256796634738</v>
      </c>
      <c r="W262" s="1" t="s">
        <v>271</v>
      </c>
      <c r="X262" s="38">
        <v>448.83333333333337</v>
      </c>
      <c r="Y262" s="37">
        <v>36.586275508113069</v>
      </c>
      <c r="Z262" s="1" t="s">
        <v>271</v>
      </c>
      <c r="AA262" s="38">
        <v>497.99999999999994</v>
      </c>
      <c r="AB262" s="37">
        <v>22.709110588125267</v>
      </c>
      <c r="AC262" s="1" t="s">
        <v>271</v>
      </c>
      <c r="AD262" s="38">
        <v>415.58333333333337</v>
      </c>
      <c r="AE262" s="37">
        <v>15.012032211233468</v>
      </c>
      <c r="AF262" s="1" t="s">
        <v>271</v>
      </c>
      <c r="AG262" s="38">
        <v>307.83333333333331</v>
      </c>
      <c r="AH262" s="37">
        <v>4.3927549779490622</v>
      </c>
      <c r="AI262" s="1" t="s">
        <v>271</v>
      </c>
      <c r="AJ262" s="38">
        <v>529.5</v>
      </c>
      <c r="AK262" s="37">
        <v>0.96225044864942</v>
      </c>
      <c r="AL262" s="1" t="s">
        <v>271</v>
      </c>
      <c r="AM262" s="38">
        <v>504.91666666666663</v>
      </c>
      <c r="AN262" s="37">
        <v>42.313971950435281</v>
      </c>
      <c r="AO262" s="1" t="s">
        <v>271</v>
      </c>
      <c r="AP262" s="38">
        <v>335.99999999999994</v>
      </c>
      <c r="AQ262" s="37">
        <v>2.6246692913372631</v>
      </c>
      <c r="AR262" s="1" t="s">
        <v>271</v>
      </c>
      <c r="AS262" s="38">
        <v>833.16666666666663</v>
      </c>
      <c r="AT262" s="37">
        <v>96.472026265917364</v>
      </c>
      <c r="AU262" s="1" t="s">
        <v>271</v>
      </c>
      <c r="AV262" s="38">
        <v>481.99999999999994</v>
      </c>
      <c r="AW262" s="37">
        <v>17.02286044640493</v>
      </c>
      <c r="AX262" s="1" t="s">
        <v>271</v>
      </c>
      <c r="AY262" s="38">
        <v>478.41666666666669</v>
      </c>
      <c r="AZ262" s="37">
        <v>17.393858004948083</v>
      </c>
      <c r="BA262" s="1" t="s">
        <v>271</v>
      </c>
      <c r="BB262" s="38">
        <v>622.5</v>
      </c>
      <c r="BC262" s="37">
        <v>32.5627599157893</v>
      </c>
      <c r="BD262" s="1" t="s">
        <v>271</v>
      </c>
      <c r="BE262" s="38">
        <v>429.33333333333337</v>
      </c>
      <c r="BF262" s="37">
        <v>22.709110588125267</v>
      </c>
      <c r="BG262" s="1" t="s">
        <v>271</v>
      </c>
      <c r="BH262" s="38">
        <v>243</v>
      </c>
      <c r="BI262" s="37">
        <v>4.6188021535170058</v>
      </c>
      <c r="BJ262" s="1" t="s">
        <v>271</v>
      </c>
      <c r="BK262" s="38">
        <v>319.33333333333337</v>
      </c>
      <c r="BL262" s="37">
        <v>32.716515254078807</v>
      </c>
      <c r="BM262" s="1" t="s">
        <v>271</v>
      </c>
      <c r="BN262" s="38">
        <v>462.08333333333331</v>
      </c>
      <c r="BO262" s="37">
        <v>39.464353348118934</v>
      </c>
      <c r="BP262" s="1" t="s">
        <v>271</v>
      </c>
      <c r="BQ262" s="38">
        <v>533.33333333333326</v>
      </c>
      <c r="BR262" s="37">
        <v>33.536050254415279</v>
      </c>
      <c r="BS262" s="1" t="s">
        <v>271</v>
      </c>
      <c r="BT262" s="38">
        <v>511.5</v>
      </c>
      <c r="BU262" s="37">
        <v>73.726973806515801</v>
      </c>
      <c r="BV262" s="1" t="s">
        <v>271</v>
      </c>
      <c r="BW262" s="38">
        <v>622.58333333333326</v>
      </c>
      <c r="BX262" s="37">
        <v>37.3148515761238</v>
      </c>
      <c r="BY262" s="1" t="s">
        <v>271</v>
      </c>
      <c r="BZ262" s="38">
        <v>358.08333333333331</v>
      </c>
      <c r="CA262" s="37">
        <v>6.1123736069640797</v>
      </c>
      <c r="CB262" s="1" t="s">
        <v>271</v>
      </c>
      <c r="CC262" s="38">
        <v>491.58333333333337</v>
      </c>
      <c r="CD262" s="37">
        <v>7.4802208325492456</v>
      </c>
      <c r="CE262" s="1" t="s">
        <v>271</v>
      </c>
      <c r="CF262" s="38">
        <v>811.74999999999989</v>
      </c>
      <c r="CG262" s="37">
        <v>96.121595446139565</v>
      </c>
      <c r="CH262" s="1" t="s">
        <v>271</v>
      </c>
      <c r="CI262" s="38">
        <v>410.5</v>
      </c>
      <c r="CJ262" s="37">
        <v>24.459338896610834</v>
      </c>
      <c r="CK262" s="1" t="s">
        <v>271</v>
      </c>
      <c r="CL262" s="38">
        <v>362.25</v>
      </c>
      <c r="CM262" s="37">
        <v>8.3461013298070785</v>
      </c>
      <c r="CN262" s="1" t="s">
        <v>271</v>
      </c>
      <c r="CO262" s="38">
        <v>369.83333333333337</v>
      </c>
      <c r="CP262" s="37">
        <v>18.888562088676249</v>
      </c>
    </row>
    <row r="263" spans="1:94">
      <c r="A263" s="37">
        <v>1012</v>
      </c>
      <c r="B263" s="2" t="str">
        <f>VLOOKUP(A263,'Peptide List'!A:B,2,TRUE)</f>
        <v>H3K9pro</v>
      </c>
      <c r="C263" s="38">
        <v>406.66666666666663</v>
      </c>
      <c r="D263" s="37">
        <v>38.685819011526604</v>
      </c>
      <c r="E263" s="1" t="s">
        <v>65</v>
      </c>
      <c r="F263" s="38">
        <v>488.91666666666669</v>
      </c>
      <c r="G263" s="37">
        <v>23.27353448463311</v>
      </c>
      <c r="H263" s="1" t="s">
        <v>65</v>
      </c>
      <c r="I263" s="38">
        <v>366.41666666666663</v>
      </c>
      <c r="J263" s="37">
        <v>24.885478436972779</v>
      </c>
      <c r="K263" s="1" t="s">
        <v>65</v>
      </c>
      <c r="L263" s="38">
        <v>304.75</v>
      </c>
      <c r="M263" s="37">
        <v>54.681823779496</v>
      </c>
      <c r="N263" s="1" t="s">
        <v>65</v>
      </c>
      <c r="O263" s="38">
        <v>244.08333333333337</v>
      </c>
      <c r="P263" s="37">
        <v>59.71064487267823</v>
      </c>
      <c r="Q263" s="1" t="s">
        <v>65</v>
      </c>
      <c r="R263" s="38">
        <v>547.58333333333326</v>
      </c>
      <c r="S263" s="37">
        <v>40.851469895128524</v>
      </c>
      <c r="T263" s="1" t="s">
        <v>65</v>
      </c>
      <c r="U263" s="38">
        <v>463.5</v>
      </c>
      <c r="V263" s="37">
        <v>104.19408528034313</v>
      </c>
      <c r="W263" s="1" t="s">
        <v>65</v>
      </c>
      <c r="X263" s="38">
        <v>376.33333333333331</v>
      </c>
      <c r="Y263" s="37">
        <v>58.1460485584618</v>
      </c>
      <c r="Z263" s="1" t="s">
        <v>65</v>
      </c>
      <c r="AA263" s="38">
        <v>534.33333333333326</v>
      </c>
      <c r="AB263" s="37">
        <v>151.65067070714193</v>
      </c>
      <c r="AC263" s="1" t="s">
        <v>65</v>
      </c>
      <c r="AD263" s="38">
        <v>341.66666666666669</v>
      </c>
      <c r="AE263" s="37">
        <v>46.092499590698068</v>
      </c>
      <c r="AF263" s="1" t="s">
        <v>65</v>
      </c>
      <c r="AG263" s="38">
        <v>252.33333333333331</v>
      </c>
      <c r="AH263" s="37">
        <v>54.021257818531971</v>
      </c>
      <c r="AI263" s="1" t="s">
        <v>65</v>
      </c>
      <c r="AJ263" s="38">
        <v>460.66666666666663</v>
      </c>
      <c r="AK263" s="37">
        <v>56.195426201124185</v>
      </c>
      <c r="AL263" s="1" t="s">
        <v>65</v>
      </c>
      <c r="AM263" s="38">
        <v>420.33333333333331</v>
      </c>
      <c r="AN263" s="37">
        <v>49.569255704631317</v>
      </c>
      <c r="AO263" s="1" t="s">
        <v>65</v>
      </c>
      <c r="AP263" s="38">
        <v>262.83333333333337</v>
      </c>
      <c r="AQ263" s="37">
        <v>55.467374461295947</v>
      </c>
      <c r="AR263" s="1" t="s">
        <v>65</v>
      </c>
      <c r="AS263" s="38">
        <v>577.58333333333337</v>
      </c>
      <c r="AT263" s="37">
        <v>84.466243531343196</v>
      </c>
      <c r="AU263" s="1" t="s">
        <v>65</v>
      </c>
      <c r="AV263" s="38">
        <v>442.83333333333331</v>
      </c>
      <c r="AW263" s="37">
        <v>36.65100675692684</v>
      </c>
      <c r="AX263" s="1" t="s">
        <v>65</v>
      </c>
      <c r="AY263" s="38">
        <v>390.5</v>
      </c>
      <c r="AZ263" s="37">
        <v>65.494981430584318</v>
      </c>
      <c r="BA263" s="1" t="s">
        <v>65</v>
      </c>
      <c r="BB263" s="38">
        <v>569.66666666666674</v>
      </c>
      <c r="BC263" s="37">
        <v>88.939013645014569</v>
      </c>
      <c r="BD263" s="1" t="s">
        <v>65</v>
      </c>
      <c r="BE263" s="38">
        <v>375</v>
      </c>
      <c r="BF263" s="37">
        <v>36.56551704867632</v>
      </c>
      <c r="BG263" s="1" t="s">
        <v>65</v>
      </c>
      <c r="BH263" s="38">
        <v>198.33333333333331</v>
      </c>
      <c r="BI263" s="37">
        <v>50.037023329767706</v>
      </c>
      <c r="BJ263" s="1" t="s">
        <v>65</v>
      </c>
      <c r="BK263" s="38">
        <v>316.33333333333337</v>
      </c>
      <c r="BL263" s="37">
        <v>45.803121355710005</v>
      </c>
      <c r="BM263" s="1" t="s">
        <v>65</v>
      </c>
      <c r="BN263" s="38">
        <v>411.5</v>
      </c>
      <c r="BO263" s="37">
        <v>53.303811273644328</v>
      </c>
      <c r="BP263" s="1" t="s">
        <v>65</v>
      </c>
      <c r="BQ263" s="38">
        <v>487.83333333333331</v>
      </c>
      <c r="BR263" s="37">
        <v>38.962945359804493</v>
      </c>
      <c r="BS263" s="1" t="s">
        <v>65</v>
      </c>
      <c r="BT263" s="38">
        <v>466.25000000000006</v>
      </c>
      <c r="BU263" s="37">
        <v>25.859126908007639</v>
      </c>
      <c r="BV263" s="1" t="s">
        <v>65</v>
      </c>
      <c r="BW263" s="38">
        <v>602.16666666666674</v>
      </c>
      <c r="BX263" s="37">
        <v>89.378719813809298</v>
      </c>
      <c r="BY263" s="1" t="s">
        <v>65</v>
      </c>
      <c r="BZ263" s="38">
        <v>294.5</v>
      </c>
      <c r="CA263" s="37">
        <v>90.220101233963746</v>
      </c>
      <c r="CB263" s="1" t="s">
        <v>65</v>
      </c>
      <c r="CC263" s="38">
        <v>513.75</v>
      </c>
      <c r="CD263" s="37">
        <v>157.37649478594662</v>
      </c>
      <c r="CE263" s="1" t="s">
        <v>65</v>
      </c>
      <c r="CF263" s="38">
        <v>707.75</v>
      </c>
      <c r="CG263" s="37">
        <v>64.96573170754175</v>
      </c>
      <c r="CH263" s="1" t="s">
        <v>65</v>
      </c>
      <c r="CI263" s="38">
        <v>375.41666666666669</v>
      </c>
      <c r="CJ263" s="37">
        <v>42.991278185231948</v>
      </c>
      <c r="CK263" s="1" t="s">
        <v>65</v>
      </c>
      <c r="CL263" s="38">
        <v>289.83333333333337</v>
      </c>
      <c r="CM263" s="37">
        <v>55.344376408086497</v>
      </c>
      <c r="CN263" s="1" t="s">
        <v>65</v>
      </c>
      <c r="CO263" s="38">
        <v>293.08333333333331</v>
      </c>
      <c r="CP263" s="37">
        <v>44.670294214222359</v>
      </c>
    </row>
    <row r="264" spans="1:94">
      <c r="A264" s="37">
        <v>1013</v>
      </c>
      <c r="B264" s="2" t="str">
        <f>VLOOKUP(A264,'Peptide List'!A:B,2,TRUE)</f>
        <v>H3K9but</v>
      </c>
      <c r="C264" s="38">
        <v>384.16666666666669</v>
      </c>
      <c r="D264" s="37">
        <v>31.253444254638204</v>
      </c>
      <c r="E264" s="1" t="s">
        <v>66</v>
      </c>
      <c r="F264" s="38">
        <v>481.83333333333331</v>
      </c>
      <c r="G264" s="37">
        <v>17.706454148657713</v>
      </c>
      <c r="H264" s="1" t="s">
        <v>66</v>
      </c>
      <c r="I264" s="38">
        <v>349</v>
      </c>
      <c r="J264" s="37">
        <v>35.784333422861451</v>
      </c>
      <c r="K264" s="1" t="s">
        <v>66</v>
      </c>
      <c r="L264" s="38">
        <v>301.41666666666669</v>
      </c>
      <c r="M264" s="37">
        <v>44.752301823688583</v>
      </c>
      <c r="N264" s="1" t="s">
        <v>66</v>
      </c>
      <c r="O264" s="38">
        <v>255.66666666666666</v>
      </c>
      <c r="P264" s="37">
        <v>29.691001255524576</v>
      </c>
      <c r="Q264" s="1" t="s">
        <v>66</v>
      </c>
      <c r="R264" s="38">
        <v>528</v>
      </c>
      <c r="S264" s="37">
        <v>49.957759935547337</v>
      </c>
      <c r="T264" s="1" t="s">
        <v>66</v>
      </c>
      <c r="U264" s="38">
        <v>457.5</v>
      </c>
      <c r="V264" s="37">
        <v>79.675499277915847</v>
      </c>
      <c r="W264" s="1" t="s">
        <v>66</v>
      </c>
      <c r="X264" s="38">
        <v>369.83333333333337</v>
      </c>
      <c r="Y264" s="37">
        <v>42.369188665209869</v>
      </c>
      <c r="Z264" s="1" t="s">
        <v>66</v>
      </c>
      <c r="AA264" s="38">
        <v>530</v>
      </c>
      <c r="AB264" s="37">
        <v>130.09626065739553</v>
      </c>
      <c r="AC264" s="1" t="s">
        <v>66</v>
      </c>
      <c r="AD264" s="38">
        <v>336.08333333333337</v>
      </c>
      <c r="AE264" s="37">
        <v>35.277077858323572</v>
      </c>
      <c r="AF264" s="1" t="s">
        <v>66</v>
      </c>
      <c r="AG264" s="38">
        <v>270</v>
      </c>
      <c r="AH264" s="37">
        <v>39.654993613900892</v>
      </c>
      <c r="AI264" s="1" t="s">
        <v>66</v>
      </c>
      <c r="AJ264" s="38">
        <v>479.66666666666674</v>
      </c>
      <c r="AK264" s="37">
        <v>45.803121355710331</v>
      </c>
      <c r="AL264" s="1" t="s">
        <v>66</v>
      </c>
      <c r="AM264" s="38">
        <v>443</v>
      </c>
      <c r="AN264" s="37">
        <v>38.080810760121018</v>
      </c>
      <c r="AO264" s="1" t="s">
        <v>66</v>
      </c>
      <c r="AP264" s="38">
        <v>282.66666666666663</v>
      </c>
      <c r="AQ264" s="37">
        <v>26.307300775147457</v>
      </c>
      <c r="AR264" s="1" t="s">
        <v>66</v>
      </c>
      <c r="AS264" s="38">
        <v>563.5</v>
      </c>
      <c r="AT264" s="37">
        <v>76.253233082641032</v>
      </c>
      <c r="AU264" s="1" t="s">
        <v>66</v>
      </c>
      <c r="AV264" s="38">
        <v>431.25</v>
      </c>
      <c r="AW264" s="37">
        <v>44.315681531819308</v>
      </c>
      <c r="AX264" s="1" t="s">
        <v>66</v>
      </c>
      <c r="AY264" s="38">
        <v>391.66666666666669</v>
      </c>
      <c r="AZ264" s="37">
        <v>43.78821082674429</v>
      </c>
      <c r="BA264" s="1" t="s">
        <v>66</v>
      </c>
      <c r="BB264" s="38">
        <v>568.5</v>
      </c>
      <c r="BC264" s="37">
        <v>83.333111110814869</v>
      </c>
      <c r="BD264" s="1" t="s">
        <v>66</v>
      </c>
      <c r="BE264" s="38">
        <v>362.16666666666669</v>
      </c>
      <c r="BF264" s="37">
        <v>37.527767497325677</v>
      </c>
      <c r="BG264" s="1" t="s">
        <v>66</v>
      </c>
      <c r="BH264" s="38">
        <v>209.5</v>
      </c>
      <c r="BI264" s="37">
        <v>24.056261216234418</v>
      </c>
      <c r="BJ264" s="1" t="s">
        <v>66</v>
      </c>
      <c r="BK264" s="38">
        <v>331.66666666666663</v>
      </c>
      <c r="BL264" s="37">
        <v>24.633611485424044</v>
      </c>
      <c r="BM264" s="1" t="s">
        <v>66</v>
      </c>
      <c r="BN264" s="38">
        <v>425.83333333333331</v>
      </c>
      <c r="BO264" s="37">
        <v>51.947623194479085</v>
      </c>
      <c r="BP264" s="1" t="s">
        <v>66</v>
      </c>
      <c r="BQ264" s="38">
        <v>453.33333333333331</v>
      </c>
      <c r="BR264" s="37">
        <v>50.471847671820058</v>
      </c>
      <c r="BS264" s="1" t="s">
        <v>66</v>
      </c>
      <c r="BT264" s="38">
        <v>431.41666666666669</v>
      </c>
      <c r="BU264" s="37">
        <v>5.6067089442190046</v>
      </c>
      <c r="BV264" s="1" t="s">
        <v>66</v>
      </c>
      <c r="BW264" s="38">
        <v>590.25</v>
      </c>
      <c r="BX264" s="37">
        <v>61.196329471143443</v>
      </c>
      <c r="BY264" s="1" t="s">
        <v>66</v>
      </c>
      <c r="BZ264" s="38">
        <v>349.08333333333331</v>
      </c>
      <c r="CA264" s="37">
        <v>35.87981481433691</v>
      </c>
      <c r="CB264" s="1" t="s">
        <v>66</v>
      </c>
      <c r="CC264" s="38">
        <v>593.41666666666663</v>
      </c>
      <c r="CD264" s="37">
        <v>48.360050087282218</v>
      </c>
      <c r="CE264" s="1" t="s">
        <v>66</v>
      </c>
      <c r="CF264" s="38">
        <v>703.83333333333337</v>
      </c>
      <c r="CG264" s="37">
        <v>74.495090566550175</v>
      </c>
      <c r="CH264" s="1" t="s">
        <v>66</v>
      </c>
      <c r="CI264" s="38">
        <v>368.33333333333337</v>
      </c>
      <c r="CJ264" s="37">
        <v>45.30799945721278</v>
      </c>
      <c r="CK264" s="1" t="s">
        <v>66</v>
      </c>
      <c r="CL264" s="38">
        <v>296.75</v>
      </c>
      <c r="CM264" s="37">
        <v>34.466704276790203</v>
      </c>
      <c r="CN264" s="1" t="s">
        <v>66</v>
      </c>
      <c r="CO264" s="38">
        <v>301.5</v>
      </c>
      <c r="CP264" s="37">
        <v>18.960973564627903</v>
      </c>
    </row>
    <row r="265" spans="1:94">
      <c r="A265" s="37">
        <v>1014</v>
      </c>
      <c r="B265" s="2" t="str">
        <f>VLOOKUP(A265,'Peptide List'!A:B,2,TRUE)</f>
        <v>H3K9cr</v>
      </c>
      <c r="C265" s="38">
        <v>386.16666666666669</v>
      </c>
      <c r="D265" s="37">
        <v>23.989967038712621</v>
      </c>
      <c r="E265" s="1" t="s">
        <v>67</v>
      </c>
      <c r="F265" s="38">
        <v>484.91666666666669</v>
      </c>
      <c r="G265" s="37">
        <v>20.38767783263722</v>
      </c>
      <c r="H265" s="1" t="s">
        <v>67</v>
      </c>
      <c r="I265" s="38">
        <v>357.66666666666669</v>
      </c>
      <c r="J265" s="37">
        <v>17.193883494709088</v>
      </c>
      <c r="K265" s="1" t="s">
        <v>67</v>
      </c>
      <c r="L265" s="38">
        <v>307.83333333333331</v>
      </c>
      <c r="M265" s="37">
        <v>28.712495666650224</v>
      </c>
      <c r="N265" s="1" t="s">
        <v>67</v>
      </c>
      <c r="O265" s="38">
        <v>264.16666666666669</v>
      </c>
      <c r="P265" s="37">
        <v>26.063313225610759</v>
      </c>
      <c r="Q265" s="1" t="s">
        <v>67</v>
      </c>
      <c r="R265" s="38">
        <v>541.41666666666663</v>
      </c>
      <c r="S265" s="37">
        <v>51.915440506297941</v>
      </c>
      <c r="T265" s="1" t="s">
        <v>67</v>
      </c>
      <c r="U265" s="38">
        <v>477.66666666666674</v>
      </c>
      <c r="V265" s="37">
        <v>78.150851278508185</v>
      </c>
      <c r="W265" s="1" t="s">
        <v>67</v>
      </c>
      <c r="X265" s="38">
        <v>387</v>
      </c>
      <c r="Y265" s="37">
        <v>40.996838179800413</v>
      </c>
      <c r="Z265" s="1" t="s">
        <v>67</v>
      </c>
      <c r="AA265" s="38">
        <v>577.83333333333337</v>
      </c>
      <c r="AB265" s="37">
        <v>129.90381056766552</v>
      </c>
      <c r="AC265" s="1" t="s">
        <v>67</v>
      </c>
      <c r="AD265" s="38">
        <v>345.75</v>
      </c>
      <c r="AE265" s="37">
        <v>33.77416830129863</v>
      </c>
      <c r="AF265" s="1" t="s">
        <v>67</v>
      </c>
      <c r="AG265" s="38">
        <v>287.33333333333337</v>
      </c>
      <c r="AH265" s="37">
        <v>30.871297948693979</v>
      </c>
      <c r="AI265" s="1" t="s">
        <v>67</v>
      </c>
      <c r="AJ265" s="38">
        <v>505.16666666666663</v>
      </c>
      <c r="AK265" s="37">
        <v>87.17989064763394</v>
      </c>
      <c r="AL265" s="1" t="s">
        <v>67</v>
      </c>
      <c r="AM265" s="38">
        <v>490.08333333333326</v>
      </c>
      <c r="AN265" s="37">
        <v>48.125895855057614</v>
      </c>
      <c r="AO265" s="1" t="s">
        <v>67</v>
      </c>
      <c r="AP265" s="38">
        <v>377.66666666666663</v>
      </c>
      <c r="AQ265" s="37">
        <v>118.56518757081992</v>
      </c>
      <c r="AR265" s="1" t="s">
        <v>67</v>
      </c>
      <c r="AS265" s="38">
        <v>556.25</v>
      </c>
      <c r="AT265" s="37">
        <v>92.592846295948632</v>
      </c>
      <c r="AU265" s="1" t="s">
        <v>67</v>
      </c>
      <c r="AV265" s="38">
        <v>445.74999999999994</v>
      </c>
      <c r="AW265" s="37">
        <v>40.642410799010868</v>
      </c>
      <c r="AX265" s="1" t="s">
        <v>67</v>
      </c>
      <c r="AY265" s="38">
        <v>406.99999999999994</v>
      </c>
      <c r="AZ265" s="37">
        <v>39.324857843919084</v>
      </c>
      <c r="BA265" s="1" t="s">
        <v>67</v>
      </c>
      <c r="BB265" s="38">
        <v>541.58333333333326</v>
      </c>
      <c r="BC265" s="37">
        <v>78.554710823684289</v>
      </c>
      <c r="BD265" s="1" t="s">
        <v>67</v>
      </c>
      <c r="BE265" s="38">
        <v>414</v>
      </c>
      <c r="BF265" s="37">
        <v>55.810526021663975</v>
      </c>
      <c r="BG265" s="1" t="s">
        <v>67</v>
      </c>
      <c r="BH265" s="38">
        <v>229</v>
      </c>
      <c r="BI265" s="37">
        <v>28.482613280021557</v>
      </c>
      <c r="BJ265" s="1" t="s">
        <v>67</v>
      </c>
      <c r="BK265" s="38">
        <v>339.33333333333331</v>
      </c>
      <c r="BL265" s="37">
        <v>5.7735026918962582</v>
      </c>
      <c r="BM265" s="1" t="s">
        <v>67</v>
      </c>
      <c r="BN265" s="38">
        <v>445.41666666666663</v>
      </c>
      <c r="BO265" s="37">
        <v>58.960988357966016</v>
      </c>
      <c r="BP265" s="1" t="s">
        <v>67</v>
      </c>
      <c r="BQ265" s="38">
        <v>449.74999999999994</v>
      </c>
      <c r="BR265" s="37">
        <v>20.6995705806237</v>
      </c>
      <c r="BS265" s="1" t="s">
        <v>67</v>
      </c>
      <c r="BT265" s="38">
        <v>498.58333333333337</v>
      </c>
      <c r="BU265" s="37">
        <v>22.397709869703387</v>
      </c>
      <c r="BV265" s="1" t="s">
        <v>67</v>
      </c>
      <c r="BW265" s="38">
        <v>656.91666666666674</v>
      </c>
      <c r="BX265" s="37">
        <v>101.10294533570971</v>
      </c>
      <c r="BY265" s="1" t="s">
        <v>67</v>
      </c>
      <c r="BZ265" s="38">
        <v>433.16666666666663</v>
      </c>
      <c r="CA265" s="37">
        <v>68.210187139676322</v>
      </c>
      <c r="CB265" s="1" t="s">
        <v>67</v>
      </c>
      <c r="CC265" s="38">
        <v>538.91666666666663</v>
      </c>
      <c r="CD265" s="37">
        <v>42.108655747825651</v>
      </c>
      <c r="CE265" s="1" t="s">
        <v>67</v>
      </c>
      <c r="CF265" s="38">
        <v>717.33333333333337</v>
      </c>
      <c r="CG265" s="37">
        <v>63.98089992767806</v>
      </c>
      <c r="CH265" s="1" t="s">
        <v>67</v>
      </c>
      <c r="CI265" s="38">
        <v>378.41666666666669</v>
      </c>
      <c r="CJ265" s="37">
        <v>30.996266202859307</v>
      </c>
      <c r="CK265" s="1" t="s">
        <v>67</v>
      </c>
      <c r="CL265" s="38">
        <v>307.16666666666669</v>
      </c>
      <c r="CM265" s="37">
        <v>26.528112272469368</v>
      </c>
      <c r="CN265" s="1" t="s">
        <v>67</v>
      </c>
      <c r="CO265" s="38">
        <v>330.16666666666669</v>
      </c>
      <c r="CP265" s="37">
        <v>37.952699606317957</v>
      </c>
    </row>
    <row r="266" spans="1:94">
      <c r="A266" s="37">
        <v>1021</v>
      </c>
      <c r="B266" s="2" t="str">
        <f>VLOOKUP(A266,'Peptide List'!A:B,2,TRUE)</f>
        <v>H3.3K27pro (15-34)</v>
      </c>
      <c r="C266" s="38">
        <v>356.91666666666669</v>
      </c>
      <c r="D266" s="37">
        <v>25.5536835063116</v>
      </c>
      <c r="E266" s="1" t="s">
        <v>272</v>
      </c>
      <c r="F266" s="38">
        <v>468.08333333333337</v>
      </c>
      <c r="G266" s="37">
        <v>29.794823065114546</v>
      </c>
      <c r="H266" s="1" t="s">
        <v>272</v>
      </c>
      <c r="I266" s="38">
        <v>321.58333333333337</v>
      </c>
      <c r="J266" s="37">
        <v>8.5217586430484058</v>
      </c>
      <c r="K266" s="1" t="s">
        <v>272</v>
      </c>
      <c r="L266" s="38">
        <v>287.91666666666669</v>
      </c>
      <c r="M266" s="37">
        <v>3.665403822934802</v>
      </c>
      <c r="N266" s="1" t="s">
        <v>272</v>
      </c>
      <c r="O266" s="38">
        <v>245.58333333333334</v>
      </c>
      <c r="P266" s="37">
        <v>2.8851471494664036</v>
      </c>
      <c r="Q266" s="1" t="s">
        <v>272</v>
      </c>
      <c r="R266" s="38">
        <v>491.66666666666669</v>
      </c>
      <c r="S266" s="37">
        <v>37.07150248231514</v>
      </c>
      <c r="T266" s="1" t="s">
        <v>272</v>
      </c>
      <c r="U266" s="38">
        <v>454.41666666666669</v>
      </c>
      <c r="V266" s="37">
        <v>31.231957754601066</v>
      </c>
      <c r="W266" s="1" t="s">
        <v>272</v>
      </c>
      <c r="X266" s="38">
        <v>335.83333333333331</v>
      </c>
      <c r="Y266" s="37">
        <v>32.178322585934225</v>
      </c>
      <c r="Z266" s="1" t="s">
        <v>272</v>
      </c>
      <c r="AA266" s="38">
        <v>387.5</v>
      </c>
      <c r="AB266" s="37">
        <v>25.595861934073429</v>
      </c>
      <c r="AC266" s="1" t="s">
        <v>272</v>
      </c>
      <c r="AD266" s="38">
        <v>319.58333333333331</v>
      </c>
      <c r="AE266" s="37">
        <v>19.052315889170561</v>
      </c>
      <c r="AF266" s="1" t="s">
        <v>272</v>
      </c>
      <c r="AG266" s="38">
        <v>275.16666666666669</v>
      </c>
      <c r="AH266" s="37">
        <v>6.3391785891537209</v>
      </c>
      <c r="AI266" s="1" t="s">
        <v>272</v>
      </c>
      <c r="AJ266" s="38">
        <v>384.33333333333331</v>
      </c>
      <c r="AK266" s="37">
        <v>16.165807537309522</v>
      </c>
      <c r="AL266" s="1" t="s">
        <v>272</v>
      </c>
      <c r="AM266" s="38">
        <v>435.58333333333331</v>
      </c>
      <c r="AN266" s="37">
        <v>62.27262343622327</v>
      </c>
      <c r="AO266" s="1" t="s">
        <v>272</v>
      </c>
      <c r="AP266" s="38">
        <v>377.49999999999994</v>
      </c>
      <c r="AQ266" s="37">
        <v>53.444675444176589</v>
      </c>
      <c r="AR266" s="1" t="s">
        <v>272</v>
      </c>
      <c r="AS266" s="38">
        <v>476.91666666666663</v>
      </c>
      <c r="AT266" s="37">
        <v>105.24833947841152</v>
      </c>
      <c r="AU266" s="1" t="s">
        <v>272</v>
      </c>
      <c r="AV266" s="38">
        <v>457.66666666666669</v>
      </c>
      <c r="AW266" s="37">
        <v>52.567417031211747</v>
      </c>
      <c r="AX266" s="1" t="s">
        <v>272</v>
      </c>
      <c r="AY266" s="38">
        <v>372.75</v>
      </c>
      <c r="AZ266" s="37">
        <v>20.879504393153198</v>
      </c>
      <c r="BA266" s="1" t="s">
        <v>272</v>
      </c>
      <c r="BB266" s="38">
        <v>522.33333333333337</v>
      </c>
      <c r="BC266" s="37">
        <v>19.620473056554019</v>
      </c>
      <c r="BD266" s="1" t="s">
        <v>272</v>
      </c>
      <c r="BE266" s="38">
        <v>385.5</v>
      </c>
      <c r="BF266" s="37">
        <v>12.50925583244187</v>
      </c>
      <c r="BG266" s="1" t="s">
        <v>272</v>
      </c>
      <c r="BH266" s="38">
        <v>204.83333333333334</v>
      </c>
      <c r="BI266" s="37">
        <v>2.8867513459481291</v>
      </c>
      <c r="BJ266" s="1" t="s">
        <v>272</v>
      </c>
      <c r="BK266" s="38">
        <v>309.33333333333337</v>
      </c>
      <c r="BL266" s="37">
        <v>15.396007178390029</v>
      </c>
      <c r="BM266" s="1" t="s">
        <v>272</v>
      </c>
      <c r="BN266" s="38">
        <v>399.41666666666669</v>
      </c>
      <c r="BO266" s="37">
        <v>12.221338351879107</v>
      </c>
      <c r="BP266" s="1" t="s">
        <v>272</v>
      </c>
      <c r="BQ266" s="38">
        <v>469.58333333333331</v>
      </c>
      <c r="BR266" s="37">
        <v>47.042435531557487</v>
      </c>
      <c r="BS266" s="1" t="s">
        <v>272</v>
      </c>
      <c r="BT266" s="38">
        <v>502.08333333333331</v>
      </c>
      <c r="BU266" s="37">
        <v>16.235249715767644</v>
      </c>
      <c r="BV266" s="1" t="s">
        <v>272</v>
      </c>
      <c r="BW266" s="38">
        <v>587.83333333333326</v>
      </c>
      <c r="BX266" s="37">
        <v>53.14863853174208</v>
      </c>
      <c r="BY266" s="1" t="s">
        <v>272</v>
      </c>
      <c r="BZ266" s="38">
        <v>352.75</v>
      </c>
      <c r="CA266" s="37">
        <v>54.685887542366096</v>
      </c>
      <c r="CB266" s="1" t="s">
        <v>272</v>
      </c>
      <c r="CC266" s="38">
        <v>372.24999999999994</v>
      </c>
      <c r="CD266" s="37">
        <v>82.525585258283684</v>
      </c>
      <c r="CE266" s="1" t="s">
        <v>272</v>
      </c>
      <c r="CF266" s="38">
        <v>649.25</v>
      </c>
      <c r="CG266" s="37">
        <v>54.423153433346982</v>
      </c>
      <c r="CH266" s="1" t="s">
        <v>272</v>
      </c>
      <c r="CI266" s="38">
        <v>345.91666666666669</v>
      </c>
      <c r="CJ266" s="37">
        <v>45.066514628277062</v>
      </c>
      <c r="CK266" s="1" t="s">
        <v>272</v>
      </c>
      <c r="CL266" s="38">
        <v>284.41666666666669</v>
      </c>
      <c r="CM266" s="37">
        <v>1.8929694486000919</v>
      </c>
      <c r="CN266" s="1" t="s">
        <v>272</v>
      </c>
      <c r="CO266" s="38">
        <v>307.33333333333337</v>
      </c>
      <c r="CP266" s="37">
        <v>13.263707095903689</v>
      </c>
    </row>
    <row r="267" spans="1:94">
      <c r="A267" s="37">
        <v>1022</v>
      </c>
      <c r="B267" s="2" t="str">
        <f>VLOOKUP(A267,'Peptide List'!A:B,2,TRUE)</f>
        <v>H3.3K27but (15-34)</v>
      </c>
      <c r="C267" s="38">
        <v>386.16666666666663</v>
      </c>
      <c r="D267" s="37">
        <v>10.657982576106628</v>
      </c>
      <c r="E267" s="1" t="s">
        <v>273</v>
      </c>
      <c r="F267" s="38">
        <v>479.58333333333337</v>
      </c>
      <c r="G267" s="37">
        <v>7.0677934112213379</v>
      </c>
      <c r="H267" s="1" t="s">
        <v>273</v>
      </c>
      <c r="I267" s="38">
        <v>346</v>
      </c>
      <c r="J267" s="37">
        <v>17.547818266836632</v>
      </c>
      <c r="K267" s="1" t="s">
        <v>273</v>
      </c>
      <c r="L267" s="38">
        <v>326.33333333333331</v>
      </c>
      <c r="M267" s="37">
        <v>34.573593005838049</v>
      </c>
      <c r="N267" s="1" t="s">
        <v>273</v>
      </c>
      <c r="O267" s="38">
        <v>265</v>
      </c>
      <c r="P267" s="37">
        <v>38.386919068291256</v>
      </c>
      <c r="Q267" s="1" t="s">
        <v>273</v>
      </c>
      <c r="R267" s="38">
        <v>504.58333333333331</v>
      </c>
      <c r="S267" s="37">
        <v>45.179784892836338</v>
      </c>
      <c r="T267" s="1" t="s">
        <v>273</v>
      </c>
      <c r="U267" s="38">
        <v>509.91666666666663</v>
      </c>
      <c r="V267" s="37">
        <v>74.031212136303523</v>
      </c>
      <c r="W267" s="1" t="s">
        <v>273</v>
      </c>
      <c r="X267" s="38">
        <v>359.75</v>
      </c>
      <c r="Y267" s="37">
        <v>16.448291592025498</v>
      </c>
      <c r="Z267" s="1" t="s">
        <v>273</v>
      </c>
      <c r="AA267" s="38">
        <v>459.16666666666669</v>
      </c>
      <c r="AB267" s="37">
        <v>40.991869112463426</v>
      </c>
      <c r="AC267" s="1" t="s">
        <v>273</v>
      </c>
      <c r="AD267" s="38">
        <v>342.08333333333331</v>
      </c>
      <c r="AE267" s="37">
        <v>16.035550782211658</v>
      </c>
      <c r="AF267" s="1" t="s">
        <v>273</v>
      </c>
      <c r="AG267" s="38">
        <v>290.16666666666663</v>
      </c>
      <c r="AH267" s="37">
        <v>29.956140778985034</v>
      </c>
      <c r="AI267" s="1" t="s">
        <v>273</v>
      </c>
      <c r="AJ267" s="38">
        <v>410.83333333333331</v>
      </c>
      <c r="AK267" s="37">
        <v>9.8149545762236379</v>
      </c>
      <c r="AL267" s="1" t="s">
        <v>273</v>
      </c>
      <c r="AM267" s="38">
        <v>446.66666666666669</v>
      </c>
      <c r="AN267" s="37">
        <v>74.628462448367358</v>
      </c>
      <c r="AO267" s="1" t="s">
        <v>273</v>
      </c>
      <c r="AP267" s="38">
        <v>366.08333333333331</v>
      </c>
      <c r="AQ267" s="37">
        <v>87.599414423884227</v>
      </c>
      <c r="AR267" s="1" t="s">
        <v>273</v>
      </c>
      <c r="AS267" s="38">
        <v>529.58333333333337</v>
      </c>
      <c r="AT267" s="37">
        <v>130.55221035903446</v>
      </c>
      <c r="AU267" s="1" t="s">
        <v>273</v>
      </c>
      <c r="AV267" s="38">
        <v>419.33333333333331</v>
      </c>
      <c r="AW267" s="37">
        <v>26.400056116663134</v>
      </c>
      <c r="AX267" s="1" t="s">
        <v>273</v>
      </c>
      <c r="AY267" s="38">
        <v>398.83333333333337</v>
      </c>
      <c r="AZ267" s="37">
        <v>12.221717161281815</v>
      </c>
      <c r="BA267" s="1" t="s">
        <v>273</v>
      </c>
      <c r="BB267" s="38">
        <v>549.41666666666663</v>
      </c>
      <c r="BC267" s="37">
        <v>42.865314476685953</v>
      </c>
      <c r="BD267" s="1" t="s">
        <v>273</v>
      </c>
      <c r="BE267" s="38">
        <v>409</v>
      </c>
      <c r="BF267" s="37">
        <v>58.504827277882228</v>
      </c>
      <c r="BG267" s="1" t="s">
        <v>273</v>
      </c>
      <c r="BH267" s="38">
        <v>216.16666666666666</v>
      </c>
      <c r="BI267" s="37">
        <v>19.05255888325765</v>
      </c>
      <c r="BJ267" s="1" t="s">
        <v>273</v>
      </c>
      <c r="BK267" s="38">
        <v>321.5</v>
      </c>
      <c r="BL267" s="37">
        <v>41.376769291922997</v>
      </c>
      <c r="BM267" s="1" t="s">
        <v>273</v>
      </c>
      <c r="BN267" s="38">
        <v>434.16666666666669</v>
      </c>
      <c r="BO267" s="37">
        <v>47.167550050620385</v>
      </c>
      <c r="BP267" s="1" t="s">
        <v>273</v>
      </c>
      <c r="BQ267" s="38">
        <v>443.33333333333337</v>
      </c>
      <c r="BR267" s="37">
        <v>28.581268146968018</v>
      </c>
      <c r="BS267" s="1" t="s">
        <v>273</v>
      </c>
      <c r="BT267" s="38">
        <v>455.25</v>
      </c>
      <c r="BU267" s="37">
        <v>63.26743647816388</v>
      </c>
      <c r="BV267" s="1" t="s">
        <v>273</v>
      </c>
      <c r="BW267" s="38">
        <v>518.83333333333337</v>
      </c>
      <c r="BX267" s="37">
        <v>32.866170832410418</v>
      </c>
      <c r="BY267" s="1" t="s">
        <v>273</v>
      </c>
      <c r="BZ267" s="38">
        <v>348.16666666666669</v>
      </c>
      <c r="CA267" s="37">
        <v>70.374921880095798</v>
      </c>
      <c r="CB267" s="1" t="s">
        <v>273</v>
      </c>
      <c r="CC267" s="38">
        <v>344.66666666666669</v>
      </c>
      <c r="CD267" s="37">
        <v>30.188297953566934</v>
      </c>
      <c r="CE267" s="1" t="s">
        <v>273</v>
      </c>
      <c r="CF267" s="38">
        <v>647.33333333333326</v>
      </c>
      <c r="CG267" s="37">
        <v>61.645942463573583</v>
      </c>
      <c r="CH267" s="1" t="s">
        <v>273</v>
      </c>
      <c r="CI267" s="38">
        <v>362.41666666666669</v>
      </c>
      <c r="CJ267" s="37">
        <v>37.071877131783779</v>
      </c>
      <c r="CK267" s="1" t="s">
        <v>273</v>
      </c>
      <c r="CL267" s="38">
        <v>301.25</v>
      </c>
      <c r="CM267" s="37">
        <v>26.77253291189534</v>
      </c>
      <c r="CN267" s="1" t="s">
        <v>273</v>
      </c>
      <c r="CO267" s="38">
        <v>316.08333333333331</v>
      </c>
      <c r="CP267" s="37">
        <v>46.409908744034873</v>
      </c>
    </row>
    <row r="268" spans="1:94">
      <c r="A268" s="37">
        <v>1023</v>
      </c>
      <c r="B268" s="2" t="str">
        <f>VLOOKUP(A268,'Peptide List'!A:B,2,TRUE)</f>
        <v>H3.3K27cr (15-34)</v>
      </c>
      <c r="C268" s="38">
        <v>440.25</v>
      </c>
      <c r="D268" s="37">
        <v>46.319642261779826</v>
      </c>
      <c r="E268" s="1" t="s">
        <v>274</v>
      </c>
      <c r="F268" s="38">
        <v>493.41666666666663</v>
      </c>
      <c r="G268" s="37">
        <v>31.925114924819958</v>
      </c>
      <c r="H268" s="1" t="s">
        <v>274</v>
      </c>
      <c r="I268" s="38">
        <v>408.83333333333331</v>
      </c>
      <c r="J268" s="37">
        <v>13.345827479445076</v>
      </c>
      <c r="K268" s="1" t="s">
        <v>274</v>
      </c>
      <c r="L268" s="38">
        <v>347.66666666666669</v>
      </c>
      <c r="M268" s="37">
        <v>30.241007233862391</v>
      </c>
      <c r="N268" s="1" t="s">
        <v>274</v>
      </c>
      <c r="O268" s="38">
        <v>301.25000000000006</v>
      </c>
      <c r="P268" s="37">
        <v>19.114421547907519</v>
      </c>
      <c r="Q268" s="1" t="s">
        <v>274</v>
      </c>
      <c r="R268" s="38">
        <v>572</v>
      </c>
      <c r="S268" s="37">
        <v>59.546433795633646</v>
      </c>
      <c r="T268" s="1" t="s">
        <v>274</v>
      </c>
      <c r="U268" s="38">
        <v>504.75</v>
      </c>
      <c r="V268" s="37">
        <v>49.421374143403021</v>
      </c>
      <c r="W268" s="1" t="s">
        <v>274</v>
      </c>
      <c r="X268" s="38">
        <v>417.58333333333331</v>
      </c>
      <c r="Y268" s="37">
        <v>27.266007870335258</v>
      </c>
      <c r="Z268" s="1" t="s">
        <v>274</v>
      </c>
      <c r="AA268" s="38">
        <v>437.16666666666663</v>
      </c>
      <c r="AB268" s="37">
        <v>41.761669471382923</v>
      </c>
      <c r="AC268" s="1" t="s">
        <v>274</v>
      </c>
      <c r="AD268" s="38">
        <v>390.75</v>
      </c>
      <c r="AE268" s="37">
        <v>22.595271547301589</v>
      </c>
      <c r="AF268" s="1" t="s">
        <v>274</v>
      </c>
      <c r="AG268" s="38">
        <v>304.33333333333337</v>
      </c>
      <c r="AH268" s="37">
        <v>5.8436416854687661</v>
      </c>
      <c r="AI268" s="1" t="s">
        <v>274</v>
      </c>
      <c r="AJ268" s="38">
        <v>443.5</v>
      </c>
      <c r="AK268" s="37">
        <v>50.614373598957172</v>
      </c>
      <c r="AL268" s="1" t="s">
        <v>274</v>
      </c>
      <c r="AM268" s="38">
        <v>464.08333333333331</v>
      </c>
      <c r="AN268" s="37">
        <v>22.721135535003526</v>
      </c>
      <c r="AO268" s="1" t="s">
        <v>274</v>
      </c>
      <c r="AP268" s="38">
        <v>334.41666666666669</v>
      </c>
      <c r="AQ268" s="37">
        <v>28.896206338215745</v>
      </c>
      <c r="AR268" s="1" t="s">
        <v>274</v>
      </c>
      <c r="AS268" s="38">
        <v>626.08333333333337</v>
      </c>
      <c r="AT268" s="37">
        <v>127.00696248048176</v>
      </c>
      <c r="AU268" s="1" t="s">
        <v>274</v>
      </c>
      <c r="AV268" s="38">
        <v>473.33333333333331</v>
      </c>
      <c r="AW268" s="37">
        <v>40.818478023416645</v>
      </c>
      <c r="AX268" s="1" t="s">
        <v>274</v>
      </c>
      <c r="AY268" s="38">
        <v>445.91666666666669</v>
      </c>
      <c r="AZ268" s="37">
        <v>31.066684549351088</v>
      </c>
      <c r="BA268" s="1" t="s">
        <v>274</v>
      </c>
      <c r="BB268" s="38">
        <v>582.33333333333337</v>
      </c>
      <c r="BC268" s="37">
        <v>29.593542839237394</v>
      </c>
      <c r="BD268" s="1" t="s">
        <v>274</v>
      </c>
      <c r="BE268" s="38">
        <v>407.16666666666663</v>
      </c>
      <c r="BF268" s="37">
        <v>31.369364625969656</v>
      </c>
      <c r="BG268" s="1" t="s">
        <v>274</v>
      </c>
      <c r="BH268" s="38">
        <v>233.16666666666669</v>
      </c>
      <c r="BI268" s="37">
        <v>11.354555294062633</v>
      </c>
      <c r="BJ268" s="1" t="s">
        <v>274</v>
      </c>
      <c r="BK268" s="38">
        <v>317.16666666666669</v>
      </c>
      <c r="BL268" s="37">
        <v>10.969655114602888</v>
      </c>
      <c r="BM268" s="1" t="s">
        <v>274</v>
      </c>
      <c r="BN268" s="38">
        <v>470.58333333333337</v>
      </c>
      <c r="BO268" s="37">
        <v>39.414581810026327</v>
      </c>
      <c r="BP268" s="1" t="s">
        <v>274</v>
      </c>
      <c r="BQ268" s="38">
        <v>514</v>
      </c>
      <c r="BR268" s="37">
        <v>42.901264765954373</v>
      </c>
      <c r="BS268" s="1" t="s">
        <v>274</v>
      </c>
      <c r="BT268" s="38">
        <v>511.74999999999994</v>
      </c>
      <c r="BU268" s="37">
        <v>56.508521153565532</v>
      </c>
      <c r="BV268" s="1" t="s">
        <v>274</v>
      </c>
      <c r="BW268" s="38">
        <v>578.5</v>
      </c>
      <c r="BX268" s="37">
        <v>87.692011545458996</v>
      </c>
      <c r="BY268" s="1" t="s">
        <v>274</v>
      </c>
      <c r="BZ268" s="38">
        <v>364.16666666666669</v>
      </c>
      <c r="CA268" s="37">
        <v>29.480062314623314</v>
      </c>
      <c r="CB268" s="1" t="s">
        <v>274</v>
      </c>
      <c r="CC268" s="38">
        <v>396.16666666666663</v>
      </c>
      <c r="CD268" s="37">
        <v>61.606577330431314</v>
      </c>
      <c r="CE268" s="1" t="s">
        <v>274</v>
      </c>
      <c r="CF268" s="38">
        <v>759.91666666666674</v>
      </c>
      <c r="CG268" s="37">
        <v>67.45224648264545</v>
      </c>
      <c r="CH268" s="1" t="s">
        <v>274</v>
      </c>
      <c r="CI268" s="38">
        <v>399.25000000000006</v>
      </c>
      <c r="CJ268" s="37">
        <v>23.763300369360401</v>
      </c>
      <c r="CK268" s="1" t="s">
        <v>274</v>
      </c>
      <c r="CL268" s="38">
        <v>349.66666666666663</v>
      </c>
      <c r="CM268" s="37">
        <v>14.476033833738956</v>
      </c>
      <c r="CN268" s="1" t="s">
        <v>274</v>
      </c>
      <c r="CO268" s="38">
        <v>351.16666666666669</v>
      </c>
      <c r="CP268" s="37">
        <v>9.150996707503543</v>
      </c>
    </row>
    <row r="269" spans="1:94">
      <c r="A269" s="37">
        <v>1024</v>
      </c>
      <c r="B269" s="2" t="str">
        <f>VLOOKUP(A269,'Peptide List'!A:B,2,TRUE)</f>
        <v>H3.3K27vl (15-34)</v>
      </c>
      <c r="C269" s="38">
        <v>435.5</v>
      </c>
      <c r="D269" s="37">
        <v>76.385717105868366</v>
      </c>
      <c r="E269" s="1" t="s">
        <v>275</v>
      </c>
      <c r="F269" s="38">
        <v>490.16666666666669</v>
      </c>
      <c r="G269" s="37">
        <v>24.255583549635187</v>
      </c>
      <c r="H269" s="1" t="s">
        <v>275</v>
      </c>
      <c r="I269" s="38">
        <v>375.33333333333331</v>
      </c>
      <c r="J269" s="37">
        <v>64.746228261375066</v>
      </c>
      <c r="K269" s="1" t="s">
        <v>275</v>
      </c>
      <c r="L269" s="38">
        <v>306.16666666666669</v>
      </c>
      <c r="M269" s="37">
        <v>72.566955034388343</v>
      </c>
      <c r="N269" s="1" t="s">
        <v>275</v>
      </c>
      <c r="O269" s="38">
        <v>251.75</v>
      </c>
      <c r="P269" s="37">
        <v>76.447694536853106</v>
      </c>
      <c r="Q269" s="1" t="s">
        <v>275</v>
      </c>
      <c r="R269" s="38">
        <v>599.08333333333337</v>
      </c>
      <c r="S269" s="37">
        <v>90.200342858837487</v>
      </c>
      <c r="T269" s="1" t="s">
        <v>275</v>
      </c>
      <c r="U269" s="38">
        <v>435.5</v>
      </c>
      <c r="V269" s="37">
        <v>97.571436318141835</v>
      </c>
      <c r="W269" s="1" t="s">
        <v>275</v>
      </c>
      <c r="X269" s="38">
        <v>375.41666666666669</v>
      </c>
      <c r="Y269" s="37">
        <v>65.935083113507702</v>
      </c>
      <c r="Z269" s="1" t="s">
        <v>275</v>
      </c>
      <c r="AA269" s="38">
        <v>433.66666666666663</v>
      </c>
      <c r="AB269" s="37">
        <v>104.30794863359247</v>
      </c>
      <c r="AC269" s="1" t="s">
        <v>275</v>
      </c>
      <c r="AD269" s="38">
        <v>345.75</v>
      </c>
      <c r="AE269" s="37">
        <v>75.263180216466353</v>
      </c>
      <c r="AF269" s="1" t="s">
        <v>275</v>
      </c>
      <c r="AG269" s="38">
        <v>246.75</v>
      </c>
      <c r="AH269" s="37">
        <v>75.399860005764438</v>
      </c>
      <c r="AI269" s="1" t="s">
        <v>275</v>
      </c>
      <c r="AJ269" s="38">
        <v>443</v>
      </c>
      <c r="AK269" s="37">
        <v>88.911941455202367</v>
      </c>
      <c r="AL269" s="1" t="s">
        <v>275</v>
      </c>
      <c r="AM269" s="38">
        <v>441.5</v>
      </c>
      <c r="AN269" s="37">
        <v>60.047820449544624</v>
      </c>
      <c r="AO269" s="1" t="s">
        <v>275</v>
      </c>
      <c r="AP269" s="38">
        <v>266.08333333333337</v>
      </c>
      <c r="AQ269" s="37">
        <v>81.428166480010304</v>
      </c>
      <c r="AR269" s="1" t="s">
        <v>275</v>
      </c>
      <c r="AS269" s="38">
        <v>647.91666666666663</v>
      </c>
      <c r="AT269" s="37">
        <v>117.41864796057308</v>
      </c>
      <c r="AU269" s="1" t="s">
        <v>275</v>
      </c>
      <c r="AV269" s="38">
        <v>452.25</v>
      </c>
      <c r="AW269" s="37">
        <v>80.679693622143844</v>
      </c>
      <c r="AX269" s="1" t="s">
        <v>275</v>
      </c>
      <c r="AY269" s="38">
        <v>389.91666666666669</v>
      </c>
      <c r="AZ269" s="37">
        <v>84.230448879953741</v>
      </c>
      <c r="BA269" s="1" t="s">
        <v>275</v>
      </c>
      <c r="BB269" s="38">
        <v>563.66666666666663</v>
      </c>
      <c r="BC269" s="37">
        <v>87.107001036826333</v>
      </c>
      <c r="BD269" s="1" t="s">
        <v>275</v>
      </c>
      <c r="BE269" s="38">
        <v>401.66666666666663</v>
      </c>
      <c r="BF269" s="37">
        <v>94.30054396763903</v>
      </c>
      <c r="BG269" s="1" t="s">
        <v>275</v>
      </c>
      <c r="BH269" s="38">
        <v>197.5</v>
      </c>
      <c r="BI269" s="37">
        <v>53.308674855175425</v>
      </c>
      <c r="BJ269" s="1" t="s">
        <v>275</v>
      </c>
      <c r="BK269" s="38">
        <v>259.83333333333331</v>
      </c>
      <c r="BL269" s="37">
        <v>34.833466241107764</v>
      </c>
      <c r="BM269" s="1" t="s">
        <v>275</v>
      </c>
      <c r="BN269" s="38">
        <v>433.33333333333331</v>
      </c>
      <c r="BO269" s="37">
        <v>76.437338170992504</v>
      </c>
      <c r="BP269" s="1" t="s">
        <v>275</v>
      </c>
      <c r="BQ269" s="38">
        <v>473.66666666666663</v>
      </c>
      <c r="BR269" s="37">
        <v>43.545633790567578</v>
      </c>
      <c r="BS269" s="1" t="s">
        <v>275</v>
      </c>
      <c r="BT269" s="38">
        <v>484.5</v>
      </c>
      <c r="BU269" s="37">
        <v>65.531728249813582</v>
      </c>
      <c r="BV269" s="1" t="s">
        <v>275</v>
      </c>
      <c r="BW269" s="38">
        <v>593.58333333333326</v>
      </c>
      <c r="BX269" s="37">
        <v>97.805693615984467</v>
      </c>
      <c r="BY269" s="1" t="s">
        <v>275</v>
      </c>
      <c r="BZ269" s="38">
        <v>278.08333333333331</v>
      </c>
      <c r="CA269" s="37">
        <v>73.534761243313525</v>
      </c>
      <c r="CB269" s="1" t="s">
        <v>275</v>
      </c>
      <c r="CC269" s="38">
        <v>388.16666666666669</v>
      </c>
      <c r="CD269" s="37">
        <v>94.6312531570521</v>
      </c>
      <c r="CE269" s="1" t="s">
        <v>275</v>
      </c>
      <c r="CF269" s="38">
        <v>693</v>
      </c>
      <c r="CG269" s="37">
        <v>55.119399018386851</v>
      </c>
      <c r="CH269" s="1" t="s">
        <v>275</v>
      </c>
      <c r="CI269" s="38">
        <v>382.16666666666663</v>
      </c>
      <c r="CJ269" s="37">
        <v>52.213592667611849</v>
      </c>
      <c r="CK269" s="1" t="s">
        <v>275</v>
      </c>
      <c r="CL269" s="38">
        <v>288.66666666666669</v>
      </c>
      <c r="CM269" s="37">
        <v>85.072082725528887</v>
      </c>
      <c r="CN269" s="1" t="s">
        <v>275</v>
      </c>
      <c r="CO269" s="38">
        <v>302.16666666666669</v>
      </c>
      <c r="CP269" s="37">
        <v>82.477606388374056</v>
      </c>
    </row>
    <row r="270" spans="1:94">
      <c r="A270" s="37">
        <v>1025</v>
      </c>
      <c r="B270" s="2" t="str">
        <f>VLOOKUP(A270,'Peptide List'!A:B,2,TRUE)</f>
        <v>H3.3K27hxo (15-34)</v>
      </c>
      <c r="C270" s="38">
        <v>383.58333333333331</v>
      </c>
      <c r="D270" s="37">
        <v>41.842185871659716</v>
      </c>
      <c r="E270" s="1" t="s">
        <v>276</v>
      </c>
      <c r="F270" s="38">
        <v>469.83333333333337</v>
      </c>
      <c r="G270" s="37">
        <v>15.779733838059482</v>
      </c>
      <c r="H270" s="1" t="s">
        <v>276</v>
      </c>
      <c r="I270" s="38">
        <v>280.83333333333337</v>
      </c>
      <c r="J270" s="37">
        <v>7.3358581512195897</v>
      </c>
      <c r="K270" s="1" t="s">
        <v>276</v>
      </c>
      <c r="L270" s="38">
        <v>233.25</v>
      </c>
      <c r="M270" s="37">
        <v>3.9098640688695325</v>
      </c>
      <c r="N270" s="1" t="s">
        <v>276</v>
      </c>
      <c r="O270" s="38">
        <v>192.08333333333334</v>
      </c>
      <c r="P270" s="37">
        <v>10.999579116527173</v>
      </c>
      <c r="Q270" s="1" t="s">
        <v>276</v>
      </c>
      <c r="R270" s="38">
        <v>514.83333333333337</v>
      </c>
      <c r="S270" s="37">
        <v>35.298200562676897</v>
      </c>
      <c r="T270" s="1" t="s">
        <v>276</v>
      </c>
      <c r="U270" s="38">
        <v>370.91666666666669</v>
      </c>
      <c r="V270" s="37">
        <v>28.017686213189346</v>
      </c>
      <c r="W270" s="1" t="s">
        <v>276</v>
      </c>
      <c r="X270" s="38">
        <v>300.5</v>
      </c>
      <c r="Y270" s="37">
        <v>2.5166114784235893</v>
      </c>
      <c r="Z270" s="1" t="s">
        <v>276</v>
      </c>
      <c r="AA270" s="38">
        <v>354.33333333333337</v>
      </c>
      <c r="AB270" s="37">
        <v>13.086606101631528</v>
      </c>
      <c r="AC270" s="1" t="s">
        <v>276</v>
      </c>
      <c r="AD270" s="38">
        <v>273.5</v>
      </c>
      <c r="AE270" s="37">
        <v>7.2546281524024208</v>
      </c>
      <c r="AF270" s="1" t="s">
        <v>276</v>
      </c>
      <c r="AG270" s="38">
        <v>178.41666666666669</v>
      </c>
      <c r="AH270" s="37">
        <v>6.5340985946375492</v>
      </c>
      <c r="AI270" s="1" t="s">
        <v>276</v>
      </c>
      <c r="AJ270" s="38">
        <v>413.5</v>
      </c>
      <c r="AK270" s="37">
        <v>2.1169509870286061</v>
      </c>
      <c r="AL270" s="1" t="s">
        <v>276</v>
      </c>
      <c r="AM270" s="38">
        <v>354.25000000000006</v>
      </c>
      <c r="AN270" s="37">
        <v>42.82814495165465</v>
      </c>
      <c r="AO270" s="1" t="s">
        <v>276</v>
      </c>
      <c r="AP270" s="38">
        <v>195.25</v>
      </c>
      <c r="AQ270" s="37">
        <v>3.7650930833016503</v>
      </c>
      <c r="AR270" s="1" t="s">
        <v>276</v>
      </c>
      <c r="AS270" s="38">
        <v>606.33333333333326</v>
      </c>
      <c r="AT270" s="37">
        <v>17.439843696207504</v>
      </c>
      <c r="AU270" s="1" t="s">
        <v>276</v>
      </c>
      <c r="AV270" s="38">
        <v>409.33333333333331</v>
      </c>
      <c r="AW270" s="37">
        <v>26.720778431774775</v>
      </c>
      <c r="AX270" s="1" t="s">
        <v>276</v>
      </c>
      <c r="AY270" s="38">
        <v>302.91666666666663</v>
      </c>
      <c r="AZ270" s="37">
        <v>19.372326577802603</v>
      </c>
      <c r="BA270" s="1" t="s">
        <v>276</v>
      </c>
      <c r="BB270" s="38">
        <v>525.66666666666674</v>
      </c>
      <c r="BC270" s="37">
        <v>40.87107099703217</v>
      </c>
      <c r="BD270" s="1" t="s">
        <v>276</v>
      </c>
      <c r="BE270" s="38">
        <v>301.5</v>
      </c>
      <c r="BF270" s="37">
        <v>10.584754935143161</v>
      </c>
      <c r="BG270" s="1" t="s">
        <v>276</v>
      </c>
      <c r="BH270" s="38">
        <v>166.5</v>
      </c>
      <c r="BI270" s="37">
        <v>7.8904536789248967</v>
      </c>
      <c r="BJ270" s="1" t="s">
        <v>276</v>
      </c>
      <c r="BK270" s="38">
        <v>280.5</v>
      </c>
      <c r="BL270" s="37">
        <v>20.977059780556424</v>
      </c>
      <c r="BM270" s="1" t="s">
        <v>276</v>
      </c>
      <c r="BN270" s="38">
        <v>329.5</v>
      </c>
      <c r="BO270" s="37">
        <v>29.958613427836053</v>
      </c>
      <c r="BP270" s="1" t="s">
        <v>276</v>
      </c>
      <c r="BQ270" s="38">
        <v>388.41666666666669</v>
      </c>
      <c r="BR270" s="37">
        <v>11.422443793786957</v>
      </c>
      <c r="BS270" s="1" t="s">
        <v>276</v>
      </c>
      <c r="BT270" s="38">
        <v>364.5</v>
      </c>
      <c r="BU270" s="37">
        <v>40.667122037523299</v>
      </c>
      <c r="BV270" s="1" t="s">
        <v>276</v>
      </c>
      <c r="BW270" s="38">
        <v>474.66666666666669</v>
      </c>
      <c r="BX270" s="37">
        <v>35.110407869188037</v>
      </c>
      <c r="BY270" s="1" t="s">
        <v>276</v>
      </c>
      <c r="BZ270" s="38">
        <v>217.66666666666669</v>
      </c>
      <c r="CA270" s="37">
        <v>14.664141196709648</v>
      </c>
      <c r="CB270" s="1" t="s">
        <v>276</v>
      </c>
      <c r="CC270" s="38">
        <v>308.83333333333331</v>
      </c>
      <c r="CD270" s="37">
        <v>31.947294558845346</v>
      </c>
      <c r="CE270" s="1" t="s">
        <v>276</v>
      </c>
      <c r="CF270" s="38">
        <v>597.75</v>
      </c>
      <c r="CG270" s="37">
        <v>32.02241691667237</v>
      </c>
      <c r="CH270" s="1" t="s">
        <v>276</v>
      </c>
      <c r="CI270" s="38">
        <v>304.16666666666663</v>
      </c>
      <c r="CJ270" s="37">
        <v>74.350770251807347</v>
      </c>
      <c r="CK270" s="1" t="s">
        <v>276</v>
      </c>
      <c r="CL270" s="38">
        <v>220.91666666666666</v>
      </c>
      <c r="CM270" s="37">
        <v>2.9611684380525345</v>
      </c>
      <c r="CN270" s="1" t="s">
        <v>276</v>
      </c>
      <c r="CO270" s="38">
        <v>232.66666666666666</v>
      </c>
      <c r="CP270" s="37">
        <v>26.792757451442966</v>
      </c>
    </row>
    <row r="271" spans="1:94">
      <c r="A271" s="37">
        <v>1027</v>
      </c>
      <c r="B271" s="2" t="str">
        <f>VLOOKUP(A271,'Peptide List'!A:B,2,TRUE)</f>
        <v>H3.3K27bhb (15-34)</v>
      </c>
      <c r="C271" s="38">
        <v>400.41666666666669</v>
      </c>
      <c r="D271" s="37">
        <v>75.137589842949964</v>
      </c>
      <c r="E271" s="1" t="s">
        <v>277</v>
      </c>
      <c r="F271" s="38">
        <v>497.41666666666669</v>
      </c>
      <c r="G271" s="37">
        <v>21.285319232156592</v>
      </c>
      <c r="H271" s="1" t="s">
        <v>277</v>
      </c>
      <c r="I271" s="38">
        <v>348.24999999999994</v>
      </c>
      <c r="J271" s="37">
        <v>87.935740426998606</v>
      </c>
      <c r="K271" s="1" t="s">
        <v>277</v>
      </c>
      <c r="L271" s="38">
        <v>298.33333333333331</v>
      </c>
      <c r="M271" s="37">
        <v>80.687325178397487</v>
      </c>
      <c r="N271" s="1" t="s">
        <v>277</v>
      </c>
      <c r="O271" s="38">
        <v>250.75</v>
      </c>
      <c r="P271" s="37">
        <v>74.207604182580383</v>
      </c>
      <c r="Q271" s="1" t="s">
        <v>277</v>
      </c>
      <c r="R271" s="38">
        <v>543.25</v>
      </c>
      <c r="S271" s="37">
        <v>105.17335777270387</v>
      </c>
      <c r="T271" s="1" t="s">
        <v>277</v>
      </c>
      <c r="U271" s="38">
        <v>475.16666666666674</v>
      </c>
      <c r="V271" s="37">
        <v>158.92054851635982</v>
      </c>
      <c r="W271" s="1" t="s">
        <v>277</v>
      </c>
      <c r="X271" s="38">
        <v>361.75</v>
      </c>
      <c r="Y271" s="37">
        <v>81.507725150805499</v>
      </c>
      <c r="Z271" s="1" t="s">
        <v>277</v>
      </c>
      <c r="AA271" s="38">
        <v>420.33333333333331</v>
      </c>
      <c r="AB271" s="37">
        <v>65.817930687617334</v>
      </c>
      <c r="AC271" s="1" t="s">
        <v>277</v>
      </c>
      <c r="AD271" s="38">
        <v>348.25</v>
      </c>
      <c r="AE271" s="37">
        <v>75.537273114864462</v>
      </c>
      <c r="AF271" s="1" t="s">
        <v>277</v>
      </c>
      <c r="AG271" s="38">
        <v>241.16666666666666</v>
      </c>
      <c r="AH271" s="37">
        <v>78.448142814926555</v>
      </c>
      <c r="AI271" s="1" t="s">
        <v>277</v>
      </c>
      <c r="AJ271" s="38">
        <v>423.16666666666663</v>
      </c>
      <c r="AK271" s="37">
        <v>44.840870907060946</v>
      </c>
      <c r="AL271" s="1" t="s">
        <v>277</v>
      </c>
      <c r="AM271" s="38">
        <v>397.41666666666669</v>
      </c>
      <c r="AN271" s="37">
        <v>80.466866887350776</v>
      </c>
      <c r="AO271" s="1" t="s">
        <v>277</v>
      </c>
      <c r="AP271" s="38">
        <v>263</v>
      </c>
      <c r="AQ271" s="37">
        <v>75.838522410985036</v>
      </c>
      <c r="AR271" s="1" t="s">
        <v>277</v>
      </c>
      <c r="AS271" s="38">
        <v>644.25</v>
      </c>
      <c r="AT271" s="37">
        <v>79.146079194435373</v>
      </c>
      <c r="AU271" s="1" t="s">
        <v>277</v>
      </c>
      <c r="AV271" s="38">
        <v>472.58333333333331</v>
      </c>
      <c r="AW271" s="37">
        <v>56.917337721764291</v>
      </c>
      <c r="AX271" s="1" t="s">
        <v>277</v>
      </c>
      <c r="AY271" s="38">
        <v>401.00000000000006</v>
      </c>
      <c r="AZ271" s="37">
        <v>82.186779147662122</v>
      </c>
      <c r="BA271" s="1" t="s">
        <v>277</v>
      </c>
      <c r="BB271" s="38">
        <v>571.91666666666663</v>
      </c>
      <c r="BC271" s="37">
        <v>48.713352797161676</v>
      </c>
      <c r="BD271" s="1" t="s">
        <v>277</v>
      </c>
      <c r="BE271" s="38">
        <v>394.5</v>
      </c>
      <c r="BF271" s="37">
        <v>67.549981495186216</v>
      </c>
      <c r="BG271" s="1" t="s">
        <v>277</v>
      </c>
      <c r="BH271" s="38">
        <v>196.16666666666669</v>
      </c>
      <c r="BI271" s="37">
        <v>50.999273778416956</v>
      </c>
      <c r="BJ271" s="1" t="s">
        <v>277</v>
      </c>
      <c r="BK271" s="38">
        <v>295.33333333333337</v>
      </c>
      <c r="BL271" s="37">
        <v>22.32421040866554</v>
      </c>
      <c r="BM271" s="1" t="s">
        <v>277</v>
      </c>
      <c r="BN271" s="38">
        <v>406.91666666666669</v>
      </c>
      <c r="BO271" s="37">
        <v>108.28781094841653</v>
      </c>
      <c r="BP271" s="1" t="s">
        <v>277</v>
      </c>
      <c r="BQ271" s="38">
        <v>450.33333333333331</v>
      </c>
      <c r="BR271" s="37">
        <v>71.791880279556139</v>
      </c>
      <c r="BS271" s="1" t="s">
        <v>277</v>
      </c>
      <c r="BT271" s="38">
        <v>439.00000000000006</v>
      </c>
      <c r="BU271" s="37">
        <v>103.42397458287155</v>
      </c>
      <c r="BV271" s="1" t="s">
        <v>277</v>
      </c>
      <c r="BW271" s="38">
        <v>539.83333333333326</v>
      </c>
      <c r="BX271" s="37">
        <v>58.112598238885127</v>
      </c>
      <c r="BY271" s="1" t="s">
        <v>277</v>
      </c>
      <c r="BZ271" s="38">
        <v>290</v>
      </c>
      <c r="CA271" s="37">
        <v>67.8134696551258</v>
      </c>
      <c r="CB271" s="1" t="s">
        <v>277</v>
      </c>
      <c r="CC271" s="38">
        <v>358.75</v>
      </c>
      <c r="CD271" s="37">
        <v>73.568499196830729</v>
      </c>
      <c r="CE271" s="1" t="s">
        <v>277</v>
      </c>
      <c r="CF271" s="38">
        <v>754.16666666666663</v>
      </c>
      <c r="CG271" s="37">
        <v>212.20002792613386</v>
      </c>
      <c r="CH271" s="1" t="s">
        <v>277</v>
      </c>
      <c r="CI271" s="38">
        <v>345.25</v>
      </c>
      <c r="CJ271" s="37">
        <v>76.709348022741551</v>
      </c>
      <c r="CK271" s="1" t="s">
        <v>277</v>
      </c>
      <c r="CL271" s="38">
        <v>290.75</v>
      </c>
      <c r="CM271" s="37">
        <v>88.266169434651843</v>
      </c>
      <c r="CN271" s="1" t="s">
        <v>277</v>
      </c>
      <c r="CO271" s="38">
        <v>298.75</v>
      </c>
      <c r="CP271" s="37">
        <v>89.676114743869022</v>
      </c>
    </row>
    <row r="272" spans="1:94">
      <c r="A272" s="37">
        <v>1028</v>
      </c>
      <c r="B272" s="2" t="str">
        <f>VLOOKUP(A272,'Peptide List'!A:B,2,TRUE)</f>
        <v>H3K4me1 (1-21)</v>
      </c>
      <c r="C272" s="38">
        <v>432.66666666666669</v>
      </c>
      <c r="D272" s="37">
        <v>66.711651489409391</v>
      </c>
      <c r="E272" s="1" t="s">
        <v>82</v>
      </c>
      <c r="F272" s="38">
        <v>503.58333333333337</v>
      </c>
      <c r="G272" s="37">
        <v>14.469316193625403</v>
      </c>
      <c r="H272" s="1" t="s">
        <v>82</v>
      </c>
      <c r="I272" s="38">
        <v>363.66666666666663</v>
      </c>
      <c r="J272" s="37">
        <v>82.607057361498818</v>
      </c>
      <c r="K272" s="1" t="s">
        <v>82</v>
      </c>
      <c r="L272" s="38">
        <v>307.08333333333337</v>
      </c>
      <c r="M272" s="37">
        <v>63.825790096805228</v>
      </c>
      <c r="N272" s="1" t="s">
        <v>82</v>
      </c>
      <c r="O272" s="38">
        <v>261.83333333333337</v>
      </c>
      <c r="P272" s="37">
        <v>64.100904252014246</v>
      </c>
      <c r="Q272" s="1" t="s">
        <v>82</v>
      </c>
      <c r="R272" s="38">
        <v>581.16666666666663</v>
      </c>
      <c r="S272" s="37">
        <v>140.94114873736305</v>
      </c>
      <c r="T272" s="1" t="s">
        <v>82</v>
      </c>
      <c r="U272" s="38">
        <v>479.08333333333331</v>
      </c>
      <c r="V272" s="37">
        <v>71.376090508631322</v>
      </c>
      <c r="W272" s="1" t="s">
        <v>82</v>
      </c>
      <c r="X272" s="38">
        <v>397.41666666666669</v>
      </c>
      <c r="Y272" s="37">
        <v>65.402103828433283</v>
      </c>
      <c r="Z272" s="1" t="s">
        <v>82</v>
      </c>
      <c r="AA272" s="38">
        <v>578.83333333333326</v>
      </c>
      <c r="AB272" s="37">
        <v>70.629182930864886</v>
      </c>
      <c r="AC272" s="1" t="s">
        <v>82</v>
      </c>
      <c r="AD272" s="38">
        <v>356</v>
      </c>
      <c r="AE272" s="37">
        <v>75.312681535050928</v>
      </c>
      <c r="AF272" s="1" t="s">
        <v>82</v>
      </c>
      <c r="AG272" s="38">
        <v>257.33333333333337</v>
      </c>
      <c r="AH272" s="37">
        <v>65.398493583284761</v>
      </c>
      <c r="AI272" s="1" t="s">
        <v>82</v>
      </c>
      <c r="AJ272" s="38">
        <v>559.83333333333337</v>
      </c>
      <c r="AK272" s="37">
        <v>84.870489570874525</v>
      </c>
      <c r="AL272" s="1" t="s">
        <v>82</v>
      </c>
      <c r="AM272" s="38">
        <v>467.99999999999994</v>
      </c>
      <c r="AN272" s="37">
        <v>108.41859892376705</v>
      </c>
      <c r="AO272" s="1" t="s">
        <v>82</v>
      </c>
      <c r="AP272" s="38">
        <v>277.58333333333331</v>
      </c>
      <c r="AQ272" s="37">
        <v>67.008222270493448</v>
      </c>
      <c r="AR272" s="1" t="s">
        <v>82</v>
      </c>
      <c r="AS272" s="38">
        <v>654.58333333333326</v>
      </c>
      <c r="AT272" s="37">
        <v>38.464389495470492</v>
      </c>
      <c r="AU272" s="1" t="s">
        <v>82</v>
      </c>
      <c r="AV272" s="38">
        <v>483.75</v>
      </c>
      <c r="AW272" s="37">
        <v>63.862917426486312</v>
      </c>
      <c r="AX272" s="1" t="s">
        <v>82</v>
      </c>
      <c r="AY272" s="38">
        <v>413.75</v>
      </c>
      <c r="AZ272" s="37">
        <v>70.915899591098707</v>
      </c>
      <c r="BA272" s="1" t="s">
        <v>82</v>
      </c>
      <c r="BB272" s="38">
        <v>603.25</v>
      </c>
      <c r="BC272" s="37">
        <v>34.468853358530104</v>
      </c>
      <c r="BD272" s="1" t="s">
        <v>82</v>
      </c>
      <c r="BE272" s="38">
        <v>431</v>
      </c>
      <c r="BF272" s="37">
        <v>50.806823688687068</v>
      </c>
      <c r="BG272" s="1" t="s">
        <v>82</v>
      </c>
      <c r="BH272" s="38">
        <v>209</v>
      </c>
      <c r="BI272" s="37">
        <v>46.188021535170066</v>
      </c>
      <c r="BJ272" s="1" t="s">
        <v>82</v>
      </c>
      <c r="BK272" s="38">
        <v>309.5</v>
      </c>
      <c r="BL272" s="37">
        <v>18.667658703797919</v>
      </c>
      <c r="BM272" s="1" t="s">
        <v>82</v>
      </c>
      <c r="BN272" s="38">
        <v>417.41666666666669</v>
      </c>
      <c r="BO272" s="37">
        <v>83.16443996128443</v>
      </c>
      <c r="BP272" s="1" t="s">
        <v>82</v>
      </c>
      <c r="BQ272" s="38">
        <v>457.33333333333331</v>
      </c>
      <c r="BR272" s="37">
        <v>59.10630724005334</v>
      </c>
      <c r="BS272" s="1" t="s">
        <v>82</v>
      </c>
      <c r="BT272" s="38">
        <v>465.58333333333331</v>
      </c>
      <c r="BU272" s="37">
        <v>118.86730073988072</v>
      </c>
      <c r="BV272" s="1" t="s">
        <v>82</v>
      </c>
      <c r="BW272" s="38">
        <v>588.5</v>
      </c>
      <c r="BX272" s="37">
        <v>139.44984495960995</v>
      </c>
      <c r="BY272" s="1" t="s">
        <v>82</v>
      </c>
      <c r="BZ272" s="38">
        <v>307.5</v>
      </c>
      <c r="CA272" s="37">
        <v>71.295680613022299</v>
      </c>
      <c r="CB272" s="1" t="s">
        <v>82</v>
      </c>
      <c r="CC272" s="38">
        <v>447.24999999999994</v>
      </c>
      <c r="CD272" s="37">
        <v>55.679888649314641</v>
      </c>
      <c r="CE272" s="1" t="s">
        <v>82</v>
      </c>
      <c r="CF272" s="38">
        <v>716.16666666666663</v>
      </c>
      <c r="CG272" s="37">
        <v>146.6642676571478</v>
      </c>
      <c r="CH272" s="1" t="s">
        <v>82</v>
      </c>
      <c r="CI272" s="38">
        <v>371.66666666666669</v>
      </c>
      <c r="CJ272" s="37">
        <v>62.661938355899117</v>
      </c>
      <c r="CK272" s="1" t="s">
        <v>82</v>
      </c>
      <c r="CL272" s="38">
        <v>297.33333333333337</v>
      </c>
      <c r="CM272" s="37">
        <v>71.422581759448803</v>
      </c>
      <c r="CN272" s="1" t="s">
        <v>82</v>
      </c>
      <c r="CO272" s="38">
        <v>321</v>
      </c>
      <c r="CP272" s="37">
        <v>80.777242853188298</v>
      </c>
    </row>
    <row r="273" spans="1:94">
      <c r="A273" s="37">
        <v>1029</v>
      </c>
      <c r="B273" s="2" t="str">
        <f>VLOOKUP(A273,'Peptide List'!A:B,2,TRUE)</f>
        <v>H3K9vl</v>
      </c>
      <c r="C273" s="38">
        <v>428</v>
      </c>
      <c r="D273" s="37">
        <v>109.11054537078937</v>
      </c>
      <c r="E273" s="1" t="s">
        <v>68</v>
      </c>
      <c r="F273" s="38">
        <v>503.75</v>
      </c>
      <c r="G273" s="37">
        <v>41.423177444875343</v>
      </c>
      <c r="H273" s="1" t="s">
        <v>68</v>
      </c>
      <c r="I273" s="38">
        <v>355</v>
      </c>
      <c r="J273" s="37">
        <v>117.73636588519213</v>
      </c>
      <c r="K273" s="1" t="s">
        <v>68</v>
      </c>
      <c r="L273" s="38">
        <v>299.16666666666663</v>
      </c>
      <c r="M273" s="37">
        <v>99.699734387996543</v>
      </c>
      <c r="N273" s="1" t="s">
        <v>68</v>
      </c>
      <c r="O273" s="38">
        <v>241.16666666666666</v>
      </c>
      <c r="P273" s="37">
        <v>89.724475375905541</v>
      </c>
      <c r="Q273" s="1" t="s">
        <v>68</v>
      </c>
      <c r="R273" s="38">
        <v>631.41666666666674</v>
      </c>
      <c r="S273" s="37">
        <v>187.36701456806108</v>
      </c>
      <c r="T273" s="1" t="s">
        <v>68</v>
      </c>
      <c r="U273" s="38">
        <v>478</v>
      </c>
      <c r="V273" s="37">
        <v>157.20262932491525</v>
      </c>
      <c r="W273" s="1" t="s">
        <v>68</v>
      </c>
      <c r="X273" s="38">
        <v>393.50000000000006</v>
      </c>
      <c r="Y273" s="37">
        <v>101.38321140877075</v>
      </c>
      <c r="Z273" s="1" t="s">
        <v>68</v>
      </c>
      <c r="AA273" s="38">
        <v>550.83333333333337</v>
      </c>
      <c r="AB273" s="37">
        <v>121.43600661955115</v>
      </c>
      <c r="AC273" s="1" t="s">
        <v>68</v>
      </c>
      <c r="AD273" s="38">
        <v>337.08333333333331</v>
      </c>
      <c r="AE273" s="37">
        <v>98.907878950660646</v>
      </c>
      <c r="AF273" s="1" t="s">
        <v>68</v>
      </c>
      <c r="AG273" s="38">
        <v>235.41666666666666</v>
      </c>
      <c r="AH273" s="37">
        <v>93.11179063660822</v>
      </c>
      <c r="AI273" s="1" t="s">
        <v>68</v>
      </c>
      <c r="AJ273" s="38">
        <v>538</v>
      </c>
      <c r="AK273" s="37">
        <v>155.49967250173901</v>
      </c>
      <c r="AL273" s="1" t="s">
        <v>68</v>
      </c>
      <c r="AM273" s="38">
        <v>466.83333333333331</v>
      </c>
      <c r="AN273" s="37">
        <v>145.28197359566627</v>
      </c>
      <c r="AO273" s="1" t="s">
        <v>68</v>
      </c>
      <c r="AP273" s="38">
        <v>255.66666666666666</v>
      </c>
      <c r="AQ273" s="37">
        <v>94.712039205004842</v>
      </c>
      <c r="AR273" s="1" t="s">
        <v>68</v>
      </c>
      <c r="AS273" s="38">
        <v>740.33333333333337</v>
      </c>
      <c r="AT273" s="37">
        <v>170.07209800116684</v>
      </c>
      <c r="AU273" s="1" t="s">
        <v>68</v>
      </c>
      <c r="AV273" s="38">
        <v>449</v>
      </c>
      <c r="AW273" s="37">
        <v>58.349521563305615</v>
      </c>
      <c r="AX273" s="1" t="s">
        <v>68</v>
      </c>
      <c r="AY273" s="38">
        <v>398.66666666666663</v>
      </c>
      <c r="AZ273" s="37">
        <v>103.27059027048713</v>
      </c>
      <c r="BA273" s="1" t="s">
        <v>68</v>
      </c>
      <c r="BB273" s="38">
        <v>579.83333333333337</v>
      </c>
      <c r="BC273" s="37">
        <v>126.15114391519012</v>
      </c>
      <c r="BD273" s="1" t="s">
        <v>68</v>
      </c>
      <c r="BE273" s="38">
        <v>367.5</v>
      </c>
      <c r="BF273" s="37">
        <v>69.474482392485001</v>
      </c>
      <c r="BG273" s="1" t="s">
        <v>68</v>
      </c>
      <c r="BH273" s="38">
        <v>190</v>
      </c>
      <c r="BI273" s="37">
        <v>53.88602512436502</v>
      </c>
      <c r="BJ273" s="1" t="s">
        <v>68</v>
      </c>
      <c r="BK273" s="38">
        <v>274.16666666666669</v>
      </c>
      <c r="BL273" s="37">
        <v>44.840870907060769</v>
      </c>
      <c r="BM273" s="1" t="s">
        <v>68</v>
      </c>
      <c r="BN273" s="38">
        <v>367.5</v>
      </c>
      <c r="BO273" s="37">
        <v>100.77128485760134</v>
      </c>
      <c r="BP273" s="1" t="s">
        <v>68</v>
      </c>
      <c r="BQ273" s="38">
        <v>456.33333333333331</v>
      </c>
      <c r="BR273" s="37">
        <v>113.66389700112124</v>
      </c>
      <c r="BS273" s="1" t="s">
        <v>68</v>
      </c>
      <c r="BT273" s="38">
        <v>403.25</v>
      </c>
      <c r="BU273" s="37">
        <v>117.67040441025978</v>
      </c>
      <c r="BV273" s="1" t="s">
        <v>68</v>
      </c>
      <c r="BW273" s="38">
        <v>637.83333333333337</v>
      </c>
      <c r="BX273" s="37">
        <v>107.43559655629663</v>
      </c>
      <c r="BY273" s="1" t="s">
        <v>68</v>
      </c>
      <c r="BZ273" s="38">
        <v>307.16666666666669</v>
      </c>
      <c r="CA273" s="37">
        <v>86.355209583569476</v>
      </c>
      <c r="CB273" s="1" t="s">
        <v>68</v>
      </c>
      <c r="CC273" s="38">
        <v>521.5</v>
      </c>
      <c r="CD273" s="37">
        <v>107.34868765262456</v>
      </c>
      <c r="CE273" s="1" t="s">
        <v>68</v>
      </c>
      <c r="CF273" s="38">
        <v>733.25000000000011</v>
      </c>
      <c r="CG273" s="37">
        <v>175.08291686448931</v>
      </c>
      <c r="CH273" s="1" t="s">
        <v>68</v>
      </c>
      <c r="CI273" s="38">
        <v>343</v>
      </c>
      <c r="CJ273" s="37">
        <v>89.987241894080128</v>
      </c>
      <c r="CK273" s="1" t="s">
        <v>68</v>
      </c>
      <c r="CL273" s="38">
        <v>282.83333333333331</v>
      </c>
      <c r="CM273" s="37">
        <v>96.587132031518991</v>
      </c>
      <c r="CN273" s="1" t="s">
        <v>68</v>
      </c>
      <c r="CO273" s="38">
        <v>289.25</v>
      </c>
      <c r="CP273" s="37">
        <v>105.98091197807135</v>
      </c>
    </row>
    <row r="274" spans="1:94">
      <c r="A274" s="37">
        <v>1030</v>
      </c>
      <c r="B274" s="2" t="str">
        <f>VLOOKUP(A274,'Peptide List'!A:B,2,TRUE)</f>
        <v>H3K9hxo</v>
      </c>
      <c r="C274" s="38">
        <v>426.83333333333331</v>
      </c>
      <c r="D274" s="37">
        <v>81.331739510795373</v>
      </c>
      <c r="E274" s="1" t="s">
        <v>69</v>
      </c>
      <c r="F274" s="38">
        <v>487.5</v>
      </c>
      <c r="G274" s="37">
        <v>44.911847814068771</v>
      </c>
      <c r="H274" s="1" t="s">
        <v>69</v>
      </c>
      <c r="I274" s="38">
        <v>360.66666666666669</v>
      </c>
      <c r="J274" s="37">
        <v>105.83950113261108</v>
      </c>
      <c r="K274" s="1" t="s">
        <v>69</v>
      </c>
      <c r="L274" s="38">
        <v>292.5</v>
      </c>
      <c r="M274" s="37">
        <v>94.305453280913298</v>
      </c>
      <c r="N274" s="1" t="s">
        <v>69</v>
      </c>
      <c r="O274" s="38">
        <v>241.75</v>
      </c>
      <c r="P274" s="37">
        <v>91.72922108030788</v>
      </c>
      <c r="Q274" s="1" t="s">
        <v>69</v>
      </c>
      <c r="R274" s="38">
        <v>595.58333333333337</v>
      </c>
      <c r="S274" s="37">
        <v>167.82825767454659</v>
      </c>
      <c r="T274" s="1" t="s">
        <v>69</v>
      </c>
      <c r="U274" s="38">
        <v>475.41666666666669</v>
      </c>
      <c r="V274" s="37">
        <v>100.30227463171637</v>
      </c>
      <c r="W274" s="1" t="s">
        <v>69</v>
      </c>
      <c r="X274" s="38">
        <v>365.83333333333331</v>
      </c>
      <c r="Y274" s="37">
        <v>94.251240290493413</v>
      </c>
      <c r="Z274" s="1" t="s">
        <v>69</v>
      </c>
      <c r="AA274" s="38">
        <v>480.66666666666669</v>
      </c>
      <c r="AB274" s="37">
        <v>103.92304845413246</v>
      </c>
      <c r="AC274" s="1" t="s">
        <v>69</v>
      </c>
      <c r="AD274" s="38">
        <v>336.5</v>
      </c>
      <c r="AE274" s="37">
        <v>100.47903779912028</v>
      </c>
      <c r="AF274" s="1" t="s">
        <v>69</v>
      </c>
      <c r="AG274" s="38">
        <v>234.16666666666669</v>
      </c>
      <c r="AH274" s="37">
        <v>90.563053540981358</v>
      </c>
      <c r="AI274" s="1" t="s">
        <v>69</v>
      </c>
      <c r="AJ274" s="38">
        <v>474.83333333333331</v>
      </c>
      <c r="AK274" s="37">
        <v>63.316079521128891</v>
      </c>
      <c r="AL274" s="1" t="s">
        <v>69</v>
      </c>
      <c r="AM274" s="38">
        <v>427.91666666666663</v>
      </c>
      <c r="AN274" s="37">
        <v>133.15526303557857</v>
      </c>
      <c r="AO274" s="1" t="s">
        <v>69</v>
      </c>
      <c r="AP274" s="38">
        <v>250.91666666666666</v>
      </c>
      <c r="AQ274" s="37">
        <v>99.070261262735585</v>
      </c>
      <c r="AR274" s="1" t="s">
        <v>69</v>
      </c>
      <c r="AS274" s="38">
        <v>728.41666666666674</v>
      </c>
      <c r="AT274" s="37">
        <v>100.9016297632939</v>
      </c>
      <c r="AU274" s="1" t="s">
        <v>69</v>
      </c>
      <c r="AV274" s="38">
        <v>451.25</v>
      </c>
      <c r="AW274" s="37">
        <v>111.65766962096785</v>
      </c>
      <c r="AX274" s="1" t="s">
        <v>69</v>
      </c>
      <c r="AY274" s="38">
        <v>380.83333333333331</v>
      </c>
      <c r="AZ274" s="37">
        <v>119.09084612021893</v>
      </c>
      <c r="BA274" s="1" t="s">
        <v>69</v>
      </c>
      <c r="BB274" s="38">
        <v>588.91666666666674</v>
      </c>
      <c r="BC274" s="37">
        <v>87.238445058908383</v>
      </c>
      <c r="BD274" s="1" t="s">
        <v>69</v>
      </c>
      <c r="BE274" s="38">
        <v>383.16666666666669</v>
      </c>
      <c r="BF274" s="37">
        <v>101.03629710818431</v>
      </c>
      <c r="BG274" s="1" t="s">
        <v>69</v>
      </c>
      <c r="BH274" s="38">
        <v>198.83333333333331</v>
      </c>
      <c r="BI274" s="37">
        <v>64.470780059508272</v>
      </c>
      <c r="BJ274" s="1" t="s">
        <v>69</v>
      </c>
      <c r="BK274" s="38">
        <v>290.33333333333337</v>
      </c>
      <c r="BL274" s="37">
        <v>61.584028713560009</v>
      </c>
      <c r="BM274" s="1" t="s">
        <v>69</v>
      </c>
      <c r="BN274" s="38">
        <v>393.00000000000006</v>
      </c>
      <c r="BO274" s="37">
        <v>138.10060744898161</v>
      </c>
      <c r="BP274" s="1" t="s">
        <v>69</v>
      </c>
      <c r="BQ274" s="38">
        <v>437.5</v>
      </c>
      <c r="BR274" s="37">
        <v>91.280804034502069</v>
      </c>
      <c r="BS274" s="1" t="s">
        <v>69</v>
      </c>
      <c r="BT274" s="38">
        <v>449.66666666666669</v>
      </c>
      <c r="BU274" s="37">
        <v>165.31787562148261</v>
      </c>
      <c r="BV274" s="1" t="s">
        <v>69</v>
      </c>
      <c r="BW274" s="38">
        <v>583.91666666666674</v>
      </c>
      <c r="BX274" s="37">
        <v>113.89285900939205</v>
      </c>
      <c r="BY274" s="1" t="s">
        <v>69</v>
      </c>
      <c r="BZ274" s="38">
        <v>284.33333333333337</v>
      </c>
      <c r="CA274" s="37">
        <v>78.947239765976917</v>
      </c>
      <c r="CB274" s="1" t="s">
        <v>69</v>
      </c>
      <c r="CC274" s="38">
        <v>545.08333333333337</v>
      </c>
      <c r="CD274" s="37">
        <v>111.27888721918795</v>
      </c>
      <c r="CE274" s="1" t="s">
        <v>69</v>
      </c>
      <c r="CF274" s="38">
        <v>789.08333333333337</v>
      </c>
      <c r="CG274" s="37">
        <v>169.60616144468338</v>
      </c>
      <c r="CH274" s="1" t="s">
        <v>69</v>
      </c>
      <c r="CI274" s="38">
        <v>336.58333333333331</v>
      </c>
      <c r="CJ274" s="37">
        <v>99.010801879839832</v>
      </c>
      <c r="CK274" s="1" t="s">
        <v>69</v>
      </c>
      <c r="CL274" s="38">
        <v>282.5</v>
      </c>
      <c r="CM274" s="37">
        <v>96.929718716038565</v>
      </c>
      <c r="CN274" s="1" t="s">
        <v>69</v>
      </c>
      <c r="CO274" s="38">
        <v>298.33333333333331</v>
      </c>
      <c r="CP274" s="37">
        <v>109.1166552110375</v>
      </c>
    </row>
    <row r="275" spans="1:94">
      <c r="A275" s="37">
        <v>1032</v>
      </c>
      <c r="B275" s="2" t="str">
        <f>VLOOKUP(A275,'Peptide List'!A:B,2,TRUE)</f>
        <v>H3K9bhb</v>
      </c>
      <c r="C275" s="38">
        <v>481.83333333333331</v>
      </c>
      <c r="D275" s="37">
        <v>14.84362938547487</v>
      </c>
      <c r="E275" s="1" t="s">
        <v>70</v>
      </c>
      <c r="F275" s="38">
        <v>515.91666666666663</v>
      </c>
      <c r="G275" s="37">
        <v>6.1305247192498245</v>
      </c>
      <c r="H275" s="1" t="s">
        <v>70</v>
      </c>
      <c r="I275" s="38">
        <v>433.5</v>
      </c>
      <c r="J275" s="37">
        <v>15.164529763990817</v>
      </c>
      <c r="K275" s="1" t="s">
        <v>70</v>
      </c>
      <c r="L275" s="38">
        <v>377.41666666666669</v>
      </c>
      <c r="M275" s="37">
        <v>4.4835088771911682</v>
      </c>
      <c r="N275" s="1" t="s">
        <v>70</v>
      </c>
      <c r="O275" s="38">
        <v>321.83333333333331</v>
      </c>
      <c r="P275" s="37">
        <v>1.6887426837300843</v>
      </c>
      <c r="Q275" s="1" t="s">
        <v>70</v>
      </c>
      <c r="R275" s="38">
        <v>690.41666666666674</v>
      </c>
      <c r="S275" s="37">
        <v>47.817070406103134</v>
      </c>
      <c r="T275" s="1" t="s">
        <v>70</v>
      </c>
      <c r="U275" s="38">
        <v>545.33333333333337</v>
      </c>
      <c r="V275" s="37">
        <v>17.707499980391244</v>
      </c>
      <c r="W275" s="1" t="s">
        <v>70</v>
      </c>
      <c r="X275" s="38">
        <v>441.91666666666669</v>
      </c>
      <c r="Y275" s="37">
        <v>17.095320997278758</v>
      </c>
      <c r="Z275" s="1" t="s">
        <v>70</v>
      </c>
      <c r="AA275" s="38">
        <v>597.16666666666663</v>
      </c>
      <c r="AB275" s="37">
        <v>21.361959960016154</v>
      </c>
      <c r="AC275" s="1" t="s">
        <v>70</v>
      </c>
      <c r="AD275" s="38">
        <v>413.75</v>
      </c>
      <c r="AE275" s="37">
        <v>9.5969709727523931</v>
      </c>
      <c r="AF275" s="1" t="s">
        <v>70</v>
      </c>
      <c r="AG275" s="38">
        <v>311.58333333333331</v>
      </c>
      <c r="AH275" s="37">
        <v>1.4497764834111142</v>
      </c>
      <c r="AI275" s="1" t="s">
        <v>70</v>
      </c>
      <c r="AJ275" s="38">
        <v>552.33333333333326</v>
      </c>
      <c r="AK275" s="37">
        <v>38.874918125434824</v>
      </c>
      <c r="AL275" s="1" t="s">
        <v>70</v>
      </c>
      <c r="AM275" s="38">
        <v>454.33333333333331</v>
      </c>
      <c r="AN275" s="37">
        <v>13.872434697789879</v>
      </c>
      <c r="AO275" s="1" t="s">
        <v>70</v>
      </c>
      <c r="AP275" s="38">
        <v>333.75</v>
      </c>
      <c r="AQ275" s="37">
        <v>8.4912809311582542</v>
      </c>
      <c r="AR275" s="1" t="s">
        <v>70</v>
      </c>
      <c r="AS275" s="38">
        <v>725.25</v>
      </c>
      <c r="AT275" s="37">
        <v>80.997656573325472</v>
      </c>
      <c r="AU275" s="1" t="s">
        <v>70</v>
      </c>
      <c r="AV275" s="38">
        <v>526.58333333333326</v>
      </c>
      <c r="AW275" s="37">
        <v>34.807805638007856</v>
      </c>
      <c r="AX275" s="1" t="s">
        <v>70</v>
      </c>
      <c r="AY275" s="38">
        <v>469.66666666666669</v>
      </c>
      <c r="AZ275" s="37">
        <v>10.596994682281222</v>
      </c>
      <c r="BA275" s="1" t="s">
        <v>70</v>
      </c>
      <c r="BB275" s="38">
        <v>630.33333333333337</v>
      </c>
      <c r="BC275" s="37">
        <v>50.253431797315194</v>
      </c>
      <c r="BD275" s="1" t="s">
        <v>70</v>
      </c>
      <c r="BE275" s="38">
        <v>454.66666666666663</v>
      </c>
      <c r="BF275" s="37">
        <v>23.478910947044792</v>
      </c>
      <c r="BG275" s="1" t="s">
        <v>70</v>
      </c>
      <c r="BH275" s="38">
        <v>245.16666666666663</v>
      </c>
      <c r="BI275" s="37">
        <v>12.894156011901631</v>
      </c>
      <c r="BJ275" s="1" t="s">
        <v>70</v>
      </c>
      <c r="BK275" s="38">
        <v>314.83333333333331</v>
      </c>
      <c r="BL275" s="37">
        <v>9.8149545762236379</v>
      </c>
      <c r="BM275" s="1" t="s">
        <v>70</v>
      </c>
      <c r="BN275" s="38">
        <v>503.75</v>
      </c>
      <c r="BO275" s="37">
        <v>5.0064772859581224</v>
      </c>
      <c r="BP275" s="1" t="s">
        <v>70</v>
      </c>
      <c r="BQ275" s="38">
        <v>532.25</v>
      </c>
      <c r="BR275" s="37">
        <v>17.321309932501585</v>
      </c>
      <c r="BS275" s="1" t="s">
        <v>70</v>
      </c>
      <c r="BT275" s="38">
        <v>508</v>
      </c>
      <c r="BU275" s="37">
        <v>54.768874642716817</v>
      </c>
      <c r="BV275" s="1" t="s">
        <v>70</v>
      </c>
      <c r="BW275" s="38">
        <v>702.08333333333337</v>
      </c>
      <c r="BX275" s="37">
        <v>29.041955601942277</v>
      </c>
      <c r="BY275" s="1" t="s">
        <v>70</v>
      </c>
      <c r="BZ275" s="38">
        <v>348.75</v>
      </c>
      <c r="CA275" s="37">
        <v>10.608783921651742</v>
      </c>
      <c r="CB275" s="1" t="s">
        <v>70</v>
      </c>
      <c r="CC275" s="38">
        <v>646.83333333333337</v>
      </c>
      <c r="CD275" s="37">
        <v>69.135669091582116</v>
      </c>
      <c r="CE275" s="1" t="s">
        <v>70</v>
      </c>
      <c r="CF275" s="38">
        <v>791.25</v>
      </c>
      <c r="CG275" s="37">
        <v>82.830650526641804</v>
      </c>
      <c r="CH275" s="1" t="s">
        <v>70</v>
      </c>
      <c r="CI275" s="38">
        <v>418.08333333333331</v>
      </c>
      <c r="CJ275" s="37">
        <v>6.5340985946375492</v>
      </c>
      <c r="CK275" s="1" t="s">
        <v>70</v>
      </c>
      <c r="CL275" s="38">
        <v>369.5</v>
      </c>
      <c r="CM275" s="37">
        <v>0.99999999999999689</v>
      </c>
      <c r="CN275" s="1" t="s">
        <v>70</v>
      </c>
      <c r="CO275" s="38">
        <v>376.41666666666669</v>
      </c>
      <c r="CP275" s="37">
        <v>11.229508085924854</v>
      </c>
    </row>
    <row r="276" spans="1:94">
      <c r="A276" s="37">
        <v>1034</v>
      </c>
      <c r="B276" s="2" t="str">
        <f>VLOOKUP(A276,'Peptide List'!A:B,2,TRUE)</f>
        <v>H3K9su</v>
      </c>
      <c r="C276" s="38">
        <v>444.08333333333331</v>
      </c>
      <c r="D276" s="37">
        <v>64.777325136592623</v>
      </c>
      <c r="E276" s="1" t="s">
        <v>71</v>
      </c>
      <c r="F276" s="38">
        <v>481.75000000000006</v>
      </c>
      <c r="G276" s="37">
        <v>40.686129222514019</v>
      </c>
      <c r="H276" s="1" t="s">
        <v>71</v>
      </c>
      <c r="I276" s="38">
        <v>340.58333333333337</v>
      </c>
      <c r="J276" s="37">
        <v>96.495394248177064</v>
      </c>
      <c r="K276" s="1" t="s">
        <v>71</v>
      </c>
      <c r="L276" s="38">
        <v>295.41666666666669</v>
      </c>
      <c r="M276" s="37">
        <v>93.294982200028784</v>
      </c>
      <c r="N276" s="1" t="s">
        <v>71</v>
      </c>
      <c r="O276" s="38">
        <v>241.5</v>
      </c>
      <c r="P276" s="37">
        <v>89.998559659256429</v>
      </c>
      <c r="Q276" s="1" t="s">
        <v>71</v>
      </c>
      <c r="R276" s="38">
        <v>591.66666666666663</v>
      </c>
      <c r="S276" s="37">
        <v>85.64223603218602</v>
      </c>
      <c r="T276" s="1" t="s">
        <v>71</v>
      </c>
      <c r="U276" s="38">
        <v>464.58333333333337</v>
      </c>
      <c r="V276" s="37">
        <v>103.41443949611802</v>
      </c>
      <c r="W276" s="1" t="s">
        <v>71</v>
      </c>
      <c r="X276" s="38">
        <v>353.08333333333331</v>
      </c>
      <c r="Y276" s="37">
        <v>76.836707566303517</v>
      </c>
      <c r="Z276" s="1" t="s">
        <v>71</v>
      </c>
      <c r="AA276" s="38">
        <v>486.16666666666674</v>
      </c>
      <c r="AB276" s="37">
        <v>109.88900123575856</v>
      </c>
      <c r="AC276" s="1" t="s">
        <v>71</v>
      </c>
      <c r="AD276" s="38">
        <v>332.16666666666669</v>
      </c>
      <c r="AE276" s="37">
        <v>96.495058403507343</v>
      </c>
      <c r="AF276" s="1" t="s">
        <v>71</v>
      </c>
      <c r="AG276" s="38">
        <v>232.66666666666669</v>
      </c>
      <c r="AH276" s="37">
        <v>87.342238731707909</v>
      </c>
      <c r="AI276" s="1" t="s">
        <v>71</v>
      </c>
      <c r="AJ276" s="38">
        <v>491.33333333333337</v>
      </c>
      <c r="AK276" s="37">
        <v>50.806823688687103</v>
      </c>
      <c r="AL276" s="1" t="s">
        <v>71</v>
      </c>
      <c r="AM276" s="38">
        <v>389.5</v>
      </c>
      <c r="AN276" s="37">
        <v>85.306202284172542</v>
      </c>
      <c r="AO276" s="1" t="s">
        <v>71</v>
      </c>
      <c r="AP276" s="38">
        <v>256.83333333333337</v>
      </c>
      <c r="AQ276" s="37">
        <v>96.5449425186318</v>
      </c>
      <c r="AR276" s="1" t="s">
        <v>71</v>
      </c>
      <c r="AS276" s="38">
        <v>673.58333333333337</v>
      </c>
      <c r="AT276" s="37">
        <v>152.06294383869081</v>
      </c>
      <c r="AU276" s="1" t="s">
        <v>71</v>
      </c>
      <c r="AV276" s="38">
        <v>450.08333333333337</v>
      </c>
      <c r="AW276" s="37">
        <v>74.268469457472349</v>
      </c>
      <c r="AX276" s="1" t="s">
        <v>71</v>
      </c>
      <c r="AY276" s="38">
        <v>377.41666666666669</v>
      </c>
      <c r="AZ276" s="37">
        <v>99.79028936651018</v>
      </c>
      <c r="BA276" s="1" t="s">
        <v>71</v>
      </c>
      <c r="BB276" s="38">
        <v>577.41666666666663</v>
      </c>
      <c r="BC276" s="37">
        <v>82.375101865839852</v>
      </c>
      <c r="BD276" s="1" t="s">
        <v>71</v>
      </c>
      <c r="BE276" s="38">
        <v>370.33333333333337</v>
      </c>
      <c r="BF276" s="37">
        <v>93.1458434292595</v>
      </c>
      <c r="BG276" s="1" t="s">
        <v>71</v>
      </c>
      <c r="BH276" s="38">
        <v>194.33333333333331</v>
      </c>
      <c r="BI276" s="37">
        <v>65.433030508157643</v>
      </c>
      <c r="BJ276" s="1" t="s">
        <v>71</v>
      </c>
      <c r="BK276" s="38">
        <v>290.5</v>
      </c>
      <c r="BL276" s="37">
        <v>61.391578623830291</v>
      </c>
      <c r="BM276" s="1" t="s">
        <v>71</v>
      </c>
      <c r="BN276" s="38">
        <v>655.24999999999989</v>
      </c>
      <c r="BO276" s="37">
        <v>676.82534401150838</v>
      </c>
      <c r="BP276" s="1" t="s">
        <v>71</v>
      </c>
      <c r="BQ276" s="38">
        <v>413.58333333333331</v>
      </c>
      <c r="BR276" s="37">
        <v>66.836658271407572</v>
      </c>
      <c r="BS276" s="1" t="s">
        <v>71</v>
      </c>
      <c r="BT276" s="38">
        <v>399.66666666666669</v>
      </c>
      <c r="BU276" s="37">
        <v>94.035848168348593</v>
      </c>
      <c r="BV276" s="1" t="s">
        <v>71</v>
      </c>
      <c r="BW276" s="38">
        <v>596.33333333333326</v>
      </c>
      <c r="BX276" s="37">
        <v>110.91838841638889</v>
      </c>
      <c r="BY276" s="1" t="s">
        <v>71</v>
      </c>
      <c r="BZ276" s="38">
        <v>283.91666666666663</v>
      </c>
      <c r="CA276" s="37">
        <v>80.961524927082124</v>
      </c>
      <c r="CB276" s="1" t="s">
        <v>71</v>
      </c>
      <c r="CC276" s="38">
        <v>543.83333333333326</v>
      </c>
      <c r="CD276" s="37">
        <v>95.60818963836725</v>
      </c>
      <c r="CE276" s="1" t="s">
        <v>71</v>
      </c>
      <c r="CF276" s="38">
        <v>679</v>
      </c>
      <c r="CG276" s="37">
        <v>72.79702883639834</v>
      </c>
      <c r="CH276" s="1" t="s">
        <v>71</v>
      </c>
      <c r="CI276" s="38">
        <v>365.74999999999994</v>
      </c>
      <c r="CJ276" s="37">
        <v>83.876176373050043</v>
      </c>
      <c r="CK276" s="1" t="s">
        <v>71</v>
      </c>
      <c r="CL276" s="38">
        <v>284.5</v>
      </c>
      <c r="CM276" s="37">
        <v>89.759555356395296</v>
      </c>
      <c r="CN276" s="1" t="s">
        <v>71</v>
      </c>
      <c r="CO276" s="38">
        <v>289.16666666666663</v>
      </c>
      <c r="CP276" s="37">
        <v>82.347277271771915</v>
      </c>
    </row>
    <row r="277" spans="1:94">
      <c r="A277" s="37">
        <v>1040</v>
      </c>
      <c r="B277" s="2" t="str">
        <f>VLOOKUP(A277,'Peptide List'!A:B,2,TRUE)</f>
        <v>H3K4me3R8me2a</v>
      </c>
      <c r="C277" s="38">
        <v>412.75000000000006</v>
      </c>
      <c r="D277" s="37">
        <v>68.487022290519903</v>
      </c>
      <c r="E277" s="1" t="s">
        <v>124</v>
      </c>
      <c r="F277" s="38">
        <v>517.08333333333337</v>
      </c>
      <c r="G277" s="37">
        <v>79.614522684132012</v>
      </c>
      <c r="H277" s="1" t="s">
        <v>124</v>
      </c>
      <c r="I277" s="38">
        <v>314.58333333333337</v>
      </c>
      <c r="J277" s="37">
        <v>31.147647197275202</v>
      </c>
      <c r="K277" s="1" t="s">
        <v>124</v>
      </c>
      <c r="L277" s="38">
        <v>250.16666666666669</v>
      </c>
      <c r="M277" s="37">
        <v>43.775098620782579</v>
      </c>
      <c r="N277" s="1" t="s">
        <v>124</v>
      </c>
      <c r="O277" s="38">
        <v>197.25</v>
      </c>
      <c r="P277" s="37">
        <v>44.064241822677559</v>
      </c>
      <c r="Q277" s="1" t="s">
        <v>124</v>
      </c>
      <c r="R277" s="38">
        <v>541</v>
      </c>
      <c r="S277" s="37">
        <v>58.233247471793213</v>
      </c>
      <c r="T277" s="1" t="s">
        <v>124</v>
      </c>
      <c r="U277" s="38">
        <v>450.08333333333326</v>
      </c>
      <c r="V277" s="37">
        <v>135.49945332676421</v>
      </c>
      <c r="W277" s="1" t="s">
        <v>124</v>
      </c>
      <c r="X277" s="38">
        <v>398.41666666666663</v>
      </c>
      <c r="Y277" s="37">
        <v>127.72347880102969</v>
      </c>
      <c r="Z277" s="1" t="s">
        <v>124</v>
      </c>
      <c r="AA277" s="38">
        <v>495.66666666666663</v>
      </c>
      <c r="AB277" s="37">
        <v>143.5677669384871</v>
      </c>
      <c r="AC277" s="1" t="s">
        <v>124</v>
      </c>
      <c r="AD277" s="38">
        <v>290.58333333333337</v>
      </c>
      <c r="AE277" s="37">
        <v>43.496594162114221</v>
      </c>
      <c r="AF277" s="1" t="s">
        <v>124</v>
      </c>
      <c r="AG277" s="38">
        <v>214.41666666666663</v>
      </c>
      <c r="AH277" s="37">
        <v>64.411509783520856</v>
      </c>
      <c r="AI277" s="1" t="s">
        <v>124</v>
      </c>
      <c r="AJ277" s="38">
        <v>530.66666666666663</v>
      </c>
      <c r="AK277" s="37">
        <v>108.9267507871096</v>
      </c>
      <c r="AL277" s="1" t="s">
        <v>124</v>
      </c>
      <c r="AM277" s="38">
        <v>387.25</v>
      </c>
      <c r="AN277" s="37">
        <v>76.742655578140955</v>
      </c>
      <c r="AO277" s="1" t="s">
        <v>124</v>
      </c>
      <c r="AP277" s="38">
        <v>279.75</v>
      </c>
      <c r="AQ277" s="37">
        <v>138.62803281256464</v>
      </c>
      <c r="AR277" s="1" t="s">
        <v>124</v>
      </c>
      <c r="AS277" s="38">
        <v>617.08333333333337</v>
      </c>
      <c r="AT277" s="37">
        <v>41.223307862313888</v>
      </c>
      <c r="AU277" s="1" t="s">
        <v>124</v>
      </c>
      <c r="AV277" s="38">
        <v>428.08333333333337</v>
      </c>
      <c r="AW277" s="37">
        <v>92.962905784252641</v>
      </c>
      <c r="AX277" s="1" t="s">
        <v>124</v>
      </c>
      <c r="AY277" s="38">
        <v>338</v>
      </c>
      <c r="AZ277" s="37">
        <v>50.323398578041783</v>
      </c>
      <c r="BA277" s="1" t="s">
        <v>124</v>
      </c>
      <c r="BB277" s="38">
        <v>550.75</v>
      </c>
      <c r="BC277" s="37">
        <v>74.090722666101513</v>
      </c>
      <c r="BD277" s="1" t="s">
        <v>124</v>
      </c>
      <c r="BE277" s="38">
        <v>409.66666666666663</v>
      </c>
      <c r="BF277" s="37">
        <v>121.24355652982157</v>
      </c>
      <c r="BG277" s="1" t="s">
        <v>124</v>
      </c>
      <c r="BH277" s="38">
        <v>162.66666666666666</v>
      </c>
      <c r="BI277" s="37">
        <v>34.641016151377478</v>
      </c>
      <c r="BJ277" s="1" t="s">
        <v>124</v>
      </c>
      <c r="BK277" s="38">
        <v>257.66666666666669</v>
      </c>
      <c r="BL277" s="37">
        <v>48.882322791388091</v>
      </c>
      <c r="BM277" s="1" t="s">
        <v>124</v>
      </c>
      <c r="BN277" s="38">
        <v>372.66666666666669</v>
      </c>
      <c r="BO277" s="37">
        <v>61.744995298764245</v>
      </c>
      <c r="BP277" s="1" t="s">
        <v>124</v>
      </c>
      <c r="BQ277" s="38">
        <v>407</v>
      </c>
      <c r="BR277" s="37">
        <v>19.88485371853179</v>
      </c>
      <c r="BS277" s="1" t="s">
        <v>124</v>
      </c>
      <c r="BT277" s="38">
        <v>388.58333333333331</v>
      </c>
      <c r="BU277" s="37">
        <v>23.923295635720315</v>
      </c>
      <c r="BV277" s="1" t="s">
        <v>124</v>
      </c>
      <c r="BW277" s="38">
        <v>527.41666666666674</v>
      </c>
      <c r="BX277" s="37">
        <v>48.379958354367901</v>
      </c>
      <c r="BY277" s="1" t="s">
        <v>124</v>
      </c>
      <c r="BZ277" s="38">
        <v>247.41666666666669</v>
      </c>
      <c r="CA277" s="37">
        <v>45.517904495150319</v>
      </c>
      <c r="CB277" s="1" t="s">
        <v>124</v>
      </c>
      <c r="CC277" s="38">
        <v>364.25</v>
      </c>
      <c r="CD277" s="37">
        <v>41.786383569912488</v>
      </c>
      <c r="CE277" s="1" t="s">
        <v>124</v>
      </c>
      <c r="CF277" s="38">
        <v>655.41666666666674</v>
      </c>
      <c r="CG277" s="37">
        <v>69.654903313087431</v>
      </c>
      <c r="CH277" s="1" t="s">
        <v>124</v>
      </c>
      <c r="CI277" s="38">
        <v>331.5</v>
      </c>
      <c r="CJ277" s="37">
        <v>61.878315474210488</v>
      </c>
      <c r="CK277" s="1" t="s">
        <v>124</v>
      </c>
      <c r="CL277" s="38">
        <v>233.24999999999997</v>
      </c>
      <c r="CM277" s="37">
        <v>36.529414834461356</v>
      </c>
      <c r="CN277" s="1" t="s">
        <v>124</v>
      </c>
      <c r="CO277" s="38">
        <v>230.91666666666666</v>
      </c>
      <c r="CP277" s="37">
        <v>35.606257252841978</v>
      </c>
    </row>
    <row r="278" spans="1:94">
      <c r="A278" s="37">
        <v>1043</v>
      </c>
      <c r="B278" s="2" t="str">
        <f>VLOOKUP(A278,'Peptide List'!A:B,2,TRUE)</f>
        <v>H3K9crK14crK18cr</v>
      </c>
      <c r="C278" s="38">
        <v>447.25</v>
      </c>
      <c r="D278" s="37">
        <v>108.33123929600093</v>
      </c>
      <c r="E278" s="1" t="s">
        <v>72</v>
      </c>
      <c r="F278" s="38">
        <v>529.58333333333326</v>
      </c>
      <c r="G278" s="37">
        <v>64.714973366121612</v>
      </c>
      <c r="H278" s="1" t="s">
        <v>72</v>
      </c>
      <c r="I278" s="38">
        <v>380.41666666666669</v>
      </c>
      <c r="J278" s="37">
        <v>65.953617259628942</v>
      </c>
      <c r="K278" s="1" t="s">
        <v>72</v>
      </c>
      <c r="L278" s="38">
        <v>322.91666666666663</v>
      </c>
      <c r="M278" s="37">
        <v>56.562240382052408</v>
      </c>
      <c r="N278" s="1" t="s">
        <v>72</v>
      </c>
      <c r="O278" s="38">
        <v>273.66666666666669</v>
      </c>
      <c r="P278" s="37">
        <v>59.346440499831161</v>
      </c>
      <c r="Q278" s="1" t="s">
        <v>72</v>
      </c>
      <c r="R278" s="38">
        <v>645</v>
      </c>
      <c r="S278" s="37">
        <v>84.582635465101518</v>
      </c>
      <c r="T278" s="1" t="s">
        <v>72</v>
      </c>
      <c r="U278" s="38">
        <v>539.16666666666674</v>
      </c>
      <c r="V278" s="37">
        <v>105.75740933679073</v>
      </c>
      <c r="W278" s="1" t="s">
        <v>72</v>
      </c>
      <c r="X278" s="38">
        <v>490.83333333333326</v>
      </c>
      <c r="Y278" s="37">
        <v>185.98377069777629</v>
      </c>
      <c r="Z278" s="1" t="s">
        <v>72</v>
      </c>
      <c r="AA278" s="38">
        <v>608.66666666666663</v>
      </c>
      <c r="AB278" s="37">
        <v>226.70620570179315</v>
      </c>
      <c r="AC278" s="1" t="s">
        <v>72</v>
      </c>
      <c r="AD278" s="38">
        <v>370.33333333333337</v>
      </c>
      <c r="AE278" s="37">
        <v>67.093080727310621</v>
      </c>
      <c r="AF278" s="1" t="s">
        <v>72</v>
      </c>
      <c r="AG278" s="38">
        <v>297.91666666666669</v>
      </c>
      <c r="AH278" s="37">
        <v>51.557501160606087</v>
      </c>
      <c r="AI278" s="1" t="s">
        <v>72</v>
      </c>
      <c r="AJ278" s="38">
        <v>543.33333333333337</v>
      </c>
      <c r="AK278" s="37">
        <v>138.5640646055102</v>
      </c>
      <c r="AL278" s="1" t="s">
        <v>72</v>
      </c>
      <c r="AM278" s="38">
        <v>527.58333333333337</v>
      </c>
      <c r="AN278" s="37">
        <v>94.534483224474769</v>
      </c>
      <c r="AO278" s="1" t="s">
        <v>72</v>
      </c>
      <c r="AP278" s="38">
        <v>447.5</v>
      </c>
      <c r="AQ278" s="37">
        <v>127.42187148732894</v>
      </c>
      <c r="AR278" s="1" t="s">
        <v>72</v>
      </c>
      <c r="AS278" s="38">
        <v>746.33333333333337</v>
      </c>
      <c r="AT278" s="37">
        <v>249.16586770589117</v>
      </c>
      <c r="AU278" s="1" t="s">
        <v>72</v>
      </c>
      <c r="AV278" s="38">
        <v>550.83333333333326</v>
      </c>
      <c r="AW278" s="37">
        <v>109.93887190414344</v>
      </c>
      <c r="AX278" s="1" t="s">
        <v>72</v>
      </c>
      <c r="AY278" s="38">
        <v>428.66666666666669</v>
      </c>
      <c r="AZ278" s="37">
        <v>57.230527984051776</v>
      </c>
      <c r="BA278" s="1" t="s">
        <v>72</v>
      </c>
      <c r="BB278" s="38">
        <v>577.66666666666674</v>
      </c>
      <c r="BC278" s="37">
        <v>93.006969073807454</v>
      </c>
      <c r="BD278" s="1" t="s">
        <v>72</v>
      </c>
      <c r="BE278" s="38">
        <v>508.33333333333337</v>
      </c>
      <c r="BF278" s="37">
        <v>149.72616980984293</v>
      </c>
      <c r="BG278" s="1" t="s">
        <v>72</v>
      </c>
      <c r="BH278" s="38">
        <v>221.83333333333331</v>
      </c>
      <c r="BI278" s="37">
        <v>3.6565517048676353</v>
      </c>
      <c r="BJ278" s="1" t="s">
        <v>72</v>
      </c>
      <c r="BK278" s="38">
        <v>321.83333333333331</v>
      </c>
      <c r="BL278" s="37">
        <v>0.57735026918962573</v>
      </c>
      <c r="BM278" s="1" t="s">
        <v>72</v>
      </c>
      <c r="BN278" s="38">
        <v>454.58333333333337</v>
      </c>
      <c r="BO278" s="37">
        <v>33.267017366220905</v>
      </c>
      <c r="BP278" s="1" t="s">
        <v>72</v>
      </c>
      <c r="BQ278" s="38">
        <v>481.08333333333331</v>
      </c>
      <c r="BR278" s="37">
        <v>26.048921211756479</v>
      </c>
      <c r="BS278" s="1" t="s">
        <v>72</v>
      </c>
      <c r="BT278" s="38">
        <v>543.58333333333337</v>
      </c>
      <c r="BU278" s="37">
        <v>28.000496027352412</v>
      </c>
      <c r="BV278" s="1" t="s">
        <v>72</v>
      </c>
      <c r="BW278" s="38">
        <v>654</v>
      </c>
      <c r="BX278" s="37">
        <v>116.28604578557284</v>
      </c>
      <c r="BY278" s="1" t="s">
        <v>72</v>
      </c>
      <c r="BZ278" s="38">
        <v>387.58333333333337</v>
      </c>
      <c r="CA278" s="37">
        <v>50.46405027710653</v>
      </c>
      <c r="CB278" s="1" t="s">
        <v>72</v>
      </c>
      <c r="CC278" s="38">
        <v>400.16666666666669</v>
      </c>
      <c r="CD278" s="37">
        <v>33.175738569467136</v>
      </c>
      <c r="CE278" s="1" t="s">
        <v>72</v>
      </c>
      <c r="CF278" s="38">
        <v>825.66666666666674</v>
      </c>
      <c r="CG278" s="37">
        <v>56.015209574754806</v>
      </c>
      <c r="CH278" s="1" t="s">
        <v>72</v>
      </c>
      <c r="CI278" s="38">
        <v>365.16666666666669</v>
      </c>
      <c r="CJ278" s="37">
        <v>52.707789852270274</v>
      </c>
      <c r="CK278" s="1" t="s">
        <v>72</v>
      </c>
      <c r="CL278" s="38">
        <v>306.25</v>
      </c>
      <c r="CM278" s="37">
        <v>40.260609367801017</v>
      </c>
      <c r="CN278" s="1" t="s">
        <v>72</v>
      </c>
      <c r="CO278" s="38">
        <v>339.08333333333331</v>
      </c>
      <c r="CP278" s="37">
        <v>26.72684182753498</v>
      </c>
    </row>
    <row r="279" spans="1:94">
      <c r="A279" s="37">
        <v>2445</v>
      </c>
      <c r="B279" s="2" t="str">
        <f>VLOOKUP(A279,'Peptide List'!A:B,2,TRUE)</f>
        <v>H3K14ac (1-32)</v>
      </c>
      <c r="C279" s="38">
        <v>430.58333333333331</v>
      </c>
      <c r="D279" s="37">
        <v>23.458987064109859</v>
      </c>
      <c r="E279" s="1" t="s">
        <v>73</v>
      </c>
      <c r="F279" s="38">
        <v>491.00000000000006</v>
      </c>
      <c r="G279" s="37">
        <v>7.6157731058639042</v>
      </c>
      <c r="H279" s="1" t="s">
        <v>73</v>
      </c>
      <c r="I279" s="38">
        <v>389.75</v>
      </c>
      <c r="J279" s="37">
        <v>17.470345244526868</v>
      </c>
      <c r="K279" s="1" t="s">
        <v>73</v>
      </c>
      <c r="L279" s="38">
        <v>350.08333333333331</v>
      </c>
      <c r="M279" s="37">
        <v>15.416141132183748</v>
      </c>
      <c r="N279" s="1" t="s">
        <v>73</v>
      </c>
      <c r="O279" s="38">
        <v>292.41666666666669</v>
      </c>
      <c r="P279" s="37">
        <v>8.0294596469639306</v>
      </c>
      <c r="Q279" s="1" t="s">
        <v>73</v>
      </c>
      <c r="R279" s="38">
        <v>554.83333333333326</v>
      </c>
      <c r="S279" s="37">
        <v>50.608519265260298</v>
      </c>
      <c r="T279" s="1" t="s">
        <v>73</v>
      </c>
      <c r="U279" s="38">
        <v>576.16666666666663</v>
      </c>
      <c r="V279" s="37">
        <v>96.511177629367964</v>
      </c>
      <c r="W279" s="1" t="s">
        <v>73</v>
      </c>
      <c r="X279" s="38">
        <v>405.99999999999994</v>
      </c>
      <c r="Y279" s="37">
        <v>28.978919541242014</v>
      </c>
      <c r="Z279" s="1" t="s">
        <v>73</v>
      </c>
      <c r="AA279" s="38">
        <v>589.33333333333337</v>
      </c>
      <c r="AB279" s="37">
        <v>118.93415545306291</v>
      </c>
      <c r="AC279" s="1" t="s">
        <v>73</v>
      </c>
      <c r="AD279" s="38">
        <v>375.58333333333331</v>
      </c>
      <c r="AE279" s="37">
        <v>23.828670872618044</v>
      </c>
      <c r="AF279" s="1" t="s">
        <v>73</v>
      </c>
      <c r="AG279" s="38">
        <v>321.33333333333337</v>
      </c>
      <c r="AH279" s="37">
        <v>13.789421603103886</v>
      </c>
      <c r="AI279" s="1" t="s">
        <v>73</v>
      </c>
      <c r="AJ279" s="38">
        <v>610</v>
      </c>
      <c r="AK279" s="37">
        <v>125.86235868333841</v>
      </c>
      <c r="AL279" s="1" t="s">
        <v>73</v>
      </c>
      <c r="AM279" s="38">
        <v>510.5</v>
      </c>
      <c r="AN279" s="37">
        <v>64.310876909655917</v>
      </c>
      <c r="AO279" s="1" t="s">
        <v>73</v>
      </c>
      <c r="AP279" s="38">
        <v>402.16666666666669</v>
      </c>
      <c r="AQ279" s="37">
        <v>42.469596968498145</v>
      </c>
      <c r="AR279" s="1" t="s">
        <v>73</v>
      </c>
      <c r="AS279" s="38">
        <v>583.75</v>
      </c>
      <c r="AT279" s="37">
        <v>158.64877933720501</v>
      </c>
      <c r="AU279" s="1" t="s">
        <v>73</v>
      </c>
      <c r="AV279" s="38">
        <v>444.75</v>
      </c>
      <c r="AW279" s="37">
        <v>25.482564845617713</v>
      </c>
      <c r="AX279" s="1" t="s">
        <v>73</v>
      </c>
      <c r="AY279" s="38">
        <v>429.91666666666669</v>
      </c>
      <c r="AZ279" s="37">
        <v>14.106407790105187</v>
      </c>
      <c r="BA279" s="1" t="s">
        <v>73</v>
      </c>
      <c r="BB279" s="38">
        <v>580.66666666666663</v>
      </c>
      <c r="BC279" s="37">
        <v>38.535217178095202</v>
      </c>
      <c r="BD279" s="1" t="s">
        <v>73</v>
      </c>
      <c r="BE279" s="38">
        <v>480.66666666666663</v>
      </c>
      <c r="BF279" s="37">
        <v>13.086606101631528</v>
      </c>
      <c r="BG279" s="1" t="s">
        <v>73</v>
      </c>
      <c r="BH279" s="38">
        <v>258.16666666666663</v>
      </c>
      <c r="BI279" s="37">
        <v>0.96225044864938714</v>
      </c>
      <c r="BJ279" s="1" t="s">
        <v>73</v>
      </c>
      <c r="BK279" s="38">
        <v>344.83333333333331</v>
      </c>
      <c r="BL279" s="37">
        <v>4.0414518843273806</v>
      </c>
      <c r="BM279" s="1" t="s">
        <v>73</v>
      </c>
      <c r="BN279" s="38">
        <v>511</v>
      </c>
      <c r="BO279" s="37">
        <v>33.33777748152098</v>
      </c>
      <c r="BP279" s="1" t="s">
        <v>73</v>
      </c>
      <c r="BQ279" s="38">
        <v>488.91666666666669</v>
      </c>
      <c r="BR279" s="37">
        <v>85.342610172826824</v>
      </c>
      <c r="BS279" s="1" t="s">
        <v>73</v>
      </c>
      <c r="BT279" s="38">
        <v>551.83333333333337</v>
      </c>
      <c r="BU279" s="37">
        <v>37.080992435478315</v>
      </c>
      <c r="BV279" s="1" t="s">
        <v>73</v>
      </c>
      <c r="BW279" s="38">
        <v>756.24999999999989</v>
      </c>
      <c r="BX279" s="37">
        <v>34.153656059377056</v>
      </c>
      <c r="BY279" s="1" t="s">
        <v>73</v>
      </c>
      <c r="BZ279" s="38">
        <v>484.58333333333337</v>
      </c>
      <c r="CA279" s="37">
        <v>30.015273889582755</v>
      </c>
      <c r="CB279" s="1" t="s">
        <v>73</v>
      </c>
      <c r="CC279" s="38">
        <v>513.58333333333337</v>
      </c>
      <c r="CD279" s="37">
        <v>37.004879558121935</v>
      </c>
      <c r="CE279" s="1" t="s">
        <v>73</v>
      </c>
      <c r="CF279" s="38">
        <v>719.24999999999989</v>
      </c>
      <c r="CG279" s="37">
        <v>58.193403597162316</v>
      </c>
      <c r="CH279" s="1" t="s">
        <v>73</v>
      </c>
      <c r="CI279" s="38">
        <v>410.41666666666669</v>
      </c>
      <c r="CJ279" s="37">
        <v>18.627687476998869</v>
      </c>
      <c r="CK279" s="1" t="s">
        <v>73</v>
      </c>
      <c r="CL279" s="38">
        <v>339.75000000000006</v>
      </c>
      <c r="CM279" s="37">
        <v>2.2173557826083417</v>
      </c>
      <c r="CN279" s="1" t="s">
        <v>73</v>
      </c>
      <c r="CO279" s="38">
        <v>388.75</v>
      </c>
      <c r="CP279" s="37">
        <v>19.846400923835777</v>
      </c>
    </row>
    <row r="280" spans="1:94">
      <c r="A280" s="37">
        <v>2446</v>
      </c>
      <c r="B280" s="2" t="str">
        <f>VLOOKUP(A280,'Peptide List'!A:B,2,TRUE)</f>
        <v>H3K18ac (1-32)</v>
      </c>
      <c r="C280" s="38">
        <v>407.75</v>
      </c>
      <c r="D280" s="37">
        <v>35.897358821651061</v>
      </c>
      <c r="E280" s="1" t="s">
        <v>74</v>
      </c>
      <c r="F280" s="38">
        <v>496</v>
      </c>
      <c r="G280" s="37">
        <v>7.5375602693985</v>
      </c>
      <c r="H280" s="1" t="s">
        <v>74</v>
      </c>
      <c r="I280" s="38">
        <v>349.83333333333337</v>
      </c>
      <c r="J280" s="37">
        <v>48.344826219795124</v>
      </c>
      <c r="K280" s="1" t="s">
        <v>74</v>
      </c>
      <c r="L280" s="38">
        <v>314.25</v>
      </c>
      <c r="M280" s="37">
        <v>46.620910107582304</v>
      </c>
      <c r="N280" s="1" t="s">
        <v>74</v>
      </c>
      <c r="O280" s="38">
        <v>263.75</v>
      </c>
      <c r="P280" s="37">
        <v>36.564883983690542</v>
      </c>
      <c r="Q280" s="1" t="s">
        <v>74</v>
      </c>
      <c r="R280" s="38">
        <v>576.16666666666674</v>
      </c>
      <c r="S280" s="37">
        <v>55.63006115135687</v>
      </c>
      <c r="T280" s="1" t="s">
        <v>74</v>
      </c>
      <c r="U280" s="38">
        <v>510.58333333333331</v>
      </c>
      <c r="V280" s="37">
        <v>59.488794463047128</v>
      </c>
      <c r="W280" s="1" t="s">
        <v>74</v>
      </c>
      <c r="X280" s="38">
        <v>407.83333333333331</v>
      </c>
      <c r="Y280" s="37">
        <v>36.979974560814931</v>
      </c>
      <c r="Z280" s="1" t="s">
        <v>74</v>
      </c>
      <c r="AA280" s="38">
        <v>557.16666666666674</v>
      </c>
      <c r="AB280" s="37">
        <v>129.51891038820582</v>
      </c>
      <c r="AC280" s="1" t="s">
        <v>74</v>
      </c>
      <c r="AD280" s="38">
        <v>348.41666666666663</v>
      </c>
      <c r="AE280" s="37">
        <v>37.606515392947536</v>
      </c>
      <c r="AF280" s="1" t="s">
        <v>74</v>
      </c>
      <c r="AG280" s="38">
        <v>277.66666666666669</v>
      </c>
      <c r="AH280" s="37">
        <v>23.870018386624217</v>
      </c>
      <c r="AI280" s="1" t="s">
        <v>74</v>
      </c>
      <c r="AJ280" s="38">
        <v>526.5</v>
      </c>
      <c r="AK280" s="37">
        <v>56.772776470313197</v>
      </c>
      <c r="AL280" s="1" t="s">
        <v>74</v>
      </c>
      <c r="AM280" s="38">
        <v>429.75</v>
      </c>
      <c r="AN280" s="37">
        <v>39.681486493960485</v>
      </c>
      <c r="AO280" s="1" t="s">
        <v>74</v>
      </c>
      <c r="AP280" s="38">
        <v>331.08333333333337</v>
      </c>
      <c r="AQ280" s="37">
        <v>39.38167932765981</v>
      </c>
      <c r="AR280" s="1" t="s">
        <v>74</v>
      </c>
      <c r="AS280" s="38">
        <v>502.75</v>
      </c>
      <c r="AT280" s="37">
        <v>67.924999488815189</v>
      </c>
      <c r="AU280" s="1" t="s">
        <v>74</v>
      </c>
      <c r="AV280" s="38">
        <v>473.16666666666669</v>
      </c>
      <c r="AW280" s="37">
        <v>62.87524390645568</v>
      </c>
      <c r="AX280" s="1" t="s">
        <v>74</v>
      </c>
      <c r="AY280" s="38">
        <v>390.91666666666669</v>
      </c>
      <c r="AZ280" s="37">
        <v>55.023479836641862</v>
      </c>
      <c r="BA280" s="1" t="s">
        <v>74</v>
      </c>
      <c r="BB280" s="38">
        <v>573.16666666666674</v>
      </c>
      <c r="BC280" s="37">
        <v>59.759084231170661</v>
      </c>
      <c r="BD280" s="1" t="s">
        <v>74</v>
      </c>
      <c r="BE280" s="38">
        <v>390.83333333333331</v>
      </c>
      <c r="BF280" s="37">
        <v>4.0414518843273806</v>
      </c>
      <c r="BG280" s="1" t="s">
        <v>74</v>
      </c>
      <c r="BH280" s="38">
        <v>216.5</v>
      </c>
      <c r="BI280" s="37">
        <v>20.592159601096661</v>
      </c>
      <c r="BJ280" s="1" t="s">
        <v>74</v>
      </c>
      <c r="BK280" s="38">
        <v>343.66666666666663</v>
      </c>
      <c r="BL280" s="37">
        <v>9.6225044864937725</v>
      </c>
      <c r="BM280" s="1" t="s">
        <v>74</v>
      </c>
      <c r="BN280" s="38">
        <v>402.66666666666669</v>
      </c>
      <c r="BO280" s="37">
        <v>1530.3283204980944</v>
      </c>
      <c r="BP280" s="1" t="s">
        <v>74</v>
      </c>
      <c r="BQ280" s="38">
        <v>438.75000000000006</v>
      </c>
      <c r="BR280" s="37">
        <v>66.968414334807591</v>
      </c>
      <c r="BS280" s="1" t="s">
        <v>74</v>
      </c>
      <c r="BT280" s="38">
        <v>433.41666666666669</v>
      </c>
      <c r="BU280" s="37">
        <v>16.780444968275813</v>
      </c>
      <c r="BV280" s="1" t="s">
        <v>74</v>
      </c>
      <c r="BW280" s="38">
        <v>639.75</v>
      </c>
      <c r="BX280" s="37">
        <v>70.949316808236802</v>
      </c>
      <c r="BY280" s="1" t="s">
        <v>74</v>
      </c>
      <c r="BZ280" s="38">
        <v>391.08333333333331</v>
      </c>
      <c r="CA280" s="37">
        <v>78.634350706997793</v>
      </c>
      <c r="CB280" s="1" t="s">
        <v>74</v>
      </c>
      <c r="CC280" s="38">
        <v>545.16666666666663</v>
      </c>
      <c r="CD280" s="37">
        <v>93.04817549507888</v>
      </c>
      <c r="CE280" s="1" t="s">
        <v>74</v>
      </c>
      <c r="CF280" s="38">
        <v>729.16666666666674</v>
      </c>
      <c r="CG280" s="37">
        <v>84.037249236628753</v>
      </c>
      <c r="CH280" s="1" t="s">
        <v>74</v>
      </c>
      <c r="CI280" s="38">
        <v>374.5</v>
      </c>
      <c r="CJ280" s="37">
        <v>56.908308317464346</v>
      </c>
      <c r="CK280" s="1" t="s">
        <v>74</v>
      </c>
      <c r="CL280" s="38">
        <v>300.66666666666663</v>
      </c>
      <c r="CM280" s="37">
        <v>35.1019678671747</v>
      </c>
      <c r="CN280" s="1" t="s">
        <v>74</v>
      </c>
      <c r="CO280" s="38">
        <v>339.5</v>
      </c>
      <c r="CP280" s="37">
        <v>23.914198478913921</v>
      </c>
    </row>
    <row r="281" spans="1:94">
      <c r="A281" s="37">
        <v>2447</v>
      </c>
      <c r="B281" s="2" t="str">
        <f>VLOOKUP(A281,'Peptide List'!A:B,2,TRUE)</f>
        <v>H3K23ac (1-32)</v>
      </c>
      <c r="C281" s="38">
        <v>393.08333333333331</v>
      </c>
      <c r="D281" s="37">
        <v>23.425808812472578</v>
      </c>
      <c r="E281" s="1" t="s">
        <v>75</v>
      </c>
      <c r="F281" s="38">
        <v>482.5</v>
      </c>
      <c r="G281" s="37">
        <v>24.881199208922279</v>
      </c>
      <c r="H281" s="1" t="s">
        <v>75</v>
      </c>
      <c r="I281" s="38">
        <v>346.5</v>
      </c>
      <c r="J281" s="37">
        <v>34.405533577329415</v>
      </c>
      <c r="K281" s="1" t="s">
        <v>75</v>
      </c>
      <c r="L281" s="38">
        <v>299.08333333333331</v>
      </c>
      <c r="M281" s="37">
        <v>43.874716417781769</v>
      </c>
      <c r="N281" s="1" t="s">
        <v>75</v>
      </c>
      <c r="O281" s="38">
        <v>254.66666666666669</v>
      </c>
      <c r="P281" s="37">
        <v>29.737119838617065</v>
      </c>
      <c r="Q281" s="1" t="s">
        <v>75</v>
      </c>
      <c r="R281" s="38">
        <v>544.33333333333326</v>
      </c>
      <c r="S281" s="37">
        <v>40.687608451240777</v>
      </c>
      <c r="T281" s="1" t="s">
        <v>75</v>
      </c>
      <c r="U281" s="38">
        <v>464.5</v>
      </c>
      <c r="V281" s="37">
        <v>92.983670410255144</v>
      </c>
      <c r="W281" s="1" t="s">
        <v>75</v>
      </c>
      <c r="X281" s="38">
        <v>369.08333333333331</v>
      </c>
      <c r="Y281" s="37">
        <v>49.711296130386287</v>
      </c>
      <c r="Z281" s="1" t="s">
        <v>75</v>
      </c>
      <c r="AA281" s="38">
        <v>590.16666666666663</v>
      </c>
      <c r="AB281" s="37">
        <v>161.08072510390559</v>
      </c>
      <c r="AC281" s="1" t="s">
        <v>75</v>
      </c>
      <c r="AD281" s="38">
        <v>338.08333333333331</v>
      </c>
      <c r="AE281" s="37">
        <v>36.543606625307042</v>
      </c>
      <c r="AF281" s="1" t="s">
        <v>75</v>
      </c>
      <c r="AG281" s="38">
        <v>268.08333333333331</v>
      </c>
      <c r="AH281" s="37">
        <v>35.789896153337551</v>
      </c>
      <c r="AI281" s="1" t="s">
        <v>75</v>
      </c>
      <c r="AJ281" s="38">
        <v>509.33333333333337</v>
      </c>
      <c r="AK281" s="37">
        <v>74.670634815191363</v>
      </c>
      <c r="AL281" s="1" t="s">
        <v>75</v>
      </c>
      <c r="AM281" s="38">
        <v>446.75</v>
      </c>
      <c r="AN281" s="37">
        <v>30.739496851228171</v>
      </c>
      <c r="AO281" s="1" t="s">
        <v>75</v>
      </c>
      <c r="AP281" s="38">
        <v>282.08333333333337</v>
      </c>
      <c r="AQ281" s="37">
        <v>26.221810260417435</v>
      </c>
      <c r="AR281" s="1" t="s">
        <v>75</v>
      </c>
      <c r="AS281" s="38">
        <v>540.83333333333326</v>
      </c>
      <c r="AT281" s="37">
        <v>66.207586003754102</v>
      </c>
      <c r="AU281" s="1" t="s">
        <v>75</v>
      </c>
      <c r="AV281" s="38">
        <v>428.08333333333331</v>
      </c>
      <c r="AW281" s="37">
        <v>42.55486654504589</v>
      </c>
      <c r="AX281" s="1" t="s">
        <v>75</v>
      </c>
      <c r="AY281" s="38">
        <v>395.16666666666669</v>
      </c>
      <c r="AZ281" s="37">
        <v>49.901755331703193</v>
      </c>
      <c r="BA281" s="1" t="s">
        <v>75</v>
      </c>
      <c r="BB281" s="38">
        <v>567.00000000000011</v>
      </c>
      <c r="BC281" s="37">
        <v>75.275789231627058</v>
      </c>
      <c r="BD281" s="1" t="s">
        <v>75</v>
      </c>
      <c r="BE281" s="38">
        <v>360.16666666666663</v>
      </c>
      <c r="BF281" s="37">
        <v>39.067368215164691</v>
      </c>
      <c r="BG281" s="1" t="s">
        <v>75</v>
      </c>
      <c r="BH281" s="38">
        <v>209.83333333333334</v>
      </c>
      <c r="BI281" s="37">
        <v>28.290163190291665</v>
      </c>
      <c r="BJ281" s="1" t="s">
        <v>75</v>
      </c>
      <c r="BK281" s="38">
        <v>327.33333333333337</v>
      </c>
      <c r="BL281" s="37">
        <v>22.709110588125267</v>
      </c>
      <c r="BM281" s="1" t="s">
        <v>75</v>
      </c>
      <c r="BN281" s="38">
        <v>404.75</v>
      </c>
      <c r="BO281" s="37">
        <v>25.843367227001011</v>
      </c>
      <c r="BP281" s="1" t="s">
        <v>75</v>
      </c>
      <c r="BQ281" s="38">
        <v>444.58333333333337</v>
      </c>
      <c r="BR281" s="37">
        <v>53.614104694773843</v>
      </c>
      <c r="BS281" s="1" t="s">
        <v>75</v>
      </c>
      <c r="BT281" s="38">
        <v>426.25</v>
      </c>
      <c r="BU281" s="37">
        <v>6.2501851824417907</v>
      </c>
      <c r="BV281" s="1" t="s">
        <v>75</v>
      </c>
      <c r="BW281" s="38">
        <v>605.58333333333337</v>
      </c>
      <c r="BX281" s="37">
        <v>72.896362252375184</v>
      </c>
      <c r="BY281" s="1" t="s">
        <v>75</v>
      </c>
      <c r="BZ281" s="38">
        <v>395.91666666666663</v>
      </c>
      <c r="CA281" s="37">
        <v>72.800780927842709</v>
      </c>
      <c r="CB281" s="1" t="s">
        <v>75</v>
      </c>
      <c r="CC281" s="38">
        <v>595.25</v>
      </c>
      <c r="CD281" s="37">
        <v>69.402943154584591</v>
      </c>
      <c r="CE281" s="1" t="s">
        <v>75</v>
      </c>
      <c r="CF281" s="38">
        <v>792.75</v>
      </c>
      <c r="CG281" s="37">
        <v>115.11841729280333</v>
      </c>
      <c r="CH281" s="1" t="s">
        <v>75</v>
      </c>
      <c r="CI281" s="38">
        <v>367.66666666666669</v>
      </c>
      <c r="CJ281" s="37">
        <v>45.641923548259953</v>
      </c>
      <c r="CK281" s="1" t="s">
        <v>75</v>
      </c>
      <c r="CL281" s="38">
        <v>298</v>
      </c>
      <c r="CM281" s="37">
        <v>32.942149067496878</v>
      </c>
      <c r="CN281" s="1" t="s">
        <v>75</v>
      </c>
      <c r="CO281" s="38">
        <v>298.5</v>
      </c>
      <c r="CP281" s="37">
        <v>22.749033353496976</v>
      </c>
    </row>
    <row r="282" spans="1:94">
      <c r="A282" s="37">
        <v>2571</v>
      </c>
      <c r="B282" s="2" t="str">
        <f>VLOOKUP(A282,'Peptide List'!A:B,2,TRUE)</f>
        <v>H3K23ac (1-32)</v>
      </c>
      <c r="C282" s="38">
        <v>425.33333333333331</v>
      </c>
      <c r="D282" s="37">
        <v>66.095889937776519</v>
      </c>
      <c r="E282" s="1" t="s">
        <v>75</v>
      </c>
      <c r="F282" s="38">
        <v>494.66666666666663</v>
      </c>
      <c r="G282" s="37">
        <v>31.511314840275425</v>
      </c>
      <c r="H282" s="1" t="s">
        <v>75</v>
      </c>
      <c r="I282" s="38">
        <v>381.25000000000006</v>
      </c>
      <c r="J282" s="37">
        <v>52.984536528227608</v>
      </c>
      <c r="K282" s="1" t="s">
        <v>75</v>
      </c>
      <c r="L282" s="38">
        <v>331.33333333333331</v>
      </c>
      <c r="M282" s="37">
        <v>46.830664218128746</v>
      </c>
      <c r="N282" s="1" t="s">
        <v>75</v>
      </c>
      <c r="O282" s="38">
        <v>282.66666666666669</v>
      </c>
      <c r="P282" s="37">
        <v>41.825917890793463</v>
      </c>
      <c r="Q282" s="1" t="s">
        <v>75</v>
      </c>
      <c r="R282" s="38">
        <v>630</v>
      </c>
      <c r="S282" s="37">
        <v>114.89544361271686</v>
      </c>
      <c r="T282" s="1" t="s">
        <v>75</v>
      </c>
      <c r="U282" s="38">
        <v>483.66666666666669</v>
      </c>
      <c r="V282" s="37">
        <v>77.86740867226348</v>
      </c>
      <c r="W282" s="1" t="s">
        <v>75</v>
      </c>
      <c r="X282" s="38">
        <v>415.5</v>
      </c>
      <c r="Y282" s="37">
        <v>71.911725721861885</v>
      </c>
      <c r="Z282" s="1" t="s">
        <v>75</v>
      </c>
      <c r="AA282" s="38">
        <v>565.33333333333326</v>
      </c>
      <c r="AB282" s="37">
        <v>46.572921714629793</v>
      </c>
      <c r="AC282" s="1" t="s">
        <v>75</v>
      </c>
      <c r="AD282" s="38">
        <v>362.08333333333337</v>
      </c>
      <c r="AE282" s="37">
        <v>55.002609365711024</v>
      </c>
      <c r="AF282" s="1" t="s">
        <v>75</v>
      </c>
      <c r="AG282" s="38">
        <v>287.75</v>
      </c>
      <c r="AH282" s="37">
        <v>26.397776281205822</v>
      </c>
      <c r="AI282" s="1" t="s">
        <v>75</v>
      </c>
      <c r="AJ282" s="38">
        <v>543</v>
      </c>
      <c r="AK282" s="37">
        <v>72.746133917892848</v>
      </c>
      <c r="AL282" s="1" t="s">
        <v>75</v>
      </c>
      <c r="AM282" s="38">
        <v>478.41666666666663</v>
      </c>
      <c r="AN282" s="37">
        <v>25.602915053939839</v>
      </c>
      <c r="AO282" s="1" t="s">
        <v>75</v>
      </c>
      <c r="AP282" s="38">
        <v>331</v>
      </c>
      <c r="AQ282" s="37">
        <v>42.597165616018643</v>
      </c>
      <c r="AR282" s="1" t="s">
        <v>75</v>
      </c>
      <c r="AS282" s="38">
        <v>614.91666666666663</v>
      </c>
      <c r="AT282" s="37">
        <v>131.28464269444271</v>
      </c>
      <c r="AU282" s="1" t="s">
        <v>75</v>
      </c>
      <c r="AV282" s="38">
        <v>492.33333333333337</v>
      </c>
      <c r="AW282" s="37">
        <v>77.368287119799902</v>
      </c>
      <c r="AX282" s="1" t="s">
        <v>75</v>
      </c>
      <c r="AY282" s="38">
        <v>419.33333333333337</v>
      </c>
      <c r="AZ282" s="37">
        <v>60.115937370433464</v>
      </c>
      <c r="BA282" s="1" t="s">
        <v>75</v>
      </c>
      <c r="BB282" s="38">
        <v>603.66666666666663</v>
      </c>
      <c r="BC282" s="37">
        <v>94.683488333304439</v>
      </c>
      <c r="BD282" s="1" t="s">
        <v>75</v>
      </c>
      <c r="BE282" s="38">
        <v>401.5</v>
      </c>
      <c r="BF282" s="37">
        <v>52.153974316796237</v>
      </c>
      <c r="BG282" s="1" t="s">
        <v>75</v>
      </c>
      <c r="BH282" s="38">
        <v>224.33333333333331</v>
      </c>
      <c r="BI282" s="37">
        <v>20.399709511366783</v>
      </c>
      <c r="BJ282" s="1" t="s">
        <v>75</v>
      </c>
      <c r="BK282" s="38">
        <v>318.33333333333337</v>
      </c>
      <c r="BL282" s="37">
        <v>13.471506281091257</v>
      </c>
      <c r="BM282" s="1" t="s">
        <v>75</v>
      </c>
      <c r="BN282" s="38">
        <v>445.41666666666663</v>
      </c>
      <c r="BO282" s="37">
        <v>91.980422635190166</v>
      </c>
      <c r="BP282" s="1" t="s">
        <v>75</v>
      </c>
      <c r="BQ282" s="38">
        <v>470.66666666666669</v>
      </c>
      <c r="BR282" s="37">
        <v>73.949432171711109</v>
      </c>
      <c r="BS282" s="1" t="s">
        <v>75</v>
      </c>
      <c r="BT282" s="38">
        <v>496.08333333333337</v>
      </c>
      <c r="BU282" s="37">
        <v>55.026172224039271</v>
      </c>
      <c r="BV282" s="1" t="s">
        <v>75</v>
      </c>
      <c r="BW282" s="38">
        <v>640.08333333333326</v>
      </c>
      <c r="BX282" s="37">
        <v>25.041262244839327</v>
      </c>
      <c r="BY282" s="1" t="s">
        <v>75</v>
      </c>
      <c r="BZ282" s="38">
        <v>438.16666666666669</v>
      </c>
      <c r="CA282" s="37">
        <v>48.038179260528459</v>
      </c>
      <c r="CB282" s="1" t="s">
        <v>75</v>
      </c>
      <c r="CC282" s="38">
        <v>534.58333333333326</v>
      </c>
      <c r="CD282" s="37">
        <v>80.834707892093462</v>
      </c>
      <c r="CE282" s="1" t="s">
        <v>75</v>
      </c>
      <c r="CF282" s="38">
        <v>790.41666666666663</v>
      </c>
      <c r="CG282" s="37">
        <v>117.93826853564185</v>
      </c>
      <c r="CH282" s="1" t="s">
        <v>75</v>
      </c>
      <c r="CI282" s="38">
        <v>390.41666666666669</v>
      </c>
      <c r="CJ282" s="37">
        <v>41.172064423452078</v>
      </c>
      <c r="CK282" s="1" t="s">
        <v>75</v>
      </c>
      <c r="CL282" s="38">
        <v>322.41666666666663</v>
      </c>
      <c r="CM282" s="37">
        <v>40.000347220715355</v>
      </c>
      <c r="CN282" s="1" t="s">
        <v>75</v>
      </c>
      <c r="CO282" s="38">
        <v>343.49999999999994</v>
      </c>
      <c r="CP282" s="37">
        <v>44.490947893301801</v>
      </c>
    </row>
    <row r="283" spans="1:94">
      <c r="A283" s="37">
        <v>2655</v>
      </c>
      <c r="B283" s="2" t="str">
        <f>VLOOKUP(A283,'Peptide List'!A:B,2,TRUE)</f>
        <v>H3 (15-34)K27ac</v>
      </c>
      <c r="C283" s="38">
        <v>427.83333333333337</v>
      </c>
      <c r="D283" s="37">
        <v>18.496245865340089</v>
      </c>
      <c r="E283" s="1" t="s">
        <v>278</v>
      </c>
      <c r="F283" s="38">
        <v>485.16666666666669</v>
      </c>
      <c r="G283" s="37">
        <v>26.586685612385974</v>
      </c>
      <c r="H283" s="1" t="s">
        <v>278</v>
      </c>
      <c r="I283" s="38">
        <v>387.66666666666669</v>
      </c>
      <c r="J283" s="37">
        <v>22.638871847301022</v>
      </c>
      <c r="K283" s="1" t="s">
        <v>278</v>
      </c>
      <c r="L283" s="38">
        <v>329.08333333333331</v>
      </c>
      <c r="M283" s="37">
        <v>29.447222091207333</v>
      </c>
      <c r="N283" s="1" t="s">
        <v>278</v>
      </c>
      <c r="O283" s="38">
        <v>290.08333333333337</v>
      </c>
      <c r="P283" s="37">
        <v>18.919664471224213</v>
      </c>
      <c r="Q283" s="1" t="s">
        <v>278</v>
      </c>
      <c r="R283" s="38">
        <v>558.83333333333337</v>
      </c>
      <c r="S283" s="37">
        <v>40.468094428409501</v>
      </c>
      <c r="T283" s="1" t="s">
        <v>278</v>
      </c>
      <c r="U283" s="38">
        <v>485.75</v>
      </c>
      <c r="V283" s="37">
        <v>62.627869195750229</v>
      </c>
      <c r="W283" s="1" t="s">
        <v>278</v>
      </c>
      <c r="X283" s="38">
        <v>414.58333333333331</v>
      </c>
      <c r="Y283" s="37">
        <v>39.672151814964991</v>
      </c>
      <c r="Z283" s="1" t="s">
        <v>278</v>
      </c>
      <c r="AA283" s="38">
        <v>451.5</v>
      </c>
      <c r="AB283" s="37">
        <v>30.599564267050166</v>
      </c>
      <c r="AC283" s="1" t="s">
        <v>278</v>
      </c>
      <c r="AD283" s="38">
        <v>364.41666666666663</v>
      </c>
      <c r="AE283" s="37">
        <v>23.56138554688345</v>
      </c>
      <c r="AF283" s="1" t="s">
        <v>278</v>
      </c>
      <c r="AG283" s="38">
        <v>295</v>
      </c>
      <c r="AH283" s="37">
        <v>8.6837438589243998</v>
      </c>
      <c r="AI283" s="1" t="s">
        <v>278</v>
      </c>
      <c r="AJ283" s="38">
        <v>442.33333333333331</v>
      </c>
      <c r="AK283" s="37">
        <v>35.795716689756794</v>
      </c>
      <c r="AL283" s="1" t="s">
        <v>278</v>
      </c>
      <c r="AM283" s="38">
        <v>459.25</v>
      </c>
      <c r="AN283" s="37">
        <v>42.043518018921873</v>
      </c>
      <c r="AO283" s="1" t="s">
        <v>278</v>
      </c>
      <c r="AP283" s="38">
        <v>330.66666666666669</v>
      </c>
      <c r="AQ283" s="37">
        <v>49.751233001657234</v>
      </c>
      <c r="AR283" s="1" t="s">
        <v>278</v>
      </c>
      <c r="AS283" s="38">
        <v>592.58333333333337</v>
      </c>
      <c r="AT283" s="37">
        <v>84.738978306588166</v>
      </c>
      <c r="AU283" s="1" t="s">
        <v>278</v>
      </c>
      <c r="AV283" s="38">
        <v>451.75</v>
      </c>
      <c r="AW283" s="37">
        <v>28.511693507518395</v>
      </c>
      <c r="AX283" s="1" t="s">
        <v>278</v>
      </c>
      <c r="AY283" s="38">
        <v>423.75</v>
      </c>
      <c r="AZ283" s="37">
        <v>32.279307670761817</v>
      </c>
      <c r="BA283" s="1" t="s">
        <v>278</v>
      </c>
      <c r="BB283" s="38">
        <v>601.33333333333337</v>
      </c>
      <c r="BC283" s="37">
        <v>64.0590005819288</v>
      </c>
      <c r="BD283" s="1" t="s">
        <v>278</v>
      </c>
      <c r="BE283" s="38">
        <v>405</v>
      </c>
      <c r="BF283" s="37">
        <v>7.3131034097352376</v>
      </c>
      <c r="BG283" s="1" t="s">
        <v>278</v>
      </c>
      <c r="BH283" s="38">
        <v>225.33333333333331</v>
      </c>
      <c r="BI283" s="37">
        <v>7.6980035891950145</v>
      </c>
      <c r="BJ283" s="1" t="s">
        <v>278</v>
      </c>
      <c r="BK283" s="38">
        <v>309.83333333333337</v>
      </c>
      <c r="BL283" s="37">
        <v>13.663956370821154</v>
      </c>
      <c r="BM283" s="1" t="s">
        <v>278</v>
      </c>
      <c r="BN283" s="38">
        <v>443.16666666666669</v>
      </c>
      <c r="BO283" s="37">
        <v>48.952357791360107</v>
      </c>
      <c r="BP283" s="1" t="s">
        <v>278</v>
      </c>
      <c r="BQ283" s="38">
        <v>469.08333333333331</v>
      </c>
      <c r="BR283" s="37">
        <v>58.091482769596908</v>
      </c>
      <c r="BS283" s="1" t="s">
        <v>278</v>
      </c>
      <c r="BT283" s="38">
        <v>466.91666666666669</v>
      </c>
      <c r="BU283" s="37">
        <v>51.390570543055283</v>
      </c>
      <c r="BV283" s="1" t="s">
        <v>278</v>
      </c>
      <c r="BW283" s="38">
        <v>551.75</v>
      </c>
      <c r="BX283" s="37">
        <v>47.542865648528945</v>
      </c>
      <c r="BY283" s="1" t="s">
        <v>278</v>
      </c>
      <c r="BZ283" s="38">
        <v>361</v>
      </c>
      <c r="CA283" s="37">
        <v>37.064508330447033</v>
      </c>
      <c r="CB283" s="1" t="s">
        <v>278</v>
      </c>
      <c r="CC283" s="38">
        <v>397.25000000000006</v>
      </c>
      <c r="CD283" s="37">
        <v>51.648652773651861</v>
      </c>
      <c r="CE283" s="1" t="s">
        <v>278</v>
      </c>
      <c r="CF283" s="38">
        <v>678.58333333333337</v>
      </c>
      <c r="CG283" s="37">
        <v>60.10261287227096</v>
      </c>
      <c r="CH283" s="1" t="s">
        <v>278</v>
      </c>
      <c r="CI283" s="38">
        <v>387.91666666666663</v>
      </c>
      <c r="CJ283" s="37">
        <v>31.152403153243618</v>
      </c>
      <c r="CK283" s="1" t="s">
        <v>278</v>
      </c>
      <c r="CL283" s="38">
        <v>331.66666666666669</v>
      </c>
      <c r="CM283" s="37">
        <v>15.677301355073126</v>
      </c>
      <c r="CN283" s="1" t="s">
        <v>278</v>
      </c>
      <c r="CO283" s="38">
        <v>335.58333333333337</v>
      </c>
      <c r="CP283" s="37">
        <v>13.264754189343424</v>
      </c>
    </row>
    <row r="284" spans="1:94">
      <c r="A284" s="37">
        <v>2656</v>
      </c>
      <c r="B284" s="2" t="str">
        <f>VLOOKUP(A284,'Peptide List'!A:B,2,TRUE)</f>
        <v>H3 (15-34)K27but</v>
      </c>
      <c r="C284" s="38">
        <v>413.41666666666669</v>
      </c>
      <c r="D284" s="37">
        <v>67.936994231310877</v>
      </c>
      <c r="E284" s="2" t="s">
        <v>279</v>
      </c>
      <c r="F284" s="38">
        <v>478.5</v>
      </c>
      <c r="G284" s="37">
        <v>27.654615849398059</v>
      </c>
      <c r="H284" s="2" t="s">
        <v>279</v>
      </c>
      <c r="I284" s="38">
        <v>375.33333333333337</v>
      </c>
      <c r="J284" s="37">
        <v>49.147548071917292</v>
      </c>
      <c r="K284" s="2" t="s">
        <v>279</v>
      </c>
      <c r="L284" s="38">
        <v>334.83333333333331</v>
      </c>
      <c r="M284" s="37">
        <v>40.063375719902623</v>
      </c>
      <c r="N284" s="2" t="s">
        <v>279</v>
      </c>
      <c r="O284" s="38">
        <v>282.5</v>
      </c>
      <c r="P284" s="37">
        <v>36.436144041220714</v>
      </c>
      <c r="Q284" s="2" t="s">
        <v>279</v>
      </c>
      <c r="R284" s="38">
        <v>557.58333333333326</v>
      </c>
      <c r="S284" s="37">
        <v>96.860485770534027</v>
      </c>
      <c r="T284" s="2" t="s">
        <v>279</v>
      </c>
      <c r="U284" s="38">
        <v>560.25</v>
      </c>
      <c r="V284" s="37">
        <v>126.97050546981079</v>
      </c>
      <c r="W284" s="2" t="s">
        <v>279</v>
      </c>
      <c r="X284" s="38">
        <v>388.58333333333331</v>
      </c>
      <c r="Y284" s="37">
        <v>50.169619698984661</v>
      </c>
      <c r="Z284" s="2" t="s">
        <v>279</v>
      </c>
      <c r="AA284" s="38">
        <v>447.16666666666663</v>
      </c>
      <c r="AB284" s="37">
        <v>66.010380777347535</v>
      </c>
      <c r="AC284" s="2" t="s">
        <v>279</v>
      </c>
      <c r="AD284" s="38">
        <v>375.16666666666663</v>
      </c>
      <c r="AE284" s="37">
        <v>43.894233148601046</v>
      </c>
      <c r="AF284" s="2" t="s">
        <v>279</v>
      </c>
      <c r="AG284" s="38">
        <v>300.16666666666669</v>
      </c>
      <c r="AH284" s="37">
        <v>16.676663668465327</v>
      </c>
      <c r="AI284" s="2" t="s">
        <v>279</v>
      </c>
      <c r="AJ284" s="38">
        <v>439.66666666666663</v>
      </c>
      <c r="AK284" s="37">
        <v>38.490017945975062</v>
      </c>
      <c r="AL284" s="2" t="s">
        <v>279</v>
      </c>
      <c r="AM284" s="38">
        <v>481.08333333333337</v>
      </c>
      <c r="AN284" s="37">
        <v>54.614728036661688</v>
      </c>
      <c r="AO284" s="2" t="s">
        <v>279</v>
      </c>
      <c r="AP284" s="38">
        <v>361.5</v>
      </c>
      <c r="AQ284" s="37">
        <v>53.902861876884977</v>
      </c>
      <c r="AR284" s="2" t="s">
        <v>279</v>
      </c>
      <c r="AS284" s="38">
        <v>574.91666666666674</v>
      </c>
      <c r="AT284" s="37">
        <v>138.7660901581423</v>
      </c>
      <c r="AU284" s="2" t="s">
        <v>279</v>
      </c>
      <c r="AV284" s="38">
        <v>462.66666666666663</v>
      </c>
      <c r="AW284" s="37">
        <v>35.45158409457629</v>
      </c>
      <c r="AX284" s="2" t="s">
        <v>279</v>
      </c>
      <c r="AY284" s="38">
        <v>429.58333333333331</v>
      </c>
      <c r="AZ284" s="37">
        <v>35.141381114957149</v>
      </c>
      <c r="BA284" s="2" t="s">
        <v>279</v>
      </c>
      <c r="BB284" s="38">
        <v>576.91666666666663</v>
      </c>
      <c r="BC284" s="37">
        <v>74.847190006385091</v>
      </c>
      <c r="BD284" s="2" t="s">
        <v>279</v>
      </c>
      <c r="BE284" s="38">
        <v>452.66666666666663</v>
      </c>
      <c r="BF284" s="37">
        <v>37.335317407595809</v>
      </c>
      <c r="BG284" s="2" t="s">
        <v>279</v>
      </c>
      <c r="BH284" s="38">
        <v>227.33333333333331</v>
      </c>
      <c r="BI284" s="37">
        <v>13.471506281091273</v>
      </c>
      <c r="BJ284" s="2" t="s">
        <v>279</v>
      </c>
      <c r="BK284" s="38">
        <v>315.66666666666663</v>
      </c>
      <c r="BL284" s="37">
        <v>13.471506281091257</v>
      </c>
      <c r="BM284" s="2" t="s">
        <v>279</v>
      </c>
      <c r="BN284" s="38">
        <v>462.75</v>
      </c>
      <c r="BO284" s="37">
        <v>45.278868425855386</v>
      </c>
      <c r="BP284" s="2" t="s">
        <v>279</v>
      </c>
      <c r="BQ284" s="38">
        <v>506.66666666666669</v>
      </c>
      <c r="BR284" s="37">
        <v>39.91657967979387</v>
      </c>
      <c r="BS284" s="2" t="s">
        <v>279</v>
      </c>
      <c r="BT284" s="38">
        <v>506.16666666666669</v>
      </c>
      <c r="BU284" s="37">
        <v>23.785305142897386</v>
      </c>
      <c r="BV284" s="2" t="s">
        <v>279</v>
      </c>
      <c r="BW284" s="38">
        <v>581.91666666666674</v>
      </c>
      <c r="BX284" s="37">
        <v>70.793583618018801</v>
      </c>
      <c r="BY284" s="2" t="s">
        <v>279</v>
      </c>
      <c r="BZ284" s="38">
        <v>395.25</v>
      </c>
      <c r="CA284" s="37">
        <v>30.519423080805193</v>
      </c>
      <c r="CB284" s="2" t="s">
        <v>279</v>
      </c>
      <c r="CC284" s="38">
        <v>384.5</v>
      </c>
      <c r="CD284" s="37">
        <v>57.684647164722271</v>
      </c>
      <c r="CE284" s="2" t="s">
        <v>279</v>
      </c>
      <c r="CF284" s="38">
        <v>769.5</v>
      </c>
      <c r="CG284" s="37">
        <v>154.29037079000912</v>
      </c>
      <c r="CH284" s="2" t="s">
        <v>279</v>
      </c>
      <c r="CI284" s="38">
        <v>388.91666666666669</v>
      </c>
      <c r="CJ284" s="37">
        <v>42.554866545045897</v>
      </c>
      <c r="CK284" s="2" t="s">
        <v>279</v>
      </c>
      <c r="CL284" s="38">
        <v>328.75</v>
      </c>
      <c r="CM284" s="37">
        <v>33.590535483586343</v>
      </c>
      <c r="CN284" s="2" t="s">
        <v>279</v>
      </c>
      <c r="CO284" s="38">
        <v>341.25</v>
      </c>
      <c r="CP284" s="37">
        <v>28.792199303643702</v>
      </c>
    </row>
    <row r="285" spans="1:94">
      <c r="A285" s="37">
        <v>2657</v>
      </c>
      <c r="B285" s="2" t="str">
        <f>VLOOKUP(A285,'Peptide List'!A:B,2,TRUE)</f>
        <v>H3 (1-20), K18but</v>
      </c>
      <c r="C285" s="38">
        <v>413.5</v>
      </c>
      <c r="D285" s="37">
        <v>52.040226605821061</v>
      </c>
      <c r="E285" s="1" t="s">
        <v>76</v>
      </c>
      <c r="F285" s="38">
        <v>488.41666666666663</v>
      </c>
      <c r="G285" s="37">
        <v>32.009691819359503</v>
      </c>
      <c r="H285" s="1" t="s">
        <v>76</v>
      </c>
      <c r="I285" s="38">
        <v>382</v>
      </c>
      <c r="J285" s="37">
        <v>24.817854982369546</v>
      </c>
      <c r="K285" s="1" t="s">
        <v>76</v>
      </c>
      <c r="L285" s="38">
        <v>330.5</v>
      </c>
      <c r="M285" s="37">
        <v>45.511496309133719</v>
      </c>
      <c r="N285" s="1" t="s">
        <v>76</v>
      </c>
      <c r="O285" s="38">
        <v>284.66666666666669</v>
      </c>
      <c r="P285" s="37">
        <v>32.181199940798187</v>
      </c>
      <c r="Q285" s="1" t="s">
        <v>76</v>
      </c>
      <c r="R285" s="38">
        <v>559.91666666666674</v>
      </c>
      <c r="S285" s="37">
        <v>45.464984491527268</v>
      </c>
      <c r="T285" s="1" t="s">
        <v>76</v>
      </c>
      <c r="U285" s="38">
        <v>487.41666666666663</v>
      </c>
      <c r="V285" s="37">
        <v>66.880421206364929</v>
      </c>
      <c r="W285" s="1" t="s">
        <v>76</v>
      </c>
      <c r="X285" s="38">
        <v>398</v>
      </c>
      <c r="Y285" s="37">
        <v>44.923803803197139</v>
      </c>
      <c r="Z285" s="1" t="s">
        <v>76</v>
      </c>
      <c r="AA285" s="38">
        <v>486.5</v>
      </c>
      <c r="AB285" s="37">
        <v>19.05255888325765</v>
      </c>
      <c r="AC285" s="1" t="s">
        <v>76</v>
      </c>
      <c r="AD285" s="38">
        <v>361.83333333333331</v>
      </c>
      <c r="AE285" s="37">
        <v>39.829730195011464</v>
      </c>
      <c r="AF285" s="1" t="s">
        <v>76</v>
      </c>
      <c r="AG285" s="38">
        <v>290.75</v>
      </c>
      <c r="AH285" s="37">
        <v>14.053798748354803</v>
      </c>
      <c r="AI285" s="1" t="s">
        <v>76</v>
      </c>
      <c r="AJ285" s="38">
        <v>494.5</v>
      </c>
      <c r="AK285" s="37">
        <v>66.010380777346953</v>
      </c>
      <c r="AL285" s="1" t="s">
        <v>76</v>
      </c>
      <c r="AM285" s="38">
        <v>475.25</v>
      </c>
      <c r="AN285" s="37">
        <v>59.736070745807567</v>
      </c>
      <c r="AO285" s="1" t="s">
        <v>76</v>
      </c>
      <c r="AP285" s="38">
        <v>315.16666666666669</v>
      </c>
      <c r="AQ285" s="37">
        <v>31.375267447583738</v>
      </c>
      <c r="AR285" s="1" t="s">
        <v>76</v>
      </c>
      <c r="AS285" s="38">
        <v>597.33333333333326</v>
      </c>
      <c r="AT285" s="37">
        <v>133.63770814046893</v>
      </c>
      <c r="AU285" s="1" t="s">
        <v>76</v>
      </c>
      <c r="AV285" s="38">
        <v>445.33333333333337</v>
      </c>
      <c r="AW285" s="37">
        <v>28.929031938329523</v>
      </c>
      <c r="AX285" s="1" t="s">
        <v>76</v>
      </c>
      <c r="AY285" s="38">
        <v>426.16666666666669</v>
      </c>
      <c r="AZ285" s="37">
        <v>47.285970043586524</v>
      </c>
      <c r="BA285" s="1" t="s">
        <v>76</v>
      </c>
      <c r="BB285" s="38">
        <v>574.5</v>
      </c>
      <c r="BC285" s="37">
        <v>58.094750193111253</v>
      </c>
      <c r="BD285" s="1" t="s">
        <v>76</v>
      </c>
      <c r="BE285" s="38">
        <v>401.5</v>
      </c>
      <c r="BF285" s="37">
        <v>1.7320508075688772</v>
      </c>
      <c r="BG285" s="1" t="s">
        <v>76</v>
      </c>
      <c r="BH285" s="38">
        <v>222.16666666666669</v>
      </c>
      <c r="BI285" s="37">
        <v>21.746860139475896</v>
      </c>
      <c r="BJ285" s="1" t="s">
        <v>76</v>
      </c>
      <c r="BK285" s="38">
        <v>316.83333333333337</v>
      </c>
      <c r="BL285" s="37">
        <v>13.663956370821154</v>
      </c>
      <c r="BM285" s="1" t="s">
        <v>76</v>
      </c>
      <c r="BN285" s="38">
        <v>434.33333333333331</v>
      </c>
      <c r="BO285" s="37">
        <v>41.785164831552343</v>
      </c>
      <c r="BP285" s="1" t="s">
        <v>76</v>
      </c>
      <c r="BQ285" s="38">
        <v>477.66666666666669</v>
      </c>
      <c r="BR285" s="37">
        <v>43.9848458752178</v>
      </c>
      <c r="BS285" s="1" t="s">
        <v>76</v>
      </c>
      <c r="BT285" s="38">
        <v>462.58333333333337</v>
      </c>
      <c r="BU285" s="37">
        <v>41.712752291160349</v>
      </c>
      <c r="BV285" s="1" t="s">
        <v>76</v>
      </c>
      <c r="BW285" s="38">
        <v>613.58333333333337</v>
      </c>
      <c r="BX285" s="37">
        <v>72.498978281433978</v>
      </c>
      <c r="BY285" s="1" t="s">
        <v>76</v>
      </c>
      <c r="BZ285" s="38">
        <v>381.16666666666669</v>
      </c>
      <c r="CA285" s="37">
        <v>62.754371251021908</v>
      </c>
      <c r="CB285" s="1" t="s">
        <v>76</v>
      </c>
      <c r="CC285" s="38">
        <v>502.33333333333331</v>
      </c>
      <c r="CD285" s="37">
        <v>35.524639336663228</v>
      </c>
      <c r="CE285" s="1" t="s">
        <v>76</v>
      </c>
      <c r="CF285" s="38">
        <v>703.49999999999989</v>
      </c>
      <c r="CG285" s="37">
        <v>32.854899854427266</v>
      </c>
      <c r="CH285" s="1" t="s">
        <v>76</v>
      </c>
      <c r="CI285" s="38">
        <v>385.91666666666669</v>
      </c>
      <c r="CJ285" s="37">
        <v>34.026541927671055</v>
      </c>
      <c r="CK285" s="1" t="s">
        <v>76</v>
      </c>
      <c r="CL285" s="38">
        <v>328.66666666666669</v>
      </c>
      <c r="CM285" s="37">
        <v>27.223355985460561</v>
      </c>
      <c r="CN285" s="1" t="s">
        <v>76</v>
      </c>
      <c r="CO285" s="38">
        <v>335.5</v>
      </c>
      <c r="CP285" s="37">
        <v>29.900452120946884</v>
      </c>
    </row>
    <row r="286" spans="1:94">
      <c r="A286" s="37">
        <v>2663</v>
      </c>
      <c r="B286" s="2" t="str">
        <f>VLOOKUP(A286,'Peptide List'!A:B,2,TRUE)</f>
        <v>H3.3K23me2 (15-34)</v>
      </c>
      <c r="C286" s="38">
        <v>408.08333333333337</v>
      </c>
      <c r="D286" s="37">
        <v>30.844142249560299</v>
      </c>
      <c r="E286" s="1" t="s">
        <v>280</v>
      </c>
      <c r="F286" s="38">
        <v>502</v>
      </c>
      <c r="G286" s="37">
        <v>19.094307858432401</v>
      </c>
      <c r="H286" s="1" t="s">
        <v>280</v>
      </c>
      <c r="I286" s="38">
        <v>393</v>
      </c>
      <c r="J286" s="37">
        <v>56.902125196268678</v>
      </c>
      <c r="K286" s="1" t="s">
        <v>280</v>
      </c>
      <c r="L286" s="38">
        <v>336.58333333333331</v>
      </c>
      <c r="M286" s="37">
        <v>34.70657425180849</v>
      </c>
      <c r="N286" s="1" t="s">
        <v>280</v>
      </c>
      <c r="O286" s="38">
        <v>279.41666666666663</v>
      </c>
      <c r="P286" s="37">
        <v>34.193756198507614</v>
      </c>
      <c r="Q286" s="1" t="s">
        <v>280</v>
      </c>
      <c r="R286" s="38">
        <v>527.66666666666663</v>
      </c>
      <c r="S286" s="37">
        <v>67.622591009327877</v>
      </c>
      <c r="T286" s="1" t="s">
        <v>280</v>
      </c>
      <c r="U286" s="38">
        <v>496.91666666666669</v>
      </c>
      <c r="V286" s="37">
        <v>31.58806033227674</v>
      </c>
      <c r="W286" s="1" t="s">
        <v>280</v>
      </c>
      <c r="X286" s="38">
        <v>404.49999999999994</v>
      </c>
      <c r="Y286" s="37">
        <v>67.645316828949461</v>
      </c>
      <c r="Z286" s="1" t="s">
        <v>280</v>
      </c>
      <c r="AA286" s="38">
        <v>459.33333333333337</v>
      </c>
      <c r="AB286" s="37">
        <v>19.245008972987513</v>
      </c>
      <c r="AC286" s="1" t="s">
        <v>280</v>
      </c>
      <c r="AD286" s="38">
        <v>374.66666666666669</v>
      </c>
      <c r="AE286" s="37">
        <v>37.405683862017362</v>
      </c>
      <c r="AF286" s="1" t="s">
        <v>280</v>
      </c>
      <c r="AG286" s="38">
        <v>294.33333333333331</v>
      </c>
      <c r="AH286" s="37">
        <v>21.954498400100146</v>
      </c>
      <c r="AI286" s="1" t="s">
        <v>280</v>
      </c>
      <c r="AJ286" s="38">
        <v>487.33333333333326</v>
      </c>
      <c r="AK286" s="37">
        <v>53.5011249449053</v>
      </c>
      <c r="AL286" s="1" t="s">
        <v>280</v>
      </c>
      <c r="AM286" s="38">
        <v>459.08333333333331</v>
      </c>
      <c r="AN286" s="37">
        <v>69.59798581589574</v>
      </c>
      <c r="AO286" s="1" t="s">
        <v>280</v>
      </c>
      <c r="AP286" s="38">
        <v>328.91666666666669</v>
      </c>
      <c r="AQ286" s="37">
        <v>43.615640246063833</v>
      </c>
      <c r="AR286" s="1" t="s">
        <v>280</v>
      </c>
      <c r="AS286" s="38">
        <v>571.91666666666663</v>
      </c>
      <c r="AT286" s="37">
        <v>120.59677994595631</v>
      </c>
      <c r="AU286" s="1" t="s">
        <v>280</v>
      </c>
      <c r="AV286" s="38">
        <v>451.33333333333337</v>
      </c>
      <c r="AW286" s="37">
        <v>62.079996181748577</v>
      </c>
      <c r="AX286" s="1" t="s">
        <v>280</v>
      </c>
      <c r="AY286" s="38">
        <v>444.33333333333331</v>
      </c>
      <c r="AZ286" s="37">
        <v>53.671842400524184</v>
      </c>
      <c r="BA286" s="1" t="s">
        <v>280</v>
      </c>
      <c r="BB286" s="38">
        <v>593.75</v>
      </c>
      <c r="BC286" s="37">
        <v>51.002087829450318</v>
      </c>
      <c r="BD286" s="1" t="s">
        <v>280</v>
      </c>
      <c r="BE286" s="38">
        <v>412.33333333333337</v>
      </c>
      <c r="BF286" s="37">
        <v>35.410816510297039</v>
      </c>
      <c r="BG286" s="1" t="s">
        <v>280</v>
      </c>
      <c r="BH286" s="38">
        <v>218.83333333333331</v>
      </c>
      <c r="BI286" s="37">
        <v>21.746860139475896</v>
      </c>
      <c r="BJ286" s="1" t="s">
        <v>280</v>
      </c>
      <c r="BK286" s="38">
        <v>306.5</v>
      </c>
      <c r="BL286" s="37">
        <v>9.430054396763909</v>
      </c>
      <c r="BM286" s="1" t="s">
        <v>280</v>
      </c>
      <c r="BN286" s="38">
        <v>457.41666666666669</v>
      </c>
      <c r="BO286" s="37">
        <v>51.323501944546308</v>
      </c>
      <c r="BP286" s="1" t="s">
        <v>280</v>
      </c>
      <c r="BQ286" s="38">
        <v>474.91666666666663</v>
      </c>
      <c r="BR286" s="37">
        <v>40.718887236487411</v>
      </c>
      <c r="BS286" s="1" t="s">
        <v>280</v>
      </c>
      <c r="BT286" s="38">
        <v>505.66666666666669</v>
      </c>
      <c r="BU286" s="37">
        <v>105.59250815175172</v>
      </c>
      <c r="BV286" s="1" t="s">
        <v>280</v>
      </c>
      <c r="BW286" s="38">
        <v>549.41666666666674</v>
      </c>
      <c r="BX286" s="37">
        <v>79.796210343506232</v>
      </c>
      <c r="BY286" s="1" t="s">
        <v>280</v>
      </c>
      <c r="BZ286" s="38">
        <v>350</v>
      </c>
      <c r="CA286" s="37">
        <v>60.198437287456514</v>
      </c>
      <c r="CB286" s="1" t="s">
        <v>280</v>
      </c>
      <c r="CC286" s="38">
        <v>379.33333333333331</v>
      </c>
      <c r="CD286" s="37">
        <v>18.463176565501634</v>
      </c>
      <c r="CE286" s="1" t="s">
        <v>280</v>
      </c>
      <c r="CF286" s="38">
        <v>771.58333333333337</v>
      </c>
      <c r="CG286" s="37">
        <v>154.82137257952255</v>
      </c>
      <c r="CH286" s="1" t="s">
        <v>280</v>
      </c>
      <c r="CI286" s="38">
        <v>374</v>
      </c>
      <c r="CJ286" s="37">
        <v>49.392607034146572</v>
      </c>
      <c r="CK286" s="1" t="s">
        <v>280</v>
      </c>
      <c r="CL286" s="38">
        <v>327.75</v>
      </c>
      <c r="CM286" s="37">
        <v>37.557240264645344</v>
      </c>
      <c r="CN286" s="1" t="s">
        <v>280</v>
      </c>
      <c r="CO286" s="38">
        <v>336.83333333333331</v>
      </c>
      <c r="CP286" s="37">
        <v>46.598760117029485</v>
      </c>
    </row>
    <row r="287" spans="1:94">
      <c r="A287" s="37">
        <v>2664</v>
      </c>
      <c r="B287" s="2" t="str">
        <f>VLOOKUP(A287,'Peptide List'!A:B,2,TRUE)</f>
        <v>H3.3K36me3 (27-45)</v>
      </c>
      <c r="C287" s="38">
        <v>405.99999999999994</v>
      </c>
      <c r="D287" s="37">
        <v>52.325901807805259</v>
      </c>
      <c r="E287" s="1" t="s">
        <v>281</v>
      </c>
      <c r="F287" s="38">
        <v>490.50000000000006</v>
      </c>
      <c r="G287" s="37">
        <v>18.033918659631968</v>
      </c>
      <c r="H287" s="1" t="s">
        <v>281</v>
      </c>
      <c r="I287" s="38">
        <v>372</v>
      </c>
      <c r="J287" s="37">
        <v>34.033752309968634</v>
      </c>
      <c r="K287" s="1" t="s">
        <v>281</v>
      </c>
      <c r="L287" s="38">
        <v>337.58333333333337</v>
      </c>
      <c r="M287" s="37">
        <v>18.207395729737382</v>
      </c>
      <c r="N287" s="1" t="s">
        <v>281</v>
      </c>
      <c r="O287" s="38">
        <v>282.91666666666669</v>
      </c>
      <c r="P287" s="37">
        <v>26.193545996139054</v>
      </c>
      <c r="Q287" s="1" t="s">
        <v>281</v>
      </c>
      <c r="R287" s="38">
        <v>536.41666666666663</v>
      </c>
      <c r="S287" s="37">
        <v>90.052402439830374</v>
      </c>
      <c r="T287" s="1" t="s">
        <v>281</v>
      </c>
      <c r="U287" s="38">
        <v>537.75</v>
      </c>
      <c r="V287" s="37">
        <v>57.716019343756642</v>
      </c>
      <c r="W287" s="1" t="s">
        <v>281</v>
      </c>
      <c r="X287" s="38">
        <v>395.16666666666663</v>
      </c>
      <c r="Y287" s="37">
        <v>45.00411503818701</v>
      </c>
      <c r="Z287" s="1" t="s">
        <v>281</v>
      </c>
      <c r="AA287" s="38">
        <v>483.83333333333337</v>
      </c>
      <c r="AB287" s="37">
        <v>77.55738616113959</v>
      </c>
      <c r="AC287" s="1" t="s">
        <v>281</v>
      </c>
      <c r="AD287" s="38">
        <v>369.75</v>
      </c>
      <c r="AE287" s="37">
        <v>29.666510611324892</v>
      </c>
      <c r="AF287" s="1" t="s">
        <v>281</v>
      </c>
      <c r="AG287" s="38">
        <v>306.5</v>
      </c>
      <c r="AH287" s="37">
        <v>15.066519173319364</v>
      </c>
      <c r="AI287" s="1" t="s">
        <v>281</v>
      </c>
      <c r="AJ287" s="38">
        <v>481.33333333333326</v>
      </c>
      <c r="AK287" s="37">
        <v>111.23615186386833</v>
      </c>
      <c r="AL287" s="1" t="s">
        <v>281</v>
      </c>
      <c r="AM287" s="38">
        <v>525.41666666666663</v>
      </c>
      <c r="AN287" s="37">
        <v>72.587813996157436</v>
      </c>
      <c r="AO287" s="1" t="s">
        <v>281</v>
      </c>
      <c r="AP287" s="38">
        <v>364.08333333333337</v>
      </c>
      <c r="AQ287" s="37">
        <v>30.741906492844816</v>
      </c>
      <c r="AR287" s="1" t="s">
        <v>281</v>
      </c>
      <c r="AS287" s="38">
        <v>565.08333333333337</v>
      </c>
      <c r="AT287" s="37">
        <v>161.0491930827113</v>
      </c>
      <c r="AU287" s="1" t="s">
        <v>281</v>
      </c>
      <c r="AV287" s="38">
        <v>452.58333333333331</v>
      </c>
      <c r="AW287" s="37">
        <v>29.255420517053416</v>
      </c>
      <c r="AX287" s="1" t="s">
        <v>281</v>
      </c>
      <c r="AY287" s="38">
        <v>423.16666666666669</v>
      </c>
      <c r="AZ287" s="37">
        <v>24.700427346730475</v>
      </c>
      <c r="BA287" s="1" t="s">
        <v>281</v>
      </c>
      <c r="BB287" s="38">
        <v>568.16666666666674</v>
      </c>
      <c r="BC287" s="37">
        <v>63.789874965766693</v>
      </c>
      <c r="BD287" s="1" t="s">
        <v>281</v>
      </c>
      <c r="BE287" s="38">
        <v>415.66666666666663</v>
      </c>
      <c r="BF287" s="37">
        <v>45.803121355710296</v>
      </c>
      <c r="BG287" s="1" t="s">
        <v>281</v>
      </c>
      <c r="BH287" s="38">
        <v>243.66666666666669</v>
      </c>
      <c r="BI287" s="37">
        <v>14.241306640010762</v>
      </c>
      <c r="BJ287" s="1" t="s">
        <v>281</v>
      </c>
      <c r="BK287" s="38">
        <v>300.5</v>
      </c>
      <c r="BL287" s="37">
        <v>23.286460857314928</v>
      </c>
      <c r="BM287" s="1" t="s">
        <v>281</v>
      </c>
      <c r="BN287" s="38">
        <v>471.83333333333326</v>
      </c>
      <c r="BO287" s="37">
        <v>59.838362524635507</v>
      </c>
      <c r="BP287" s="1" t="s">
        <v>281</v>
      </c>
      <c r="BQ287" s="38">
        <v>502.83333333333331</v>
      </c>
      <c r="BR287" s="37">
        <v>72.629705176836026</v>
      </c>
      <c r="BS287" s="1" t="s">
        <v>281</v>
      </c>
      <c r="BT287" s="38">
        <v>512.75</v>
      </c>
      <c r="BU287" s="37">
        <v>12.670686496646354</v>
      </c>
      <c r="BV287" s="1" t="s">
        <v>281</v>
      </c>
      <c r="BW287" s="38">
        <v>577</v>
      </c>
      <c r="BX287" s="37">
        <v>96.008101510005417</v>
      </c>
      <c r="BY287" s="1" t="s">
        <v>281</v>
      </c>
      <c r="BZ287" s="38">
        <v>419.33333333333331</v>
      </c>
      <c r="CA287" s="37">
        <v>56.024465555155004</v>
      </c>
      <c r="CB287" s="1" t="s">
        <v>281</v>
      </c>
      <c r="CC287" s="38">
        <v>386.33333333333337</v>
      </c>
      <c r="CD287" s="37">
        <v>63.65299445983409</v>
      </c>
      <c r="CE287" s="1" t="s">
        <v>281</v>
      </c>
      <c r="CF287" s="38">
        <v>704.16666666666663</v>
      </c>
      <c r="CG287" s="37">
        <v>72.715325197089768</v>
      </c>
      <c r="CH287" s="1" t="s">
        <v>281</v>
      </c>
      <c r="CI287" s="38">
        <v>395.83333333333337</v>
      </c>
      <c r="CJ287" s="37">
        <v>28.433808775496146</v>
      </c>
      <c r="CK287" s="1" t="s">
        <v>281</v>
      </c>
      <c r="CL287" s="38">
        <v>331</v>
      </c>
      <c r="CM287" s="37">
        <v>23.180451534284952</v>
      </c>
      <c r="CN287" s="1" t="s">
        <v>281</v>
      </c>
      <c r="CO287" s="38">
        <v>347.58333333333331</v>
      </c>
      <c r="CP287" s="37">
        <v>23.5865231450944</v>
      </c>
    </row>
    <row r="288" spans="1:94">
      <c r="A288" s="37">
        <v>2665</v>
      </c>
      <c r="B288" s="2" t="str">
        <f>VLOOKUP(A288,'Peptide List'!A:B,2,TRUE)</f>
        <v>H3.3K36me2 (27-45)</v>
      </c>
      <c r="C288" s="38">
        <v>417.66666666666669</v>
      </c>
      <c r="D288" s="37">
        <v>32.90502607111474</v>
      </c>
      <c r="E288" s="1" t="s">
        <v>282</v>
      </c>
      <c r="F288" s="38">
        <v>483.41666666666663</v>
      </c>
      <c r="G288" s="37">
        <v>37.439704612636582</v>
      </c>
      <c r="H288" s="1" t="s">
        <v>282</v>
      </c>
      <c r="I288" s="38">
        <v>403.66666666666669</v>
      </c>
      <c r="J288" s="37">
        <v>17.467430008765206</v>
      </c>
      <c r="K288" s="1" t="s">
        <v>282</v>
      </c>
      <c r="L288" s="38">
        <v>326.83333333333331</v>
      </c>
      <c r="M288" s="37">
        <v>22.929037065274706</v>
      </c>
      <c r="N288" s="1" t="s">
        <v>282</v>
      </c>
      <c r="O288" s="38">
        <v>288.25</v>
      </c>
      <c r="P288" s="37">
        <v>23.652382230658819</v>
      </c>
      <c r="Q288" s="1" t="s">
        <v>282</v>
      </c>
      <c r="R288" s="38">
        <v>670</v>
      </c>
      <c r="S288" s="37">
        <v>123.19662092528112</v>
      </c>
      <c r="T288" s="1" t="s">
        <v>282</v>
      </c>
      <c r="U288" s="38">
        <v>519.66666666666663</v>
      </c>
      <c r="V288" s="37">
        <v>59.146397153979677</v>
      </c>
      <c r="W288" s="1" t="s">
        <v>282</v>
      </c>
      <c r="X288" s="38">
        <v>480.33333333333331</v>
      </c>
      <c r="Y288" s="37">
        <v>98.876278846437884</v>
      </c>
      <c r="Z288" s="1" t="s">
        <v>282</v>
      </c>
      <c r="AA288" s="38">
        <v>484.16666666666663</v>
      </c>
      <c r="AB288" s="37">
        <v>40.222068753543937</v>
      </c>
      <c r="AC288" s="1" t="s">
        <v>282</v>
      </c>
      <c r="AD288" s="38">
        <v>378.91666666666669</v>
      </c>
      <c r="AE288" s="37">
        <v>28.140355890244699</v>
      </c>
      <c r="AF288" s="1" t="s">
        <v>282</v>
      </c>
      <c r="AG288" s="38">
        <v>297.91666666666669</v>
      </c>
      <c r="AH288" s="37">
        <v>21.042065452766714</v>
      </c>
      <c r="AI288" s="1" t="s">
        <v>282</v>
      </c>
      <c r="AJ288" s="38">
        <v>519.83333333333326</v>
      </c>
      <c r="AK288" s="37">
        <v>82.945988673576494</v>
      </c>
      <c r="AL288" s="1" t="s">
        <v>282</v>
      </c>
      <c r="AM288" s="38">
        <v>516.33333333333337</v>
      </c>
      <c r="AN288" s="37">
        <v>21.139746660943917</v>
      </c>
      <c r="AO288" s="1" t="s">
        <v>282</v>
      </c>
      <c r="AP288" s="38">
        <v>315</v>
      </c>
      <c r="AQ288" s="37">
        <v>20.151279713062252</v>
      </c>
      <c r="AR288" s="1" t="s">
        <v>282</v>
      </c>
      <c r="AS288" s="38">
        <v>622.08333333333326</v>
      </c>
      <c r="AT288" s="37">
        <v>111.72597927270316</v>
      </c>
      <c r="AU288" s="1" t="s">
        <v>282</v>
      </c>
      <c r="AV288" s="38">
        <v>472.83333333333337</v>
      </c>
      <c r="AW288" s="37">
        <v>30.809450209671404</v>
      </c>
      <c r="AX288" s="1" t="s">
        <v>282</v>
      </c>
      <c r="AY288" s="38">
        <v>439.41666666666669</v>
      </c>
      <c r="AZ288" s="37">
        <v>27.537684617158238</v>
      </c>
      <c r="BA288" s="1" t="s">
        <v>282</v>
      </c>
      <c r="BB288" s="38">
        <v>633.50000000000011</v>
      </c>
      <c r="BC288" s="37">
        <v>40.610617112058542</v>
      </c>
      <c r="BD288" s="1" t="s">
        <v>282</v>
      </c>
      <c r="BE288" s="38">
        <v>415.5</v>
      </c>
      <c r="BF288" s="37">
        <v>5.9659527816261555</v>
      </c>
      <c r="BG288" s="1" t="s">
        <v>282</v>
      </c>
      <c r="BH288" s="38">
        <v>227.16666666666669</v>
      </c>
      <c r="BI288" s="37">
        <v>18.282758524338146</v>
      </c>
      <c r="BJ288" s="1" t="s">
        <v>282</v>
      </c>
      <c r="BK288" s="38">
        <v>315.16666666666663</v>
      </c>
      <c r="BL288" s="37">
        <v>17.128057985958907</v>
      </c>
      <c r="BM288" s="1" t="s">
        <v>282</v>
      </c>
      <c r="BN288" s="38">
        <v>441.91666666666669</v>
      </c>
      <c r="BO288" s="37">
        <v>27.801378862687127</v>
      </c>
      <c r="BP288" s="1" t="s">
        <v>282</v>
      </c>
      <c r="BQ288" s="38">
        <v>471.08333333333337</v>
      </c>
      <c r="BR288" s="37">
        <v>26.811240042053122</v>
      </c>
      <c r="BS288" s="1" t="s">
        <v>282</v>
      </c>
      <c r="BT288" s="38">
        <v>503.08333333333337</v>
      </c>
      <c r="BU288" s="37">
        <v>16.095490511780454</v>
      </c>
      <c r="BV288" s="1" t="s">
        <v>282</v>
      </c>
      <c r="BW288" s="38">
        <v>582.5</v>
      </c>
      <c r="BX288" s="37">
        <v>22.498559624677878</v>
      </c>
      <c r="BY288" s="1" t="s">
        <v>282</v>
      </c>
      <c r="BZ288" s="38">
        <v>348.75</v>
      </c>
      <c r="CA288" s="37">
        <v>56.618525302302039</v>
      </c>
      <c r="CB288" s="1" t="s">
        <v>282</v>
      </c>
      <c r="CC288" s="38">
        <v>404.58333333333337</v>
      </c>
      <c r="CD288" s="37">
        <v>19.182119374659923</v>
      </c>
      <c r="CE288" s="1" t="s">
        <v>282</v>
      </c>
      <c r="CF288" s="38">
        <v>744</v>
      </c>
      <c r="CG288" s="37">
        <v>95.551033484730027</v>
      </c>
      <c r="CH288" s="1" t="s">
        <v>282</v>
      </c>
      <c r="CI288" s="38">
        <v>396.41666666666669</v>
      </c>
      <c r="CJ288" s="37">
        <v>25.351418982858622</v>
      </c>
      <c r="CK288" s="1" t="s">
        <v>282</v>
      </c>
      <c r="CL288" s="38">
        <v>333.91666666666669</v>
      </c>
      <c r="CM288" s="37">
        <v>14.379447782113123</v>
      </c>
      <c r="CN288" s="1" t="s">
        <v>282</v>
      </c>
      <c r="CO288" s="38">
        <v>343.91666666666669</v>
      </c>
      <c r="CP288" s="37">
        <v>30.307528706516088</v>
      </c>
    </row>
    <row r="289" spans="1:94">
      <c r="A289" s="37">
        <v>2666</v>
      </c>
      <c r="B289" s="2" t="str">
        <f>VLOOKUP(A289,'Peptide List'!A:B,2,TRUE)</f>
        <v>H3.3K36ac (27-45)</v>
      </c>
      <c r="C289" s="38">
        <v>374.16666666666663</v>
      </c>
      <c r="D289" s="37">
        <v>27.359743338627187</v>
      </c>
      <c r="E289" s="1" t="s">
        <v>283</v>
      </c>
      <c r="F289" s="38">
        <v>470.66666666666669</v>
      </c>
      <c r="G289" s="37">
        <v>10.317191693694769</v>
      </c>
      <c r="H289" s="1" t="s">
        <v>283</v>
      </c>
      <c r="I289" s="38">
        <v>343.33333333333331</v>
      </c>
      <c r="J289" s="37">
        <v>21.798742743222256</v>
      </c>
      <c r="K289" s="1" t="s">
        <v>283</v>
      </c>
      <c r="L289" s="38">
        <v>318.25000000000006</v>
      </c>
      <c r="M289" s="37">
        <v>29.937434759845413</v>
      </c>
      <c r="N289" s="1" t="s">
        <v>283</v>
      </c>
      <c r="O289" s="38">
        <v>273.58333333333331</v>
      </c>
      <c r="P289" s="37">
        <v>32.26783170532191</v>
      </c>
      <c r="Q289" s="1" t="s">
        <v>283</v>
      </c>
      <c r="R289" s="38">
        <v>554.5</v>
      </c>
      <c r="S289" s="37">
        <v>69.31222969422673</v>
      </c>
      <c r="T289" s="1" t="s">
        <v>283</v>
      </c>
      <c r="U289" s="38">
        <v>503.50000000000006</v>
      </c>
      <c r="V289" s="37">
        <v>21.084486134491286</v>
      </c>
      <c r="W289" s="1" t="s">
        <v>283</v>
      </c>
      <c r="X289" s="38">
        <v>406.74999999999994</v>
      </c>
      <c r="Y289" s="37">
        <v>61.709219552493366</v>
      </c>
      <c r="Z289" s="1" t="s">
        <v>283</v>
      </c>
      <c r="AA289" s="38">
        <v>359.33333333333337</v>
      </c>
      <c r="AB289" s="37">
        <v>8.8527041275742508</v>
      </c>
      <c r="AC289" s="1" t="s">
        <v>283</v>
      </c>
      <c r="AD289" s="38">
        <v>339.08333333333337</v>
      </c>
      <c r="AE289" s="37">
        <v>27.14211569580462</v>
      </c>
      <c r="AF289" s="1" t="s">
        <v>283</v>
      </c>
      <c r="AG289" s="38">
        <v>296</v>
      </c>
      <c r="AH289" s="37">
        <v>26.484097254907667</v>
      </c>
      <c r="AI289" s="1" t="s">
        <v>283</v>
      </c>
      <c r="AJ289" s="38">
        <v>440.83333333333337</v>
      </c>
      <c r="AK289" s="37">
        <v>32.139164984889177</v>
      </c>
      <c r="AL289" s="1" t="s">
        <v>283</v>
      </c>
      <c r="AM289" s="38">
        <v>486.91666666666663</v>
      </c>
      <c r="AN289" s="37">
        <v>56.465246604208431</v>
      </c>
      <c r="AO289" s="1" t="s">
        <v>283</v>
      </c>
      <c r="AP289" s="38">
        <v>409.75</v>
      </c>
      <c r="AQ289" s="37">
        <v>80.513801439394527</v>
      </c>
      <c r="AR289" s="1" t="s">
        <v>283</v>
      </c>
      <c r="AS289" s="38">
        <v>542.16666666666663</v>
      </c>
      <c r="AT289" s="37">
        <v>88.136468258248001</v>
      </c>
      <c r="AU289" s="1" t="s">
        <v>283</v>
      </c>
      <c r="AV289" s="38">
        <v>467.66666666666663</v>
      </c>
      <c r="AW289" s="37">
        <v>58.324126257525251</v>
      </c>
      <c r="AX289" s="1" t="s">
        <v>283</v>
      </c>
      <c r="AY289" s="38">
        <v>406.83333333333331</v>
      </c>
      <c r="AZ289" s="37">
        <v>53.31006436840007</v>
      </c>
      <c r="BA289" s="1" t="s">
        <v>283</v>
      </c>
      <c r="BB289" s="38">
        <v>533.75</v>
      </c>
      <c r="BC289" s="37">
        <v>55.01607509190854</v>
      </c>
      <c r="BD289" s="1" t="s">
        <v>283</v>
      </c>
      <c r="BE289" s="38">
        <v>353</v>
      </c>
      <c r="BF289" s="37">
        <v>5.3886025124365293</v>
      </c>
      <c r="BG289" s="1" t="s">
        <v>283</v>
      </c>
      <c r="BH289" s="38">
        <v>219.16666666666669</v>
      </c>
      <c r="BI289" s="37">
        <v>15.973357447579641</v>
      </c>
      <c r="BJ289" s="1" t="s">
        <v>283</v>
      </c>
      <c r="BK289" s="38">
        <v>313.16666666666663</v>
      </c>
      <c r="BL289" s="37">
        <v>10.199854755683399</v>
      </c>
      <c r="BM289" s="1" t="s">
        <v>283</v>
      </c>
      <c r="BN289" s="38">
        <v>437.24999999999994</v>
      </c>
      <c r="BO289" s="37">
        <v>39.914143970388345</v>
      </c>
      <c r="BP289" s="1" t="s">
        <v>283</v>
      </c>
      <c r="BQ289" s="38">
        <v>462.33333333333337</v>
      </c>
      <c r="BR289" s="37">
        <v>65.922513436440767</v>
      </c>
      <c r="BS289" s="1" t="s">
        <v>283</v>
      </c>
      <c r="BT289" s="38">
        <v>501.08333333333337</v>
      </c>
      <c r="BU289" s="37">
        <v>19.245730647292863</v>
      </c>
      <c r="BV289" s="1" t="s">
        <v>283</v>
      </c>
      <c r="BW289" s="38">
        <v>567.16666666666663</v>
      </c>
      <c r="BX289" s="37">
        <v>75.652470523416028</v>
      </c>
      <c r="BY289" s="1" t="s">
        <v>283</v>
      </c>
      <c r="BZ289" s="38">
        <v>391.16666666666669</v>
      </c>
      <c r="CA289" s="37">
        <v>82.95759737940196</v>
      </c>
      <c r="CB289" s="1" t="s">
        <v>283</v>
      </c>
      <c r="CC289" s="38">
        <v>344.75</v>
      </c>
      <c r="CD289" s="37">
        <v>34.746036278071166</v>
      </c>
      <c r="CE289" s="1" t="s">
        <v>283</v>
      </c>
      <c r="CF289" s="38">
        <v>706.5</v>
      </c>
      <c r="CG289" s="37">
        <v>100.11345415928743</v>
      </c>
      <c r="CH289" s="1" t="s">
        <v>283</v>
      </c>
      <c r="CI289" s="38">
        <v>386.33333333333331</v>
      </c>
      <c r="CJ289" s="37">
        <v>57.731819328364828</v>
      </c>
      <c r="CK289" s="1" t="s">
        <v>283</v>
      </c>
      <c r="CL289" s="38">
        <v>305.75</v>
      </c>
      <c r="CM289" s="37">
        <v>28.548042677926986</v>
      </c>
      <c r="CN289" s="1" t="s">
        <v>283</v>
      </c>
      <c r="CO289" s="38">
        <v>341.66666666666669</v>
      </c>
      <c r="CP289" s="37">
        <v>39.508086373410812</v>
      </c>
    </row>
    <row r="290" spans="1:94">
      <c r="A290" s="37">
        <v>2667</v>
      </c>
      <c r="B290" s="2" t="str">
        <f>VLOOKUP(A290,'Peptide List'!A:B,2,TRUE)</f>
        <v>H3.3 (27-45)</v>
      </c>
      <c r="C290" s="38">
        <v>375.08333333333331</v>
      </c>
      <c r="D290" s="37">
        <v>51.874046175969987</v>
      </c>
      <c r="E290" s="39" t="s">
        <v>284</v>
      </c>
      <c r="F290" s="38">
        <v>476</v>
      </c>
      <c r="G290" s="37">
        <v>38.454398197615063</v>
      </c>
      <c r="H290" s="39" t="s">
        <v>284</v>
      </c>
      <c r="I290" s="38">
        <v>351.91666666666663</v>
      </c>
      <c r="J290" s="37">
        <v>39.097574993474602</v>
      </c>
      <c r="K290" s="39" t="s">
        <v>284</v>
      </c>
      <c r="L290" s="38">
        <v>312.66666666666669</v>
      </c>
      <c r="M290" s="37">
        <v>23.031379560166261</v>
      </c>
      <c r="N290" s="39" t="s">
        <v>284</v>
      </c>
      <c r="O290" s="38">
        <v>256.5</v>
      </c>
      <c r="P290" s="37">
        <v>20.159548789777201</v>
      </c>
      <c r="Q290" s="39" t="s">
        <v>284</v>
      </c>
      <c r="R290" s="38">
        <v>606.58333333333326</v>
      </c>
      <c r="S290" s="37">
        <v>66.74294247611779</v>
      </c>
      <c r="T290" s="39" t="s">
        <v>284</v>
      </c>
      <c r="U290" s="38">
        <v>468.50000000000006</v>
      </c>
      <c r="V290" s="37">
        <v>32.046840717924141</v>
      </c>
      <c r="W290" s="39" t="s">
        <v>284</v>
      </c>
      <c r="X290" s="38">
        <v>399.66666666666663</v>
      </c>
      <c r="Y290" s="37">
        <v>33.601146364923864</v>
      </c>
      <c r="Z290" s="39" t="s">
        <v>284</v>
      </c>
      <c r="AA290" s="38">
        <v>415.83333333333337</v>
      </c>
      <c r="AB290" s="37">
        <v>27.905263010831902</v>
      </c>
      <c r="AC290" s="39" t="s">
        <v>284</v>
      </c>
      <c r="AD290" s="38">
        <v>344.91666666666669</v>
      </c>
      <c r="AE290" s="37">
        <v>21.715969546242519</v>
      </c>
      <c r="AF290" s="39" t="s">
        <v>284</v>
      </c>
      <c r="AG290" s="38">
        <v>285.83333333333331</v>
      </c>
      <c r="AH290" s="37">
        <v>10.661457061146317</v>
      </c>
      <c r="AI290" s="39" t="s">
        <v>284</v>
      </c>
      <c r="AJ290" s="38">
        <v>424.16666666666663</v>
      </c>
      <c r="AK290" s="37">
        <v>0.96225044864938725</v>
      </c>
      <c r="AL290" s="39" t="s">
        <v>284</v>
      </c>
      <c r="AM290" s="38">
        <v>456.83333333333337</v>
      </c>
      <c r="AN290" s="37">
        <v>50.71744531479537</v>
      </c>
      <c r="AO290" s="39" t="s">
        <v>284</v>
      </c>
      <c r="AP290" s="38">
        <v>363.83333333333331</v>
      </c>
      <c r="AQ290" s="37">
        <v>64.727634489966235</v>
      </c>
      <c r="AR290" s="39" t="s">
        <v>284</v>
      </c>
      <c r="AS290" s="38">
        <v>532.91666666666663</v>
      </c>
      <c r="AT290" s="37">
        <v>95.815167360373223</v>
      </c>
      <c r="AU290" s="39" t="s">
        <v>284</v>
      </c>
      <c r="AV290" s="38">
        <v>456.08333333333326</v>
      </c>
      <c r="AW290" s="37">
        <v>43.103127840443648</v>
      </c>
      <c r="AX290" s="39" t="s">
        <v>284</v>
      </c>
      <c r="AY290" s="38">
        <v>388.5</v>
      </c>
      <c r="AZ290" s="37">
        <v>21.51399200176137</v>
      </c>
      <c r="BA290" s="39" t="s">
        <v>284</v>
      </c>
      <c r="BB290" s="38">
        <v>559.25</v>
      </c>
      <c r="BC290" s="37">
        <v>57.4516705104773</v>
      </c>
      <c r="BD290" s="39" t="s">
        <v>284</v>
      </c>
      <c r="BE290" s="38">
        <v>402</v>
      </c>
      <c r="BF290" s="37">
        <v>17.320508075688775</v>
      </c>
      <c r="BG290" s="39" t="s">
        <v>284</v>
      </c>
      <c r="BH290" s="38">
        <v>210.33333333333331</v>
      </c>
      <c r="BI290" s="37">
        <v>8.8527041275742668</v>
      </c>
      <c r="BJ290" s="39" t="s">
        <v>284</v>
      </c>
      <c r="BK290" s="38">
        <v>295.16666666666663</v>
      </c>
      <c r="BL290" s="37">
        <v>0.1924500897298643</v>
      </c>
      <c r="BM290" s="39" t="s">
        <v>284</v>
      </c>
      <c r="BN290" s="38">
        <v>441.66666666666669</v>
      </c>
      <c r="BO290" s="37">
        <v>40.541702352388093</v>
      </c>
      <c r="BP290" s="39" t="s">
        <v>284</v>
      </c>
      <c r="BQ290" s="38">
        <v>485.08333333333337</v>
      </c>
      <c r="BR290" s="37">
        <v>30.853746996170557</v>
      </c>
      <c r="BS290" s="39" t="s">
        <v>284</v>
      </c>
      <c r="BT290" s="38">
        <v>486.83333333333331</v>
      </c>
      <c r="BU290" s="37">
        <v>28.722813232690168</v>
      </c>
      <c r="BV290" s="39" t="s">
        <v>284</v>
      </c>
      <c r="BW290" s="38">
        <v>522.83333333333337</v>
      </c>
      <c r="BX290" s="37">
        <v>17.351486220899762</v>
      </c>
      <c r="BY290" s="39" t="s">
        <v>284</v>
      </c>
      <c r="BZ290" s="38">
        <v>357.83333333333331</v>
      </c>
      <c r="CA290" s="37">
        <v>51.585599483519452</v>
      </c>
      <c r="CB290" s="39" t="s">
        <v>284</v>
      </c>
      <c r="CC290" s="38">
        <v>352.91666666666663</v>
      </c>
      <c r="CD290" s="37">
        <v>43.756375196883177</v>
      </c>
      <c r="CE290" s="39" t="s">
        <v>284</v>
      </c>
      <c r="CF290" s="38">
        <v>692</v>
      </c>
      <c r="CG290" s="37">
        <v>18.182205383082433</v>
      </c>
      <c r="CH290" s="39" t="s">
        <v>284</v>
      </c>
      <c r="CI290" s="38">
        <v>378.66666666666663</v>
      </c>
      <c r="CJ290" s="37">
        <v>36.395970472933783</v>
      </c>
      <c r="CK290" s="39" t="s">
        <v>284</v>
      </c>
      <c r="CL290" s="38">
        <v>303.66666666666669</v>
      </c>
      <c r="CM290" s="37">
        <v>23.790754506740637</v>
      </c>
      <c r="CN290" s="39" t="s">
        <v>284</v>
      </c>
      <c r="CO290" s="38">
        <v>325</v>
      </c>
      <c r="CP290" s="37">
        <v>15.107025591499539</v>
      </c>
    </row>
    <row r="291" spans="1:94">
      <c r="A291" s="37">
        <v>2669</v>
      </c>
      <c r="B291" s="2" t="str">
        <f>VLOOKUP(A291,'Peptide List'!A:B,2,TRUE)</f>
        <v>H4 (1-24)</v>
      </c>
      <c r="C291" s="38">
        <v>399.25</v>
      </c>
      <c r="D291" s="37">
        <v>48.331704953412391</v>
      </c>
      <c r="E291" s="1" t="s">
        <v>285</v>
      </c>
      <c r="F291" s="38">
        <v>483.25</v>
      </c>
      <c r="G291" s="37">
        <v>24.200359654505302</v>
      </c>
      <c r="H291" s="1" t="s">
        <v>285</v>
      </c>
      <c r="I291" s="38">
        <v>379.91666666666663</v>
      </c>
      <c r="J291" s="37">
        <v>26.586511478428175</v>
      </c>
      <c r="K291" s="1" t="s">
        <v>285</v>
      </c>
      <c r="L291" s="38">
        <v>312.33333333333331</v>
      </c>
      <c r="M291" s="37">
        <v>57.971257245868713</v>
      </c>
      <c r="N291" s="1" t="s">
        <v>285</v>
      </c>
      <c r="O291" s="38">
        <v>260.08333333333337</v>
      </c>
      <c r="P291" s="37">
        <v>52.106994625375158</v>
      </c>
      <c r="Q291" s="1" t="s">
        <v>285</v>
      </c>
      <c r="R291" s="38">
        <v>546.75</v>
      </c>
      <c r="S291" s="37">
        <v>42.889500571343333</v>
      </c>
      <c r="T291" s="1" t="s">
        <v>285</v>
      </c>
      <c r="U291" s="38">
        <v>468.25</v>
      </c>
      <c r="V291" s="37">
        <v>100.19291576938168</v>
      </c>
      <c r="W291" s="1" t="s">
        <v>285</v>
      </c>
      <c r="X291" s="38">
        <v>389.91666666666663</v>
      </c>
      <c r="Y291" s="37">
        <v>66.74516212181004</v>
      </c>
      <c r="Z291" s="1" t="s">
        <v>285</v>
      </c>
      <c r="AA291" s="38">
        <v>477</v>
      </c>
      <c r="AB291" s="37">
        <v>47.342722073549311</v>
      </c>
      <c r="AC291" s="1" t="s">
        <v>285</v>
      </c>
      <c r="AD291" s="38">
        <v>356.24999999999994</v>
      </c>
      <c r="AE291" s="37">
        <v>32.397273547836299</v>
      </c>
      <c r="AF291" s="1" t="s">
        <v>285</v>
      </c>
      <c r="AG291" s="38">
        <v>261.08333333333331</v>
      </c>
      <c r="AH291" s="37">
        <v>42.445062531857971</v>
      </c>
      <c r="AI291" s="1" t="s">
        <v>285</v>
      </c>
      <c r="AJ291" s="38">
        <v>458.83333333333331</v>
      </c>
      <c r="AK291" s="37">
        <v>27.135462651912412</v>
      </c>
      <c r="AL291" s="1" t="s">
        <v>285</v>
      </c>
      <c r="AM291" s="38">
        <v>439.33333333333337</v>
      </c>
      <c r="AN291" s="37">
        <v>51.56154179805511</v>
      </c>
      <c r="AO291" s="1" t="s">
        <v>285</v>
      </c>
      <c r="AP291" s="38">
        <v>276.16666666666663</v>
      </c>
      <c r="AQ291" s="37">
        <v>46.496913477810523</v>
      </c>
      <c r="AR291" s="1" t="s">
        <v>285</v>
      </c>
      <c r="AS291" s="38">
        <v>590.16666666666663</v>
      </c>
      <c r="AT291" s="37">
        <v>114.90849821907429</v>
      </c>
      <c r="AU291" s="1" t="s">
        <v>285</v>
      </c>
      <c r="AV291" s="38">
        <v>441.83333333333337</v>
      </c>
      <c r="AW291" s="37">
        <v>55.805548642220607</v>
      </c>
      <c r="AX291" s="1" t="s">
        <v>285</v>
      </c>
      <c r="AY291" s="38">
        <v>409.08333333333331</v>
      </c>
      <c r="AZ291" s="37">
        <v>51.071754170716346</v>
      </c>
      <c r="BA291" s="1" t="s">
        <v>285</v>
      </c>
      <c r="BB291" s="38">
        <v>568.5</v>
      </c>
      <c r="BC291" s="37">
        <v>77.414468931847622</v>
      </c>
      <c r="BD291" s="1" t="s">
        <v>285</v>
      </c>
      <c r="BE291" s="38">
        <v>374.5</v>
      </c>
      <c r="BF291" s="37">
        <v>37.142867317865942</v>
      </c>
      <c r="BG291" s="1" t="s">
        <v>285</v>
      </c>
      <c r="BH291" s="38">
        <v>201.5</v>
      </c>
      <c r="BI291" s="37">
        <v>42.916370009762154</v>
      </c>
      <c r="BJ291" s="1" t="s">
        <v>285</v>
      </c>
      <c r="BK291" s="38">
        <v>315.5</v>
      </c>
      <c r="BL291" s="37">
        <v>34.063665882187919</v>
      </c>
      <c r="BM291" s="1" t="s">
        <v>285</v>
      </c>
      <c r="BN291" s="38">
        <v>440.16666666666669</v>
      </c>
      <c r="BO291" s="37">
        <v>48.435141818342629</v>
      </c>
      <c r="BP291" s="1" t="s">
        <v>285</v>
      </c>
      <c r="BQ291" s="38">
        <v>477.74999999999994</v>
      </c>
      <c r="BR291" s="37">
        <v>52.304220493966639</v>
      </c>
      <c r="BS291" s="1" t="s">
        <v>285</v>
      </c>
      <c r="BT291" s="38">
        <v>452</v>
      </c>
      <c r="BU291" s="37">
        <v>36.239941133138352</v>
      </c>
      <c r="BV291" s="1" t="s">
        <v>285</v>
      </c>
      <c r="BW291" s="38">
        <v>590.91666666666663</v>
      </c>
      <c r="BX291" s="37">
        <v>64.295253554439213</v>
      </c>
      <c r="BY291" s="1" t="s">
        <v>285</v>
      </c>
      <c r="BZ291" s="38">
        <v>313.66666666666669</v>
      </c>
      <c r="CA291" s="37">
        <v>36.161161895459458</v>
      </c>
      <c r="CB291" s="1" t="s">
        <v>285</v>
      </c>
      <c r="CC291" s="38">
        <v>464.50000000000006</v>
      </c>
      <c r="CD291" s="37">
        <v>47.703171724662027</v>
      </c>
      <c r="CE291" s="1" t="s">
        <v>285</v>
      </c>
      <c r="CF291" s="38">
        <v>727.5</v>
      </c>
      <c r="CG291" s="37">
        <v>93.417620671112331</v>
      </c>
      <c r="CH291" s="1" t="s">
        <v>285</v>
      </c>
      <c r="CI291" s="38">
        <v>390.33333333333337</v>
      </c>
      <c r="CJ291" s="37">
        <v>49.376107582513647</v>
      </c>
      <c r="CK291" s="1" t="s">
        <v>285</v>
      </c>
      <c r="CL291" s="38">
        <v>300.83333333333331</v>
      </c>
      <c r="CM291" s="37">
        <v>50.197019241591917</v>
      </c>
      <c r="CN291" s="1" t="s">
        <v>285</v>
      </c>
      <c r="CO291" s="38">
        <v>306.58333333333337</v>
      </c>
      <c r="CP291" s="37">
        <v>35.263426652259135</v>
      </c>
    </row>
    <row r="292" spans="1:94">
      <c r="A292" s="37">
        <v>2670</v>
      </c>
      <c r="B292" s="2" t="str">
        <f>VLOOKUP(A292,'Peptide List'!A:B,2,TRUE)</f>
        <v>H3Cit8 (1-20)</v>
      </c>
      <c r="C292" s="38">
        <v>424</v>
      </c>
      <c r="D292" s="37">
        <v>83.993826933667691</v>
      </c>
      <c r="E292" s="1" t="s">
        <v>77</v>
      </c>
      <c r="F292" s="38">
        <v>482.00000000000006</v>
      </c>
      <c r="G292" s="37">
        <v>33.811021652490567</v>
      </c>
      <c r="H292" s="1" t="s">
        <v>77</v>
      </c>
      <c r="I292" s="38">
        <v>378.25</v>
      </c>
      <c r="J292" s="37">
        <v>68.140581806210861</v>
      </c>
      <c r="K292" s="1" t="s">
        <v>77</v>
      </c>
      <c r="L292" s="38">
        <v>343.16666666666669</v>
      </c>
      <c r="M292" s="37">
        <v>40.599671591446814</v>
      </c>
      <c r="N292" s="1" t="s">
        <v>77</v>
      </c>
      <c r="O292" s="38">
        <v>289</v>
      </c>
      <c r="P292" s="37">
        <v>38.678159211627182</v>
      </c>
      <c r="Q292" s="1" t="s">
        <v>77</v>
      </c>
      <c r="R292" s="38">
        <v>552.25</v>
      </c>
      <c r="S292" s="37">
        <v>126.56790740620296</v>
      </c>
      <c r="T292" s="1" t="s">
        <v>77</v>
      </c>
      <c r="U292" s="38">
        <v>513.58333333333337</v>
      </c>
      <c r="V292" s="37">
        <v>69.455221385996254</v>
      </c>
      <c r="W292" s="1" t="s">
        <v>77</v>
      </c>
      <c r="X292" s="38">
        <v>390.16666666666669</v>
      </c>
      <c r="Y292" s="37">
        <v>50.216199245528991</v>
      </c>
      <c r="Z292" s="1" t="s">
        <v>77</v>
      </c>
      <c r="AA292" s="38">
        <v>472</v>
      </c>
      <c r="AB292" s="37">
        <v>113.54555294062671</v>
      </c>
      <c r="AC292" s="1" t="s">
        <v>77</v>
      </c>
      <c r="AD292" s="38">
        <v>375.66666666666669</v>
      </c>
      <c r="AE292" s="37">
        <v>42.875357681263672</v>
      </c>
      <c r="AF292" s="1" t="s">
        <v>77</v>
      </c>
      <c r="AG292" s="38">
        <v>295.16666666666663</v>
      </c>
      <c r="AH292" s="37">
        <v>17.010889758339225</v>
      </c>
      <c r="AI292" s="1" t="s">
        <v>77</v>
      </c>
      <c r="AJ292" s="38">
        <v>469.33333333333337</v>
      </c>
      <c r="AK292" s="37">
        <v>110.8512516844078</v>
      </c>
      <c r="AL292" s="1" t="s">
        <v>77</v>
      </c>
      <c r="AM292" s="38">
        <v>473.5</v>
      </c>
      <c r="AN292" s="37">
        <v>32.026031078899969</v>
      </c>
      <c r="AO292" s="1" t="s">
        <v>77</v>
      </c>
      <c r="AP292" s="38">
        <v>377.16666666666669</v>
      </c>
      <c r="AQ292" s="37">
        <v>51.39570525363478</v>
      </c>
      <c r="AR292" s="1" t="s">
        <v>77</v>
      </c>
      <c r="AS292" s="38">
        <v>652.25</v>
      </c>
      <c r="AT292" s="37">
        <v>249.08073583270729</v>
      </c>
      <c r="AU292" s="1" t="s">
        <v>77</v>
      </c>
      <c r="AV292" s="38">
        <v>467.5</v>
      </c>
      <c r="AW292" s="37">
        <v>39.049351490797527</v>
      </c>
      <c r="AX292" s="1" t="s">
        <v>77</v>
      </c>
      <c r="AY292" s="38">
        <v>431.16666666666669</v>
      </c>
      <c r="AZ292" s="37">
        <v>69.329861024161787</v>
      </c>
      <c r="BA292" s="1" t="s">
        <v>77</v>
      </c>
      <c r="BB292" s="38">
        <v>564.08333333333337</v>
      </c>
      <c r="BC292" s="37">
        <v>80.635152246260901</v>
      </c>
      <c r="BD292" s="1" t="s">
        <v>77</v>
      </c>
      <c r="BE292" s="38">
        <v>406</v>
      </c>
      <c r="BF292" s="37">
        <v>37.335317407595774</v>
      </c>
      <c r="BG292" s="1" t="s">
        <v>77</v>
      </c>
      <c r="BH292" s="38">
        <v>231</v>
      </c>
      <c r="BI292" s="37">
        <v>17.705408255148534</v>
      </c>
      <c r="BJ292" s="1" t="s">
        <v>77</v>
      </c>
      <c r="BK292" s="38">
        <v>301.83333333333337</v>
      </c>
      <c r="BL292" s="37">
        <v>14.818656909200406</v>
      </c>
      <c r="BM292" s="1" t="s">
        <v>77</v>
      </c>
      <c r="BN292" s="38">
        <v>444.58333333333331</v>
      </c>
      <c r="BO292" s="37">
        <v>40.429522583086438</v>
      </c>
      <c r="BP292" s="1" t="s">
        <v>77</v>
      </c>
      <c r="BQ292" s="38">
        <v>469</v>
      </c>
      <c r="BR292" s="37">
        <v>50.022957692406543</v>
      </c>
      <c r="BS292" s="1" t="s">
        <v>77</v>
      </c>
      <c r="BT292" s="38">
        <v>490.08333333333337</v>
      </c>
      <c r="BU292" s="37">
        <v>13.562953354771368</v>
      </c>
      <c r="BV292" s="1" t="s">
        <v>77</v>
      </c>
      <c r="BW292" s="38">
        <v>592.91666666666663</v>
      </c>
      <c r="BX292" s="37">
        <v>99.63093934152262</v>
      </c>
      <c r="BY292" s="1" t="s">
        <v>77</v>
      </c>
      <c r="BZ292" s="38">
        <v>367.16666666666669</v>
      </c>
      <c r="CA292" s="37">
        <v>14.320407608517105</v>
      </c>
      <c r="CB292" s="1" t="s">
        <v>77</v>
      </c>
      <c r="CC292" s="38">
        <v>457.16666666666663</v>
      </c>
      <c r="CD292" s="37">
        <v>136.81035806573317</v>
      </c>
      <c r="CE292" s="1" t="s">
        <v>77</v>
      </c>
      <c r="CF292" s="38">
        <v>686.50000000000011</v>
      </c>
      <c r="CG292" s="37">
        <v>66.642495618203128</v>
      </c>
      <c r="CH292" s="1" t="s">
        <v>77</v>
      </c>
      <c r="CI292" s="38">
        <v>395.58333333333331</v>
      </c>
      <c r="CJ292" s="37">
        <v>43.968317718136113</v>
      </c>
      <c r="CK292" s="1" t="s">
        <v>77</v>
      </c>
      <c r="CL292" s="38">
        <v>326.5</v>
      </c>
      <c r="CM292" s="37">
        <v>38.171639656610019</v>
      </c>
      <c r="CN292" s="1" t="s">
        <v>77</v>
      </c>
      <c r="CO292" s="38">
        <v>353.99999999999994</v>
      </c>
      <c r="CP292" s="37">
        <v>19.899748742132399</v>
      </c>
    </row>
    <row r="293" spans="1:94">
      <c r="A293" s="37">
        <v>2704</v>
      </c>
      <c r="B293" s="2" t="str">
        <f>VLOOKUP(A293,'Peptide List'!A:B,2,TRUE)</f>
        <v>H4K5but (1-23)</v>
      </c>
      <c r="C293" s="38">
        <v>413.91666666666663</v>
      </c>
      <c r="D293" s="37">
        <v>42.441572037767848</v>
      </c>
      <c r="E293" s="1" t="s">
        <v>286</v>
      </c>
      <c r="F293" s="38">
        <v>486.66666666666669</v>
      </c>
      <c r="G293" s="37">
        <v>29.826659712908338</v>
      </c>
      <c r="H293" s="1" t="s">
        <v>286</v>
      </c>
      <c r="I293" s="38">
        <v>382.41666666666663</v>
      </c>
      <c r="J293" s="37">
        <v>27.337906121557882</v>
      </c>
      <c r="K293" s="1" t="s">
        <v>286</v>
      </c>
      <c r="L293" s="38">
        <v>332.16666666666669</v>
      </c>
      <c r="M293" s="37">
        <v>46.955061258375238</v>
      </c>
      <c r="N293" s="1" t="s">
        <v>286</v>
      </c>
      <c r="O293" s="38">
        <v>283.33333333333331</v>
      </c>
      <c r="P293" s="37">
        <v>33.955308317890122</v>
      </c>
      <c r="Q293" s="1" t="s">
        <v>286</v>
      </c>
      <c r="R293" s="38">
        <v>548.08333333333337</v>
      </c>
      <c r="S293" s="37">
        <v>49.71576618546078</v>
      </c>
      <c r="T293" s="1" t="s">
        <v>286</v>
      </c>
      <c r="U293" s="38">
        <v>497.25</v>
      </c>
      <c r="V293" s="37">
        <v>63.453322009758345</v>
      </c>
      <c r="W293" s="1" t="s">
        <v>286</v>
      </c>
      <c r="X293" s="38">
        <v>402.41666666666669</v>
      </c>
      <c r="Y293" s="37">
        <v>48.574017593618585</v>
      </c>
      <c r="Z293" s="1" t="s">
        <v>286</v>
      </c>
      <c r="AA293" s="38">
        <v>424.33333333333337</v>
      </c>
      <c r="AB293" s="37">
        <v>23.478910947044792</v>
      </c>
      <c r="AC293" s="1" t="s">
        <v>286</v>
      </c>
      <c r="AD293" s="38">
        <v>365.25</v>
      </c>
      <c r="AE293" s="37">
        <v>36.091832460687975</v>
      </c>
      <c r="AF293" s="1" t="s">
        <v>286</v>
      </c>
      <c r="AG293" s="38">
        <v>291.75</v>
      </c>
      <c r="AH293" s="37">
        <v>15.744193521093084</v>
      </c>
      <c r="AI293" s="1" t="s">
        <v>286</v>
      </c>
      <c r="AJ293" s="38">
        <v>452.83333333333337</v>
      </c>
      <c r="AK293" s="37">
        <v>48.304972522198703</v>
      </c>
      <c r="AL293" s="1" t="s">
        <v>286</v>
      </c>
      <c r="AM293" s="38">
        <v>464.08333333333331</v>
      </c>
      <c r="AN293" s="37">
        <v>53.699006818872689</v>
      </c>
      <c r="AO293" s="1" t="s">
        <v>286</v>
      </c>
      <c r="AP293" s="38">
        <v>326.83333333333331</v>
      </c>
      <c r="AQ293" s="37">
        <v>45.454494949467033</v>
      </c>
      <c r="AR293" s="1" t="s">
        <v>286</v>
      </c>
      <c r="AS293" s="38">
        <v>585.16666666666663</v>
      </c>
      <c r="AT293" s="37">
        <v>107.71344013253484</v>
      </c>
      <c r="AU293" s="1" t="s">
        <v>286</v>
      </c>
      <c r="AV293" s="38">
        <v>445.25</v>
      </c>
      <c r="AW293" s="37">
        <v>23.072149316309339</v>
      </c>
      <c r="AX293" s="1" t="s">
        <v>286</v>
      </c>
      <c r="AY293" s="38">
        <v>425.33333333333331</v>
      </c>
      <c r="AZ293" s="37">
        <v>47.891080125171079</v>
      </c>
      <c r="BA293" s="1" t="s">
        <v>286</v>
      </c>
      <c r="BB293" s="38">
        <v>574.33333333333337</v>
      </c>
      <c r="BC293" s="37">
        <v>65.170431832121437</v>
      </c>
      <c r="BD293" s="1" t="s">
        <v>286</v>
      </c>
      <c r="BE293" s="38">
        <v>391.83333333333337</v>
      </c>
      <c r="BF293" s="37">
        <v>3.6565517048676188</v>
      </c>
      <c r="BG293" s="1" t="s">
        <v>286</v>
      </c>
      <c r="BH293" s="38">
        <v>221.16666666666669</v>
      </c>
      <c r="BI293" s="37">
        <v>17.12805798595889</v>
      </c>
      <c r="BJ293" s="1" t="s">
        <v>286</v>
      </c>
      <c r="BK293" s="38">
        <v>312.16666666666669</v>
      </c>
      <c r="BL293" s="37">
        <v>7.5055534994651349</v>
      </c>
      <c r="BM293" s="1" t="s">
        <v>286</v>
      </c>
      <c r="BN293" s="38">
        <v>453.66666666666669</v>
      </c>
      <c r="BO293" s="37">
        <v>45.705174356553563</v>
      </c>
      <c r="BP293" s="1" t="s">
        <v>286</v>
      </c>
      <c r="BQ293" s="38">
        <v>467.66666666666669</v>
      </c>
      <c r="BR293" s="37">
        <v>49.91622611565932</v>
      </c>
      <c r="BS293" s="1" t="s">
        <v>286</v>
      </c>
      <c r="BT293" s="38">
        <v>470.5</v>
      </c>
      <c r="BU293" s="37">
        <v>38.255960561963668</v>
      </c>
      <c r="BV293" s="1" t="s">
        <v>286</v>
      </c>
      <c r="BW293" s="38">
        <v>579.25</v>
      </c>
      <c r="BX293" s="37">
        <v>48.038853873520765</v>
      </c>
      <c r="BY293" s="1" t="s">
        <v>286</v>
      </c>
      <c r="BZ293" s="38">
        <v>341.41666666666669</v>
      </c>
      <c r="CA293" s="37">
        <v>38.492303222948451</v>
      </c>
      <c r="CB293" s="1" t="s">
        <v>286</v>
      </c>
      <c r="CC293" s="38">
        <v>424</v>
      </c>
      <c r="CD293" s="37">
        <v>19.673256899584199</v>
      </c>
      <c r="CE293" s="1" t="s">
        <v>286</v>
      </c>
      <c r="CF293" s="38">
        <v>683</v>
      </c>
      <c r="CG293" s="37">
        <v>48.033938619056251</v>
      </c>
      <c r="CH293" s="1" t="s">
        <v>286</v>
      </c>
      <c r="CI293" s="38">
        <v>398.25</v>
      </c>
      <c r="CJ293" s="37">
        <v>49.480542378535851</v>
      </c>
      <c r="CK293" s="1" t="s">
        <v>286</v>
      </c>
      <c r="CL293" s="38">
        <v>324.66666666666669</v>
      </c>
      <c r="CM293" s="37">
        <v>34.855256259119493</v>
      </c>
      <c r="CN293" s="1" t="s">
        <v>286</v>
      </c>
      <c r="CO293" s="38">
        <v>336.58333333333331</v>
      </c>
      <c r="CP293" s="37">
        <v>28.415404012351907</v>
      </c>
    </row>
    <row r="294" spans="1:94">
      <c r="A294" s="37">
        <v>2705</v>
      </c>
      <c r="B294" s="2" t="str">
        <f>VLOOKUP(A294,'Peptide List'!A:B,2,TRUE)</f>
        <v>H4K8but (1-23)</v>
      </c>
      <c r="C294" s="38">
        <v>403.08333333333337</v>
      </c>
      <c r="D294" s="37">
        <v>50.801993982446646</v>
      </c>
      <c r="E294" s="1" t="s">
        <v>287</v>
      </c>
      <c r="F294" s="38">
        <v>483.16666666666663</v>
      </c>
      <c r="G294" s="37">
        <v>7.805506128748215</v>
      </c>
      <c r="H294" s="1" t="s">
        <v>287</v>
      </c>
      <c r="I294" s="38">
        <v>374.83333333333331</v>
      </c>
      <c r="J294" s="37">
        <v>28.514453774780154</v>
      </c>
      <c r="K294" s="1" t="s">
        <v>287</v>
      </c>
      <c r="L294" s="38">
        <v>344.41666666666669</v>
      </c>
      <c r="M294" s="37">
        <v>30.570349953775427</v>
      </c>
      <c r="N294" s="1" t="s">
        <v>287</v>
      </c>
      <c r="O294" s="38">
        <v>292.75</v>
      </c>
      <c r="P294" s="37">
        <v>28.743276186369677</v>
      </c>
      <c r="Q294" s="1" t="s">
        <v>287</v>
      </c>
      <c r="R294" s="38">
        <v>526.16666666666663</v>
      </c>
      <c r="S294" s="37">
        <v>81.383636538903389</v>
      </c>
      <c r="T294" s="1" t="s">
        <v>287</v>
      </c>
      <c r="U294" s="38">
        <v>573.66666666666663</v>
      </c>
      <c r="V294" s="37">
        <v>76.977630228240074</v>
      </c>
      <c r="W294" s="1" t="s">
        <v>287</v>
      </c>
      <c r="X294" s="38">
        <v>377.83333333333331</v>
      </c>
      <c r="Y294" s="37">
        <v>18.323229539050725</v>
      </c>
      <c r="Z294" s="1" t="s">
        <v>287</v>
      </c>
      <c r="AA294" s="38">
        <v>449.33333333333331</v>
      </c>
      <c r="AB294" s="37">
        <v>11.547005383792516</v>
      </c>
      <c r="AC294" s="1" t="s">
        <v>287</v>
      </c>
      <c r="AD294" s="38">
        <v>375.83333333333331</v>
      </c>
      <c r="AE294" s="37">
        <v>18.687488387213033</v>
      </c>
      <c r="AF294" s="1" t="s">
        <v>287</v>
      </c>
      <c r="AG294" s="38">
        <v>304.58333333333331</v>
      </c>
      <c r="AH294" s="37">
        <v>7.9320026895272031</v>
      </c>
      <c r="AI294" s="1" t="s">
        <v>287</v>
      </c>
      <c r="AJ294" s="38">
        <v>441.66666666666663</v>
      </c>
      <c r="AK294" s="37">
        <v>34.256115971917779</v>
      </c>
      <c r="AL294" s="1" t="s">
        <v>287</v>
      </c>
      <c r="AM294" s="38">
        <v>471.41666666666669</v>
      </c>
      <c r="AN294" s="37">
        <v>38.679475847687662</v>
      </c>
      <c r="AO294" s="1" t="s">
        <v>287</v>
      </c>
      <c r="AP294" s="38">
        <v>383.66666666666669</v>
      </c>
      <c r="AQ294" s="37">
        <v>48.890656533700714</v>
      </c>
      <c r="AR294" s="1" t="s">
        <v>287</v>
      </c>
      <c r="AS294" s="38">
        <v>547.58333333333326</v>
      </c>
      <c r="AT294" s="37">
        <v>114.53395905921452</v>
      </c>
      <c r="AU294" s="1" t="s">
        <v>287</v>
      </c>
      <c r="AV294" s="38">
        <v>469.08333333333331</v>
      </c>
      <c r="AW294" s="37">
        <v>47.770574392378599</v>
      </c>
      <c r="AX294" s="1" t="s">
        <v>287</v>
      </c>
      <c r="AY294" s="38">
        <v>432.08333333333331</v>
      </c>
      <c r="AZ294" s="37">
        <v>8.7997264267240425</v>
      </c>
      <c r="BA294" s="1" t="s">
        <v>287</v>
      </c>
      <c r="BB294" s="38">
        <v>565.25</v>
      </c>
      <c r="BC294" s="37">
        <v>64.427607953940552</v>
      </c>
      <c r="BD294" s="1" t="s">
        <v>287</v>
      </c>
      <c r="BE294" s="38">
        <v>379.33333333333331</v>
      </c>
      <c r="BF294" s="37">
        <v>49.652123150308206</v>
      </c>
      <c r="BG294" s="1" t="s">
        <v>287</v>
      </c>
      <c r="BH294" s="38">
        <v>238.33333333333334</v>
      </c>
      <c r="BI294" s="37">
        <v>16.165807537309522</v>
      </c>
      <c r="BJ294" s="1" t="s">
        <v>287</v>
      </c>
      <c r="BK294" s="38">
        <v>315.5</v>
      </c>
      <c r="BL294" s="37">
        <v>10.969655114602888</v>
      </c>
      <c r="BM294" s="1" t="s">
        <v>287</v>
      </c>
      <c r="BN294" s="38">
        <v>472.74999999999994</v>
      </c>
      <c r="BO294" s="37">
        <v>49.195283573996456</v>
      </c>
      <c r="BP294" s="1" t="s">
        <v>287</v>
      </c>
      <c r="BQ294" s="38">
        <v>486.08333333333331</v>
      </c>
      <c r="BR294" s="37">
        <v>46.205158442176881</v>
      </c>
      <c r="BS294" s="1" t="s">
        <v>287</v>
      </c>
      <c r="BT294" s="38">
        <v>516.66666666666663</v>
      </c>
      <c r="BU294" s="37">
        <v>27.276363393971682</v>
      </c>
      <c r="BV294" s="1" t="s">
        <v>287</v>
      </c>
      <c r="BW294" s="38">
        <v>581.91666666666663</v>
      </c>
      <c r="BX294" s="37">
        <v>24.159002616155469</v>
      </c>
      <c r="BY294" s="1" t="s">
        <v>287</v>
      </c>
      <c r="BZ294" s="38">
        <v>418</v>
      </c>
      <c r="CA294" s="37">
        <v>35.914507540155014</v>
      </c>
      <c r="CB294" s="1" t="s">
        <v>287</v>
      </c>
      <c r="CC294" s="38">
        <v>388.83333333333331</v>
      </c>
      <c r="CD294" s="37">
        <v>34.684290392049249</v>
      </c>
      <c r="CE294" s="1" t="s">
        <v>287</v>
      </c>
      <c r="CF294" s="38">
        <v>765</v>
      </c>
      <c r="CG294" s="37">
        <v>120.25282009475151</v>
      </c>
      <c r="CH294" s="1" t="s">
        <v>287</v>
      </c>
      <c r="CI294" s="38">
        <v>398.83333333333331</v>
      </c>
      <c r="CJ294" s="37">
        <v>38.276286053822851</v>
      </c>
      <c r="CK294" s="1" t="s">
        <v>287</v>
      </c>
      <c r="CL294" s="38">
        <v>334.99999999999994</v>
      </c>
      <c r="CM294" s="37">
        <v>22.504320572824337</v>
      </c>
      <c r="CN294" s="1" t="s">
        <v>287</v>
      </c>
      <c r="CO294" s="38">
        <v>357.41666666666669</v>
      </c>
      <c r="CP294" s="37">
        <v>18.46392879824516</v>
      </c>
    </row>
    <row r="295" spans="1:94">
      <c r="A295" s="37">
        <v>2706</v>
      </c>
      <c r="B295" s="2" t="str">
        <f>VLOOKUP(A295,'Peptide List'!A:B,2,TRUE)</f>
        <v>H4K5K8but (1-23)</v>
      </c>
      <c r="C295" s="38">
        <v>404.91666666666669</v>
      </c>
      <c r="D295" s="37">
        <v>54.506795362970209</v>
      </c>
      <c r="E295" s="38" t="s">
        <v>288</v>
      </c>
      <c r="F295" s="38">
        <v>482.08333333333337</v>
      </c>
      <c r="G295" s="37">
        <v>15.604783217310622</v>
      </c>
      <c r="H295" s="38" t="s">
        <v>288</v>
      </c>
      <c r="I295" s="38">
        <v>372.25</v>
      </c>
      <c r="J295" s="37">
        <v>47.804675890931854</v>
      </c>
      <c r="K295" s="38" t="s">
        <v>288</v>
      </c>
      <c r="L295" s="38">
        <v>340.16666666666663</v>
      </c>
      <c r="M295" s="37">
        <v>15.600332380124801</v>
      </c>
      <c r="N295" s="38" t="s">
        <v>288</v>
      </c>
      <c r="O295" s="38">
        <v>292.66666666666669</v>
      </c>
      <c r="P295" s="37">
        <v>21.981473680924712</v>
      </c>
      <c r="Q295" s="38" t="s">
        <v>288</v>
      </c>
      <c r="R295" s="38">
        <v>519.75</v>
      </c>
      <c r="S295" s="37">
        <v>81.916567763023878</v>
      </c>
      <c r="T295" s="38" t="s">
        <v>288</v>
      </c>
      <c r="U295" s="38">
        <v>524.75</v>
      </c>
      <c r="V295" s="37">
        <v>50.768446747809662</v>
      </c>
      <c r="W295" s="38" t="s">
        <v>288</v>
      </c>
      <c r="X295" s="38">
        <v>391.41666666666669</v>
      </c>
      <c r="Y295" s="37">
        <v>51.23394057328273</v>
      </c>
      <c r="Z295" s="38" t="s">
        <v>288</v>
      </c>
      <c r="AA295" s="38">
        <v>472.83333333333326</v>
      </c>
      <c r="AB295" s="37">
        <v>67.934881674646377</v>
      </c>
      <c r="AC295" s="38" t="s">
        <v>288</v>
      </c>
      <c r="AD295" s="38">
        <v>374.16666666666669</v>
      </c>
      <c r="AE295" s="37">
        <v>34.087577839485228</v>
      </c>
      <c r="AF295" s="38" t="s">
        <v>288</v>
      </c>
      <c r="AG295" s="38">
        <v>306.83333333333331</v>
      </c>
      <c r="AH295" s="37">
        <v>12.142670400057987</v>
      </c>
      <c r="AI295" s="38" t="s">
        <v>288</v>
      </c>
      <c r="AJ295" s="38">
        <v>478.66666666666663</v>
      </c>
      <c r="AK295" s="37">
        <v>110.08145132548879</v>
      </c>
      <c r="AL295" s="38" t="s">
        <v>288</v>
      </c>
      <c r="AM295" s="38">
        <v>500.5</v>
      </c>
      <c r="AN295" s="37">
        <v>61.409071594301786</v>
      </c>
      <c r="AO295" s="38" t="s">
        <v>288</v>
      </c>
      <c r="AP295" s="38">
        <v>379.08333333333331</v>
      </c>
      <c r="AQ295" s="37">
        <v>51.988157483397508</v>
      </c>
      <c r="AR295" s="38" t="s">
        <v>288</v>
      </c>
      <c r="AS295" s="38">
        <v>541.16666666666674</v>
      </c>
      <c r="AT295" s="37">
        <v>166.5231604401109</v>
      </c>
      <c r="AU295" s="38" t="s">
        <v>288</v>
      </c>
      <c r="AV295" s="38">
        <v>451.75</v>
      </c>
      <c r="AW295" s="37">
        <v>33.520999498932106</v>
      </c>
      <c r="AX295" s="38" t="s">
        <v>288</v>
      </c>
      <c r="AY295" s="38">
        <v>425.33333333333337</v>
      </c>
      <c r="AZ295" s="37">
        <v>32.576974372388534</v>
      </c>
      <c r="BA295" s="38" t="s">
        <v>288</v>
      </c>
      <c r="BB295" s="38">
        <v>563.33333333333337</v>
      </c>
      <c r="BC295" s="37">
        <v>81.014402011822909</v>
      </c>
      <c r="BD295" s="38" t="s">
        <v>288</v>
      </c>
      <c r="BE295" s="38">
        <v>439.5</v>
      </c>
      <c r="BF295" s="37">
        <v>32.139164984889149</v>
      </c>
      <c r="BG295" s="38" t="s">
        <v>288</v>
      </c>
      <c r="BH295" s="38">
        <v>231.66666666666669</v>
      </c>
      <c r="BI295" s="37">
        <v>23.478910947044774</v>
      </c>
      <c r="BJ295" s="38" t="s">
        <v>288</v>
      </c>
      <c r="BK295" s="38">
        <v>332.16666666666663</v>
      </c>
      <c r="BL295" s="37">
        <v>10.199854755683399</v>
      </c>
      <c r="BM295" s="38" t="s">
        <v>288</v>
      </c>
      <c r="BN295" s="38">
        <v>470.41666666666663</v>
      </c>
      <c r="BO295" s="37">
        <v>69.254963721021468</v>
      </c>
      <c r="BP295" s="38" t="s">
        <v>288</v>
      </c>
      <c r="BQ295" s="38">
        <v>500.08333333333331</v>
      </c>
      <c r="BR295" s="37">
        <v>98.463144073001999</v>
      </c>
      <c r="BS295" s="38" t="s">
        <v>288</v>
      </c>
      <c r="BT295" s="38">
        <v>507.5</v>
      </c>
      <c r="BU295" s="37">
        <v>38.417299344031044</v>
      </c>
      <c r="BV295" s="38" t="s">
        <v>288</v>
      </c>
      <c r="BW295" s="38">
        <v>565.5</v>
      </c>
      <c r="BX295" s="37">
        <v>79.071697422866379</v>
      </c>
      <c r="BY295" s="38" t="s">
        <v>288</v>
      </c>
      <c r="BZ295" s="38">
        <v>399.5</v>
      </c>
      <c r="CA295" s="37">
        <v>34.675746674115146</v>
      </c>
      <c r="CB295" s="38" t="s">
        <v>288</v>
      </c>
      <c r="CC295" s="38">
        <v>369</v>
      </c>
      <c r="CD295" s="37">
        <v>63.696618899744202</v>
      </c>
      <c r="CE295" s="38" t="s">
        <v>288</v>
      </c>
      <c r="CF295" s="38">
        <v>680.91666666666674</v>
      </c>
      <c r="CG295" s="37">
        <v>69.093803656360535</v>
      </c>
      <c r="CH295" s="38" t="s">
        <v>288</v>
      </c>
      <c r="CI295" s="38">
        <v>407.83333333333331</v>
      </c>
      <c r="CJ295" s="37">
        <v>51.005083261558745</v>
      </c>
      <c r="CK295" s="38" t="s">
        <v>288</v>
      </c>
      <c r="CL295" s="38">
        <v>328.16666666666669</v>
      </c>
      <c r="CM295" s="37">
        <v>21.462283886614451</v>
      </c>
      <c r="CN295" s="38" t="s">
        <v>288</v>
      </c>
      <c r="CO295" s="38">
        <v>360.16666666666669</v>
      </c>
      <c r="CP295" s="37">
        <v>13.290208035603866</v>
      </c>
    </row>
    <row r="296" spans="1:94">
      <c r="B296" s="38" t="s">
        <v>290</v>
      </c>
      <c r="C296" s="38">
        <v>428.83333333333337</v>
      </c>
      <c r="D296" s="37">
        <v>95.313323463352305</v>
      </c>
      <c r="E296" s="38" t="s">
        <v>290</v>
      </c>
      <c r="F296" s="38">
        <v>494.58333333333331</v>
      </c>
      <c r="G296" s="37">
        <v>33.758812292606002</v>
      </c>
      <c r="H296" s="38" t="s">
        <v>290</v>
      </c>
      <c r="I296" s="38">
        <v>385.83333333333337</v>
      </c>
      <c r="J296" s="37">
        <v>107.32453380078343</v>
      </c>
      <c r="K296" s="38" t="s">
        <v>290</v>
      </c>
      <c r="L296" s="38">
        <v>318.91666666666669</v>
      </c>
      <c r="M296" s="37">
        <v>67.460482259369059</v>
      </c>
      <c r="N296" s="38" t="s">
        <v>290</v>
      </c>
      <c r="O296" s="38">
        <v>262.41666666666669</v>
      </c>
      <c r="P296" s="37">
        <v>65.906429181130704</v>
      </c>
      <c r="Q296" s="38" t="s">
        <v>290</v>
      </c>
      <c r="R296" s="38">
        <v>640.16666666666663</v>
      </c>
      <c r="S296" s="37">
        <v>173.67327775857601</v>
      </c>
      <c r="T296" s="38" t="s">
        <v>290</v>
      </c>
      <c r="U296" s="38">
        <v>494.41666666666669</v>
      </c>
      <c r="V296" s="37">
        <v>138.05001106684324</v>
      </c>
      <c r="W296" s="38" t="s">
        <v>290</v>
      </c>
      <c r="X296" s="38">
        <v>398.91666666666669</v>
      </c>
      <c r="Y296" s="37">
        <v>84.129694850008477</v>
      </c>
      <c r="Z296" s="38" t="s">
        <v>290</v>
      </c>
      <c r="AA296" s="38">
        <v>435.5</v>
      </c>
      <c r="AB296" s="37">
        <v>125.28500841414879</v>
      </c>
      <c r="AC296" s="38" t="s">
        <v>290</v>
      </c>
      <c r="AD296" s="38">
        <v>354.41666666666669</v>
      </c>
      <c r="AE296" s="37">
        <v>80.690251373177958</v>
      </c>
      <c r="AF296" s="38" t="s">
        <v>290</v>
      </c>
      <c r="AG296" s="38">
        <v>257.5</v>
      </c>
      <c r="AH296" s="37">
        <v>61.067358074688549</v>
      </c>
      <c r="AI296" s="38" t="s">
        <v>290</v>
      </c>
      <c r="AJ296" s="38">
        <v>474.50000000000006</v>
      </c>
      <c r="AK296" s="37">
        <v>72.553683828162733</v>
      </c>
      <c r="AL296" s="38" t="s">
        <v>290</v>
      </c>
      <c r="AM296" s="38">
        <v>476.41666666666663</v>
      </c>
      <c r="AN296" s="37">
        <v>48.471736705623201</v>
      </c>
      <c r="AO296" s="38" t="s">
        <v>290</v>
      </c>
      <c r="AP296" s="38">
        <v>292.25</v>
      </c>
      <c r="AQ296" s="37">
        <v>51.709570000432471</v>
      </c>
      <c r="AR296" s="38" t="s">
        <v>290</v>
      </c>
      <c r="AS296" s="38">
        <v>713.91666666666663</v>
      </c>
      <c r="AT296" s="37">
        <v>118.10208233495256</v>
      </c>
      <c r="AU296" s="38" t="s">
        <v>290</v>
      </c>
      <c r="AV296" s="38">
        <v>477.66666666666663</v>
      </c>
      <c r="AW296" s="37">
        <v>95.571574884617007</v>
      </c>
      <c r="AX296" s="38" t="s">
        <v>290</v>
      </c>
      <c r="AY296" s="38">
        <v>432.75</v>
      </c>
      <c r="AZ296" s="37">
        <v>101.21388244702403</v>
      </c>
      <c r="BA296" s="38" t="s">
        <v>290</v>
      </c>
      <c r="BB296" s="38">
        <v>595.83333333333337</v>
      </c>
      <c r="BC296" s="37">
        <v>77.118715603257911</v>
      </c>
      <c r="BD296" s="38" t="s">
        <v>290</v>
      </c>
      <c r="BE296" s="38">
        <v>386.5</v>
      </c>
      <c r="BF296" s="37">
        <v>100.26649674926503</v>
      </c>
      <c r="BG296" s="38" t="s">
        <v>290</v>
      </c>
      <c r="BH296" s="38">
        <v>207.33333333333331</v>
      </c>
      <c r="BI296" s="37">
        <v>37.335317407595944</v>
      </c>
      <c r="BJ296" s="38" t="s">
        <v>290</v>
      </c>
      <c r="BK296" s="38">
        <v>314</v>
      </c>
      <c r="BL296" s="37">
        <v>3.8490017945974833</v>
      </c>
      <c r="BM296" s="38" t="s">
        <v>290</v>
      </c>
      <c r="BN296" s="38">
        <v>438.25</v>
      </c>
      <c r="BO296" s="37">
        <v>90.813759358859684</v>
      </c>
      <c r="BP296" s="38" t="s">
        <v>290</v>
      </c>
      <c r="BQ296" s="38">
        <v>484.91666666666669</v>
      </c>
      <c r="BR296" s="37">
        <v>77.646575846850766</v>
      </c>
      <c r="BS296" s="38" t="s">
        <v>290</v>
      </c>
      <c r="BT296" s="38">
        <v>512.41666666666663</v>
      </c>
      <c r="BU296" s="37">
        <v>69.148993726108074</v>
      </c>
      <c r="BV296" s="38" t="s">
        <v>290</v>
      </c>
      <c r="BW296" s="38">
        <v>578.66666666666674</v>
      </c>
      <c r="BX296" s="37">
        <v>139.98333234115145</v>
      </c>
      <c r="BY296" s="38" t="s">
        <v>290</v>
      </c>
      <c r="BZ296" s="38">
        <v>308.41666666666669</v>
      </c>
      <c r="CA296" s="37">
        <v>80.190687092057473</v>
      </c>
      <c r="CB296" s="38" t="s">
        <v>290</v>
      </c>
      <c r="CC296" s="38">
        <v>436</v>
      </c>
      <c r="CD296" s="37">
        <v>64.595034782238017</v>
      </c>
      <c r="CE296" s="38" t="s">
        <v>290</v>
      </c>
      <c r="CF296" s="38">
        <v>822.25</v>
      </c>
      <c r="CG296" s="37">
        <v>196.72661515695114</v>
      </c>
      <c r="CH296" s="38" t="s">
        <v>290</v>
      </c>
      <c r="CI296" s="38">
        <v>417.41666666666669</v>
      </c>
      <c r="CJ296" s="37">
        <v>207.45769314355266</v>
      </c>
      <c r="CK296" s="38" t="s">
        <v>290</v>
      </c>
      <c r="CL296" s="38">
        <v>303.66666666666669</v>
      </c>
      <c r="CM296" s="37">
        <v>65.759381811999063</v>
      </c>
      <c r="CN296" s="38" t="s">
        <v>290</v>
      </c>
      <c r="CO296" s="38">
        <v>316.66666666666669</v>
      </c>
      <c r="CP296" s="37">
        <v>75.021478406001776</v>
      </c>
    </row>
    <row r="297" spans="1:94">
      <c r="B297" s="38" t="s">
        <v>290</v>
      </c>
      <c r="C297" s="38">
        <v>399.75</v>
      </c>
      <c r="D297" s="37">
        <v>90.350910549019943</v>
      </c>
      <c r="E297" s="38" t="s">
        <v>290</v>
      </c>
      <c r="F297" s="38">
        <v>481.75</v>
      </c>
      <c r="G297" s="37">
        <v>30.508499119401446</v>
      </c>
      <c r="H297" s="38" t="s">
        <v>290</v>
      </c>
      <c r="I297" s="38">
        <v>345.25</v>
      </c>
      <c r="J297" s="37">
        <v>111.53354419851223</v>
      </c>
      <c r="K297" s="38" t="s">
        <v>290</v>
      </c>
      <c r="L297" s="38">
        <v>302.08333333333331</v>
      </c>
      <c r="M297" s="37">
        <v>97.977463395075375</v>
      </c>
      <c r="N297" s="38" t="s">
        <v>290</v>
      </c>
      <c r="O297" s="38">
        <v>245</v>
      </c>
      <c r="P297" s="37">
        <v>92.607495097039234</v>
      </c>
      <c r="Q297" s="38" t="s">
        <v>290</v>
      </c>
      <c r="R297" s="38">
        <v>603.83333333333326</v>
      </c>
      <c r="S297" s="37">
        <v>185.28726445811222</v>
      </c>
      <c r="T297" s="38" t="s">
        <v>290</v>
      </c>
      <c r="U297" s="38">
        <v>453.66666666666663</v>
      </c>
      <c r="V297" s="37">
        <v>127.70364999569216</v>
      </c>
      <c r="W297" s="38" t="s">
        <v>290</v>
      </c>
      <c r="X297" s="38">
        <v>361.16666666666669</v>
      </c>
      <c r="Y297" s="37">
        <v>83.185869526554058</v>
      </c>
      <c r="Z297" s="38" t="s">
        <v>290</v>
      </c>
      <c r="AA297" s="38">
        <v>435.16666666666663</v>
      </c>
      <c r="AB297" s="37">
        <v>26.75056247245265</v>
      </c>
      <c r="AC297" s="38" t="s">
        <v>290</v>
      </c>
      <c r="AD297" s="38">
        <v>336.58333333333337</v>
      </c>
      <c r="AE297" s="37">
        <v>107.7010179118992</v>
      </c>
      <c r="AF297" s="38" t="s">
        <v>290</v>
      </c>
      <c r="AG297" s="38">
        <v>235.5</v>
      </c>
      <c r="AH297" s="37">
        <v>93.793508422610074</v>
      </c>
      <c r="AI297" s="38" t="s">
        <v>290</v>
      </c>
      <c r="AJ297" s="38">
        <v>419.5</v>
      </c>
      <c r="AK297" s="37">
        <v>80.251687417357985</v>
      </c>
      <c r="AL297" s="38" t="s">
        <v>290</v>
      </c>
      <c r="AM297" s="38">
        <v>436.66666666666669</v>
      </c>
      <c r="AN297" s="37">
        <v>122.57091673651473</v>
      </c>
      <c r="AO297" s="38" t="s">
        <v>290</v>
      </c>
      <c r="AP297" s="38">
        <v>257.83333333333331</v>
      </c>
      <c r="AQ297" s="37">
        <v>98.140300175404604</v>
      </c>
      <c r="AR297" s="38" t="s">
        <v>290</v>
      </c>
      <c r="AS297" s="38">
        <v>631.16666666666663</v>
      </c>
      <c r="AT297" s="37">
        <v>232.21932480914424</v>
      </c>
      <c r="AU297" s="38" t="s">
        <v>290</v>
      </c>
      <c r="AV297" s="38">
        <v>465.16666666666669</v>
      </c>
      <c r="AW297" s="37">
        <v>41.184768849481053</v>
      </c>
      <c r="AX297" s="38" t="s">
        <v>290</v>
      </c>
      <c r="AY297" s="38">
        <v>390.66666666666669</v>
      </c>
      <c r="AZ297" s="37">
        <v>104.36829375217701</v>
      </c>
      <c r="BA297" s="38" t="s">
        <v>290</v>
      </c>
      <c r="BB297" s="38">
        <v>580.58333333333326</v>
      </c>
      <c r="BC297" s="37">
        <v>95.05646470115316</v>
      </c>
      <c r="BD297" s="38" t="s">
        <v>290</v>
      </c>
      <c r="BE297" s="38">
        <v>362.66666666666663</v>
      </c>
      <c r="BF297" s="37">
        <v>24.633611485424044</v>
      </c>
      <c r="BG297" s="38" t="s">
        <v>290</v>
      </c>
      <c r="BH297" s="38">
        <v>196.00000000000003</v>
      </c>
      <c r="BI297" s="37">
        <v>71.206533200053741</v>
      </c>
      <c r="BJ297" s="38" t="s">
        <v>290</v>
      </c>
      <c r="BK297" s="38">
        <v>277.5</v>
      </c>
      <c r="BL297" s="37">
        <v>70.244282751404413</v>
      </c>
      <c r="BM297" s="38" t="s">
        <v>290</v>
      </c>
      <c r="BN297" s="38">
        <v>391.50000000000006</v>
      </c>
      <c r="BO297" s="37">
        <v>133.01253073802218</v>
      </c>
      <c r="BP297" s="38" t="s">
        <v>290</v>
      </c>
      <c r="BQ297" s="38">
        <v>447.83333333333337</v>
      </c>
      <c r="BR297" s="37">
        <v>107.84230599798465</v>
      </c>
      <c r="BS297" s="38" t="s">
        <v>290</v>
      </c>
      <c r="BT297" s="38">
        <v>436.41666666666663</v>
      </c>
      <c r="BU297" s="37">
        <v>159.88824221937034</v>
      </c>
      <c r="BV297" s="38" t="s">
        <v>290</v>
      </c>
      <c r="BW297" s="38">
        <v>567.08333333333326</v>
      </c>
      <c r="BX297" s="37">
        <v>128.96407050601923</v>
      </c>
      <c r="BY297" s="38" t="s">
        <v>290</v>
      </c>
      <c r="BZ297" s="38">
        <v>287.08333333333331</v>
      </c>
      <c r="CA297" s="37">
        <v>74.738246939271747</v>
      </c>
      <c r="CB297" s="38" t="s">
        <v>290</v>
      </c>
      <c r="CC297" s="38">
        <v>361.08333333333331</v>
      </c>
      <c r="CD297" s="37">
        <v>88.678518422612498</v>
      </c>
      <c r="CE297" s="38" t="s">
        <v>290</v>
      </c>
      <c r="CF297" s="38">
        <v>703.08333333333337</v>
      </c>
      <c r="CG297" s="37">
        <v>173.02352120127702</v>
      </c>
      <c r="CH297" s="38" t="s">
        <v>290</v>
      </c>
      <c r="CI297" s="38">
        <v>380.33333333333331</v>
      </c>
      <c r="CJ297" s="37">
        <v>81.164213971612057</v>
      </c>
      <c r="CK297" s="38" t="s">
        <v>290</v>
      </c>
      <c r="CL297" s="38">
        <v>280.16666666666669</v>
      </c>
      <c r="CM297" s="37">
        <v>95.386348895193294</v>
      </c>
      <c r="CN297" s="38" t="s">
        <v>290</v>
      </c>
      <c r="CO297" s="38">
        <v>293.75</v>
      </c>
      <c r="CP297" s="37">
        <v>106.15236254589006</v>
      </c>
    </row>
    <row r="298" spans="1:94">
      <c r="B298" s="38" t="s">
        <v>291</v>
      </c>
      <c r="C298" s="38">
        <v>704.50000000000011</v>
      </c>
      <c r="D298" s="37">
        <v>224.30708117816172</v>
      </c>
      <c r="E298" s="38" t="s">
        <v>291</v>
      </c>
      <c r="F298" s="38">
        <v>809.58333333333337</v>
      </c>
      <c r="G298" s="37">
        <v>241.28842046781241</v>
      </c>
      <c r="H298" s="38" t="s">
        <v>291</v>
      </c>
      <c r="I298" s="38">
        <v>672.5</v>
      </c>
      <c r="J298" s="37">
        <v>167.84571839991978</v>
      </c>
      <c r="K298" s="38" t="s">
        <v>291</v>
      </c>
      <c r="L298" s="38">
        <v>684.75000000000011</v>
      </c>
      <c r="M298" s="37">
        <v>192.18169932528806</v>
      </c>
      <c r="N298" s="38" t="s">
        <v>291</v>
      </c>
      <c r="O298" s="38">
        <v>737.58333333333337</v>
      </c>
      <c r="P298" s="37">
        <v>333.38514875052169</v>
      </c>
      <c r="Q298" s="38" t="s">
        <v>291</v>
      </c>
      <c r="R298" s="38">
        <v>747.49999999999989</v>
      </c>
      <c r="S298" s="37">
        <v>102.61416406455213</v>
      </c>
      <c r="T298" s="38" t="s">
        <v>291</v>
      </c>
      <c r="U298" s="38">
        <v>1135.4166666666667</v>
      </c>
      <c r="V298" s="37">
        <v>373.58864038166593</v>
      </c>
      <c r="W298" s="38" t="s">
        <v>291</v>
      </c>
      <c r="X298" s="38">
        <v>902.58333333333326</v>
      </c>
      <c r="Y298" s="37">
        <v>333.04747464944165</v>
      </c>
      <c r="Z298" s="38" t="s">
        <v>291</v>
      </c>
      <c r="AA298" s="38">
        <v>721</v>
      </c>
      <c r="AB298" s="37">
        <v>198.99339278069093</v>
      </c>
      <c r="AC298" s="38" t="s">
        <v>291</v>
      </c>
      <c r="AD298" s="38">
        <v>633.33333333333337</v>
      </c>
      <c r="AE298" s="37">
        <v>127.71525040176326</v>
      </c>
      <c r="AF298" s="38" t="s">
        <v>291</v>
      </c>
      <c r="AG298" s="38">
        <v>549.83333333333337</v>
      </c>
      <c r="AH298" s="37">
        <v>195.52502918306138</v>
      </c>
      <c r="AI298" s="38" t="s">
        <v>291</v>
      </c>
      <c r="AJ298" s="38">
        <v>674.33333333333337</v>
      </c>
      <c r="AK298" s="37">
        <v>174.35978129526697</v>
      </c>
      <c r="AL298" s="38" t="s">
        <v>291</v>
      </c>
      <c r="AM298" s="38">
        <v>734.33333333333337</v>
      </c>
      <c r="AN298" s="37">
        <v>183.17831830294853</v>
      </c>
      <c r="AO298" s="38" t="s">
        <v>291</v>
      </c>
      <c r="AP298" s="38">
        <v>435.41666666666663</v>
      </c>
      <c r="AQ298" s="37">
        <v>97.328909716829287</v>
      </c>
      <c r="AR298" s="38" t="s">
        <v>291</v>
      </c>
      <c r="AS298" s="38">
        <v>876.83333333333326</v>
      </c>
      <c r="AT298" s="37">
        <v>134.09628934021623</v>
      </c>
      <c r="AU298" s="38" t="s">
        <v>291</v>
      </c>
      <c r="AV298" s="38">
        <v>712.91666666666674</v>
      </c>
      <c r="AW298" s="37">
        <v>171.83182454343503</v>
      </c>
      <c r="AX298" s="38" t="s">
        <v>291</v>
      </c>
      <c r="AY298" s="38">
        <v>667.08333333333337</v>
      </c>
      <c r="AZ298" s="37">
        <v>112.82479862683155</v>
      </c>
      <c r="BA298" s="38" t="s">
        <v>291</v>
      </c>
      <c r="BB298" s="38">
        <v>859.83333333333348</v>
      </c>
      <c r="BC298" s="37">
        <v>194.83944007158095</v>
      </c>
      <c r="BD298" s="38" t="s">
        <v>291</v>
      </c>
      <c r="BE298" s="38">
        <v>602.83333333333326</v>
      </c>
      <c r="BF298" s="37">
        <v>152.22802097633146</v>
      </c>
      <c r="BG298" s="38" t="s">
        <v>291</v>
      </c>
      <c r="BH298" s="38">
        <v>449.83333333333337</v>
      </c>
      <c r="BI298" s="37">
        <v>139.91121523361923</v>
      </c>
      <c r="BJ298" s="38" t="s">
        <v>291</v>
      </c>
      <c r="BK298" s="38">
        <v>470.33333333333337</v>
      </c>
      <c r="BL298" s="37">
        <v>90.066641993581612</v>
      </c>
      <c r="BM298" s="38" t="s">
        <v>291</v>
      </c>
      <c r="BN298" s="38">
        <v>927.75</v>
      </c>
      <c r="BO298" s="37">
        <v>276.8550061755148</v>
      </c>
      <c r="BP298" s="38" t="s">
        <v>291</v>
      </c>
      <c r="BQ298" s="38">
        <v>826.75</v>
      </c>
      <c r="BR298" s="37">
        <v>202.9815490611384</v>
      </c>
      <c r="BS298" s="38" t="s">
        <v>291</v>
      </c>
      <c r="BT298" s="38">
        <v>596.5</v>
      </c>
      <c r="BU298" s="37">
        <v>85.671422263159059</v>
      </c>
      <c r="BV298" s="38" t="s">
        <v>291</v>
      </c>
      <c r="BW298" s="38">
        <v>769.25</v>
      </c>
      <c r="BX298" s="37">
        <v>130.86758221222703</v>
      </c>
      <c r="BY298" s="38" t="s">
        <v>291</v>
      </c>
      <c r="BZ298" s="38">
        <v>379.49999999999994</v>
      </c>
      <c r="CA298" s="37">
        <v>43.643759895061493</v>
      </c>
      <c r="CB298" s="38" t="s">
        <v>291</v>
      </c>
      <c r="CC298" s="38">
        <v>779.16666666666674</v>
      </c>
      <c r="CD298" s="37">
        <v>274.47249069469211</v>
      </c>
      <c r="CE298" s="38" t="s">
        <v>291</v>
      </c>
      <c r="CF298" s="38">
        <v>1211.25</v>
      </c>
      <c r="CG298" s="37">
        <v>185.83751863747358</v>
      </c>
      <c r="CH298" s="38" t="s">
        <v>291</v>
      </c>
      <c r="CI298" s="38">
        <v>1056.4166666666667</v>
      </c>
      <c r="CJ298" s="37">
        <v>319.47751036595622</v>
      </c>
      <c r="CK298" s="38" t="s">
        <v>291</v>
      </c>
      <c r="CL298" s="38">
        <v>554.33333333333326</v>
      </c>
      <c r="CM298" s="37">
        <v>122.29048598710776</v>
      </c>
      <c r="CN298" s="38" t="s">
        <v>291</v>
      </c>
      <c r="CO298" s="38">
        <v>580.33333333333337</v>
      </c>
      <c r="CP298" s="37">
        <v>114.58297979743436</v>
      </c>
    </row>
    <row r="299" spans="1:94">
      <c r="B299" s="38" t="s">
        <v>291</v>
      </c>
      <c r="C299" s="38">
        <v>529.25</v>
      </c>
      <c r="D299" s="37">
        <v>142.95748526255133</v>
      </c>
      <c r="E299" s="38" t="s">
        <v>291</v>
      </c>
      <c r="F299" s="38">
        <v>611.91666666666674</v>
      </c>
      <c r="G299" s="37">
        <v>148.79824147706353</v>
      </c>
      <c r="H299" s="38" t="s">
        <v>291</v>
      </c>
      <c r="I299" s="38">
        <v>439.58333333333337</v>
      </c>
      <c r="J299" s="37">
        <v>124.31661341256998</v>
      </c>
      <c r="K299" s="38" t="s">
        <v>291</v>
      </c>
      <c r="L299" s="38">
        <v>535</v>
      </c>
      <c r="M299" s="37">
        <v>208.43135471811718</v>
      </c>
      <c r="N299" s="38" t="s">
        <v>291</v>
      </c>
      <c r="O299" s="38">
        <v>309.66666666666663</v>
      </c>
      <c r="P299" s="37">
        <v>86.991698199055648</v>
      </c>
      <c r="Q299" s="38" t="s">
        <v>291</v>
      </c>
      <c r="R299" s="38">
        <v>574.58333333333337</v>
      </c>
      <c r="S299" s="37">
        <v>123.98756658095435</v>
      </c>
      <c r="T299" s="38" t="s">
        <v>291</v>
      </c>
      <c r="U299" s="38">
        <v>703.66666666666663</v>
      </c>
      <c r="V299" s="37">
        <v>332.11053492385281</v>
      </c>
      <c r="W299" s="38" t="s">
        <v>291</v>
      </c>
      <c r="X299" s="38">
        <v>522.91666666666674</v>
      </c>
      <c r="Y299" s="37">
        <v>206.76563490526581</v>
      </c>
      <c r="Z299" s="38" t="s">
        <v>291</v>
      </c>
      <c r="AA299" s="38">
        <v>504.33333333333337</v>
      </c>
      <c r="AB299" s="37">
        <v>111.62105204332744</v>
      </c>
      <c r="AC299" s="38" t="s">
        <v>291</v>
      </c>
      <c r="AD299" s="38">
        <v>410.08333333333337</v>
      </c>
      <c r="AE299" s="37">
        <v>126.53337284860646</v>
      </c>
      <c r="AF299" s="38" t="s">
        <v>291</v>
      </c>
      <c r="AG299" s="38">
        <v>359.58333333333331</v>
      </c>
      <c r="AH299" s="37">
        <v>149.72378890130639</v>
      </c>
      <c r="AI299" s="38" t="s">
        <v>291</v>
      </c>
      <c r="AJ299" s="38">
        <v>497.66666666666669</v>
      </c>
      <c r="AK299" s="37">
        <v>66.972631225996011</v>
      </c>
      <c r="AL299" s="38" t="s">
        <v>291</v>
      </c>
      <c r="AM299" s="38">
        <v>525.5</v>
      </c>
      <c r="AN299" s="37">
        <v>122.0617633580397</v>
      </c>
      <c r="AO299" s="38" t="s">
        <v>291</v>
      </c>
      <c r="AP299" s="38">
        <v>224.58333333333334</v>
      </c>
      <c r="AQ299" s="37">
        <v>59.168544571137431</v>
      </c>
      <c r="AR299" s="38" t="s">
        <v>291</v>
      </c>
      <c r="AS299" s="38">
        <v>748.83333333333337</v>
      </c>
      <c r="AT299" s="37">
        <v>47.96024588328531</v>
      </c>
      <c r="AU299" s="38" t="s">
        <v>291</v>
      </c>
      <c r="AV299" s="38">
        <v>459.5</v>
      </c>
      <c r="AW299" s="37">
        <v>82.860212495592805</v>
      </c>
      <c r="AX299" s="38" t="s">
        <v>291</v>
      </c>
      <c r="AY299" s="38">
        <v>498.33333333333337</v>
      </c>
      <c r="AZ299" s="37">
        <v>210.75683724245906</v>
      </c>
      <c r="BA299" s="38" t="s">
        <v>291</v>
      </c>
      <c r="BB299" s="38">
        <v>697.74999999999989</v>
      </c>
      <c r="BC299" s="37">
        <v>156.28757326017873</v>
      </c>
      <c r="BD299" s="38" t="s">
        <v>291</v>
      </c>
      <c r="BE299" s="38">
        <v>441.83333333333337</v>
      </c>
      <c r="BF299" s="37">
        <v>82.176188314656443</v>
      </c>
      <c r="BG299" s="38" t="s">
        <v>291</v>
      </c>
      <c r="BH299" s="38">
        <v>290.5</v>
      </c>
      <c r="BI299" s="37">
        <v>61.391578623830291</v>
      </c>
      <c r="BJ299" s="38" t="s">
        <v>291</v>
      </c>
      <c r="BK299" s="38">
        <v>357.83333333333331</v>
      </c>
      <c r="BL299" s="37">
        <v>83.715789032495735</v>
      </c>
      <c r="BM299" s="38" t="s">
        <v>291</v>
      </c>
      <c r="BN299" s="38">
        <v>725.33333333333337</v>
      </c>
      <c r="BO299" s="37">
        <v>322.14604463515303</v>
      </c>
      <c r="BP299" s="38" t="s">
        <v>291</v>
      </c>
      <c r="BQ299" s="38">
        <v>612.91666666666674</v>
      </c>
      <c r="BR299" s="37">
        <v>150.52337704501889</v>
      </c>
      <c r="BS299" s="38" t="s">
        <v>291</v>
      </c>
      <c r="BT299" s="38">
        <v>444.08333333333331</v>
      </c>
      <c r="BU299" s="37">
        <v>125.22376268400798</v>
      </c>
      <c r="BV299" s="38" t="s">
        <v>291</v>
      </c>
      <c r="BW299" s="38">
        <v>590.75</v>
      </c>
      <c r="BX299" s="37">
        <v>89.671571530450777</v>
      </c>
      <c r="BY299" s="38" t="s">
        <v>291</v>
      </c>
      <c r="BZ299" s="38">
        <v>263.91666666666663</v>
      </c>
      <c r="CA299" s="37">
        <v>44.283911466974459</v>
      </c>
      <c r="CB299" s="38" t="s">
        <v>291</v>
      </c>
      <c r="CC299" s="38">
        <v>609.41666666666663</v>
      </c>
      <c r="CD299" s="37">
        <v>255.00070806001941</v>
      </c>
      <c r="CE299" s="38" t="s">
        <v>291</v>
      </c>
      <c r="CF299" s="38">
        <v>972.33333333333326</v>
      </c>
      <c r="CG299" s="37">
        <v>106.29065670934443</v>
      </c>
      <c r="CH299" s="38" t="s">
        <v>291</v>
      </c>
      <c r="CI299" s="38">
        <v>669.5</v>
      </c>
      <c r="CJ299" s="37">
        <v>274.07629378480516</v>
      </c>
      <c r="CK299" s="38" t="s">
        <v>291</v>
      </c>
      <c r="CL299" s="38">
        <v>392.25</v>
      </c>
      <c r="CM299" s="37">
        <v>12.705714666447752</v>
      </c>
      <c r="CN299" s="38" t="s">
        <v>291</v>
      </c>
      <c r="CO299" s="38">
        <v>407.5</v>
      </c>
      <c r="CP299" s="37">
        <v>146.86917837162304</v>
      </c>
    </row>
  </sheetData>
  <mergeCells count="31">
    <mergeCell ref="AL1:AN1"/>
    <mergeCell ref="BY1:CA1"/>
    <mergeCell ref="CB1:CD1"/>
    <mergeCell ref="CE1:CG1"/>
    <mergeCell ref="CH1:CJ1"/>
    <mergeCell ref="AO1:AQ1"/>
    <mergeCell ref="AR1:AT1"/>
    <mergeCell ref="AU1:AW1"/>
    <mergeCell ref="AX1:AZ1"/>
    <mergeCell ref="BA1:BC1"/>
    <mergeCell ref="BD1:BF1"/>
    <mergeCell ref="CK1:CM1"/>
    <mergeCell ref="CN1:CP1"/>
    <mergeCell ref="BG1:BI1"/>
    <mergeCell ref="BJ1:BL1"/>
    <mergeCell ref="BM1:BO1"/>
    <mergeCell ref="BP1:BR1"/>
    <mergeCell ref="BS1:BU1"/>
    <mergeCell ref="BV1:BX1"/>
    <mergeCell ref="AI1:AK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</mergeCells>
  <conditionalFormatting sqref="C3:C299">
    <cfRule type="colorScale" priority="43">
      <colorScale>
        <cfvo type="min"/>
        <cfvo type="max"/>
        <color rgb="FFFCFCFF"/>
        <color rgb="FF63BE7B"/>
      </colorScale>
    </cfRule>
  </conditionalFormatting>
  <conditionalFormatting sqref="C3:C117">
    <cfRule type="colorScale" priority="44">
      <colorScale>
        <cfvo type="min"/>
        <cfvo type="max"/>
        <color rgb="FFFCFCFF"/>
        <color rgb="FF63BE7B"/>
      </colorScale>
    </cfRule>
  </conditionalFormatting>
  <conditionalFormatting sqref="F3:F299">
    <cfRule type="colorScale" priority="41">
      <colorScale>
        <cfvo type="min"/>
        <cfvo type="max"/>
        <color rgb="FFFCFCFF"/>
        <color rgb="FF63BE7B"/>
      </colorScale>
    </cfRule>
  </conditionalFormatting>
  <conditionalFormatting sqref="F3:F65">
    <cfRule type="colorScale" priority="42">
      <colorScale>
        <cfvo type="min"/>
        <cfvo type="max"/>
        <color rgb="FFFCFCFF"/>
        <color rgb="FF63BE7B"/>
      </colorScale>
    </cfRule>
  </conditionalFormatting>
  <conditionalFormatting sqref="I3:I299">
    <cfRule type="colorScale" priority="40">
      <colorScale>
        <cfvo type="min"/>
        <cfvo type="max"/>
        <color rgb="FFFCFCFF"/>
        <color rgb="FF63BE7B"/>
      </colorScale>
    </cfRule>
  </conditionalFormatting>
  <conditionalFormatting sqref="L3:L299">
    <cfRule type="colorScale" priority="39">
      <colorScale>
        <cfvo type="min"/>
        <cfvo type="max"/>
        <color rgb="FFFCFCFF"/>
        <color rgb="FF63BE7B"/>
      </colorScale>
    </cfRule>
  </conditionalFormatting>
  <conditionalFormatting sqref="O3:O299">
    <cfRule type="colorScale" priority="37">
      <colorScale>
        <cfvo type="min"/>
        <cfvo type="max"/>
        <color rgb="FFFCFCFF"/>
        <color rgb="FF63BE7B"/>
      </colorScale>
    </cfRule>
  </conditionalFormatting>
  <conditionalFormatting sqref="O3:O195">
    <cfRule type="colorScale" priority="38">
      <colorScale>
        <cfvo type="min"/>
        <cfvo type="max"/>
        <color rgb="FFFCFCFF"/>
        <color rgb="FF63BE7B"/>
      </colorScale>
    </cfRule>
  </conditionalFormatting>
  <conditionalFormatting sqref="R3:R299">
    <cfRule type="colorScale" priority="35">
      <colorScale>
        <cfvo type="min"/>
        <cfvo type="max"/>
        <color rgb="FFFCFCFF"/>
        <color rgb="FF63BE7B"/>
      </colorScale>
    </cfRule>
  </conditionalFormatting>
  <conditionalFormatting sqref="R3:R91">
    <cfRule type="colorScale" priority="36">
      <colorScale>
        <cfvo type="min"/>
        <cfvo type="max"/>
        <color rgb="FFFCFCFF"/>
        <color rgb="FF63BE7B"/>
      </colorScale>
    </cfRule>
  </conditionalFormatting>
  <conditionalFormatting sqref="U3:U299">
    <cfRule type="colorScale" priority="34">
      <colorScale>
        <cfvo type="min"/>
        <cfvo type="max"/>
        <color rgb="FFFCFCFF"/>
        <color rgb="FF63BE7B"/>
      </colorScale>
    </cfRule>
  </conditionalFormatting>
  <conditionalFormatting sqref="X3:X299">
    <cfRule type="colorScale" priority="33">
      <colorScale>
        <cfvo type="min"/>
        <cfvo type="max"/>
        <color rgb="FFFCFCFF"/>
        <color rgb="FF63BE7B"/>
      </colorScale>
    </cfRule>
  </conditionalFormatting>
  <conditionalFormatting sqref="AA3:AA247">
    <cfRule type="colorScale" priority="32">
      <colorScale>
        <cfvo type="min"/>
        <cfvo type="max"/>
        <color rgb="FFFCFCFF"/>
        <color rgb="FF63BE7B"/>
      </colorScale>
    </cfRule>
  </conditionalFormatting>
  <conditionalFormatting sqref="AD3:AD299">
    <cfRule type="colorScale" priority="31">
      <colorScale>
        <cfvo type="min"/>
        <cfvo type="max"/>
        <color rgb="FFFCFCFF"/>
        <color rgb="FF63BE7B"/>
      </colorScale>
    </cfRule>
  </conditionalFormatting>
  <conditionalFormatting sqref="AG3:AG221">
    <cfRule type="colorScale" priority="30">
      <colorScale>
        <cfvo type="min"/>
        <cfvo type="max"/>
        <color rgb="FFFCFCFF"/>
        <color rgb="FF63BE7B"/>
      </colorScale>
    </cfRule>
  </conditionalFormatting>
  <conditionalFormatting sqref="AG3:AG299">
    <cfRule type="colorScale" priority="29">
      <colorScale>
        <cfvo type="min"/>
        <cfvo type="max"/>
        <color rgb="FFFCFCFF"/>
        <color rgb="FF63BE7B"/>
      </colorScale>
    </cfRule>
  </conditionalFormatting>
  <conditionalFormatting sqref="AJ3:AJ299">
    <cfRule type="colorScale" priority="28">
      <colorScale>
        <cfvo type="min"/>
        <cfvo type="max"/>
        <color rgb="FFFCFCFF"/>
        <color rgb="FF63BE7B"/>
      </colorScale>
    </cfRule>
  </conditionalFormatting>
  <conditionalFormatting sqref="AM3:AM299">
    <cfRule type="colorScale" priority="27">
      <colorScale>
        <cfvo type="min"/>
        <cfvo type="max"/>
        <color rgb="FFFCFCFF"/>
        <color rgb="FF63BE7B"/>
      </colorScale>
    </cfRule>
  </conditionalFormatting>
  <conditionalFormatting sqref="AP3:AP299">
    <cfRule type="colorScale" priority="25">
      <colorScale>
        <cfvo type="min"/>
        <cfvo type="max"/>
        <color rgb="FFFCFCFF"/>
        <color rgb="FF63BE7B"/>
      </colorScale>
    </cfRule>
  </conditionalFormatting>
  <conditionalFormatting sqref="AP3:AP195">
    <cfRule type="colorScale" priority="26">
      <colorScale>
        <cfvo type="min"/>
        <cfvo type="max"/>
        <color rgb="FFFCFCFF"/>
        <color rgb="FF63BE7B"/>
      </colorScale>
    </cfRule>
  </conditionalFormatting>
  <conditionalFormatting sqref="AS3:AS299">
    <cfRule type="colorScale" priority="24">
      <colorScale>
        <cfvo type="min"/>
        <cfvo type="max"/>
        <color rgb="FFFCFCFF"/>
        <color rgb="FF63BE7B"/>
      </colorScale>
    </cfRule>
  </conditionalFormatting>
  <conditionalFormatting sqref="AV3:AV273">
    <cfRule type="colorScale" priority="23">
      <colorScale>
        <cfvo type="min"/>
        <cfvo type="max"/>
        <color rgb="FFFCFCFF"/>
        <color rgb="FF63BE7B"/>
      </colorScale>
    </cfRule>
  </conditionalFormatting>
  <conditionalFormatting sqref="AY3:AY299">
    <cfRule type="colorScale" priority="22">
      <colorScale>
        <cfvo type="min"/>
        <cfvo type="max"/>
        <color rgb="FFFCFCFF"/>
        <color rgb="FF63BE7B"/>
      </colorScale>
    </cfRule>
  </conditionalFormatting>
  <conditionalFormatting sqref="BB3:BB299">
    <cfRule type="colorScale" priority="20">
      <colorScale>
        <cfvo type="min"/>
        <cfvo type="max"/>
        <color rgb="FFFCFCFF"/>
        <color rgb="FF63BE7B"/>
      </colorScale>
    </cfRule>
  </conditionalFormatting>
  <conditionalFormatting sqref="BB3:BB13">
    <cfRule type="colorScale" priority="21">
      <colorScale>
        <cfvo type="min"/>
        <cfvo type="max"/>
        <color rgb="FFFCFCFF"/>
        <color rgb="FF63BE7B"/>
      </colorScale>
    </cfRule>
  </conditionalFormatting>
  <conditionalFormatting sqref="BE3:BE273">
    <cfRule type="colorScale" priority="19">
      <colorScale>
        <cfvo type="min"/>
        <cfvo type="max"/>
        <color rgb="FFFCFCFF"/>
        <color rgb="FF63BE7B"/>
      </colorScale>
    </cfRule>
  </conditionalFormatting>
  <conditionalFormatting sqref="BH3:BH299">
    <cfRule type="colorScale" priority="17">
      <colorScale>
        <cfvo type="min"/>
        <cfvo type="max"/>
        <color rgb="FFFCFCFF"/>
        <color rgb="FF63BE7B"/>
      </colorScale>
    </cfRule>
  </conditionalFormatting>
  <conditionalFormatting sqref="BH3:BH169">
    <cfRule type="colorScale" priority="18">
      <colorScale>
        <cfvo type="min"/>
        <cfvo type="max"/>
        <color rgb="FFFCFCFF"/>
        <color rgb="FF63BE7B"/>
      </colorScale>
    </cfRule>
  </conditionalFormatting>
  <conditionalFormatting sqref="BK3:BK273">
    <cfRule type="colorScale" priority="16">
      <colorScale>
        <cfvo type="min"/>
        <cfvo type="max"/>
        <color rgb="FFFCFCFF"/>
        <color rgb="FF63BE7B"/>
      </colorScale>
    </cfRule>
  </conditionalFormatting>
  <conditionalFormatting sqref="BK3:BK299">
    <cfRule type="colorScale" priority="15">
      <colorScale>
        <cfvo type="min"/>
        <cfvo type="max"/>
        <color rgb="FFFCFCFF"/>
        <color rgb="FF63BE7B"/>
      </colorScale>
    </cfRule>
  </conditionalFormatting>
  <conditionalFormatting sqref="BK3:BK299">
    <cfRule type="colorScale" priority="14">
      <colorScale>
        <cfvo type="min"/>
        <cfvo type="max"/>
        <color rgb="FFFCFCFF"/>
        <color rgb="FF63BE7B"/>
      </colorScale>
    </cfRule>
  </conditionalFormatting>
  <conditionalFormatting sqref="BN3:BN299">
    <cfRule type="colorScale" priority="13">
      <colorScale>
        <cfvo type="min"/>
        <cfvo type="max"/>
        <color rgb="FFFCFCFF"/>
        <color rgb="FF63BE7B"/>
      </colorScale>
    </cfRule>
  </conditionalFormatting>
  <conditionalFormatting sqref="BQ3:BQ299">
    <cfRule type="colorScale" priority="12">
      <colorScale>
        <cfvo type="min"/>
        <cfvo type="max"/>
        <color rgb="FFFCFCFF"/>
        <color rgb="FF63BE7B"/>
      </colorScale>
    </cfRule>
  </conditionalFormatting>
  <conditionalFormatting sqref="BT3:BT299">
    <cfRule type="colorScale" priority="10">
      <colorScale>
        <cfvo type="min"/>
        <cfvo type="max"/>
        <color rgb="FFFCFCFF"/>
        <color rgb="FF63BE7B"/>
      </colorScale>
    </cfRule>
  </conditionalFormatting>
  <conditionalFormatting sqref="BT3:BT143">
    <cfRule type="colorScale" priority="11">
      <colorScale>
        <cfvo type="min"/>
        <cfvo type="max"/>
        <color rgb="FFFCFCFF"/>
        <color rgb="FF63BE7B"/>
      </colorScale>
    </cfRule>
  </conditionalFormatting>
  <conditionalFormatting sqref="BW3:BW299">
    <cfRule type="colorScale" priority="9">
      <colorScale>
        <cfvo type="min"/>
        <cfvo type="max"/>
        <color rgb="FFFCFCFF"/>
        <color rgb="FF63BE7B"/>
      </colorScale>
    </cfRule>
  </conditionalFormatting>
  <conditionalFormatting sqref="BZ3:BZ299">
    <cfRule type="colorScale" priority="7">
      <colorScale>
        <cfvo type="min"/>
        <cfvo type="max"/>
        <color rgb="FFFCFCFF"/>
        <color rgb="FF63BE7B"/>
      </colorScale>
    </cfRule>
  </conditionalFormatting>
  <conditionalFormatting sqref="BZ3:BZ65">
    <cfRule type="colorScale" priority="8">
      <colorScale>
        <cfvo type="min"/>
        <cfvo type="max"/>
        <color rgb="FFFCFCFF"/>
        <color rgb="FF63BE7B"/>
      </colorScale>
    </cfRule>
  </conditionalFormatting>
  <conditionalFormatting sqref="CC3:CC299">
    <cfRule type="colorScale" priority="6">
      <colorScale>
        <cfvo type="min"/>
        <cfvo type="max"/>
        <color rgb="FFFCFCFF"/>
        <color rgb="FF63BE7B"/>
      </colorScale>
    </cfRule>
  </conditionalFormatting>
  <conditionalFormatting sqref="CF3:CF299">
    <cfRule type="colorScale" priority="5">
      <colorScale>
        <cfvo type="min"/>
        <cfvo type="max"/>
        <color rgb="FFFCFCFF"/>
        <color rgb="FF63BE7B"/>
      </colorScale>
    </cfRule>
  </conditionalFormatting>
  <conditionalFormatting sqref="CI3:CI299">
    <cfRule type="colorScale" priority="4">
      <colorScale>
        <cfvo type="min"/>
        <cfvo type="max"/>
        <color rgb="FFFCFCFF"/>
        <color rgb="FF63BE7B"/>
      </colorScale>
    </cfRule>
  </conditionalFormatting>
  <conditionalFormatting sqref="CL3:CL299">
    <cfRule type="colorScale" priority="3">
      <colorScale>
        <cfvo type="min"/>
        <cfvo type="max"/>
        <color rgb="FFFCFCFF"/>
        <color rgb="FF63BE7B"/>
      </colorScale>
    </cfRule>
  </conditionalFormatting>
  <conditionalFormatting sqref="CO3:CO299">
    <cfRule type="colorScale" priority="1">
      <colorScale>
        <cfvo type="min"/>
        <cfvo type="max"/>
        <color rgb="FFFCFCFF"/>
        <color rgb="FF63BE7B"/>
      </colorScale>
    </cfRule>
  </conditionalFormatting>
  <conditionalFormatting sqref="CO3:CO169">
    <cfRule type="colorScale" priority="2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48D16-6548-9F4B-899A-3B631A940E2C}">
  <dimension ref="A1:AR302"/>
  <sheetViews>
    <sheetView zoomScale="56" zoomScaleNormal="56" workbookViewId="0">
      <selection activeCell="B12" sqref="B12"/>
    </sheetView>
  </sheetViews>
  <sheetFormatPr baseColWidth="10" defaultRowHeight="16"/>
  <cols>
    <col min="1" max="1" width="9" style="7" customWidth="1"/>
    <col min="2" max="2" width="55" style="47" customWidth="1"/>
    <col min="3" max="3" width="22.83203125" style="8" customWidth="1"/>
    <col min="4" max="4" width="22.83203125" style="19" customWidth="1"/>
    <col min="5" max="5" width="22.83203125" style="8" customWidth="1"/>
    <col min="6" max="6" width="22.83203125" style="13" customWidth="1"/>
    <col min="7" max="11" width="22.83203125" style="8" customWidth="1"/>
    <col min="12" max="12" width="22.83203125" style="16" customWidth="1"/>
    <col min="13" max="14" width="22.83203125" style="8" customWidth="1"/>
    <col min="15" max="15" width="22.83203125" style="16" customWidth="1"/>
    <col min="16" max="19" width="22.83203125" style="8" customWidth="1"/>
    <col min="20" max="20" width="22.83203125" style="19" customWidth="1"/>
    <col min="21" max="25" width="22.83203125" style="8" customWidth="1"/>
    <col min="26" max="26" width="22.83203125" style="12" customWidth="1"/>
    <col min="27" max="27" width="22.83203125" style="19" customWidth="1"/>
    <col min="28" max="28" width="22.83203125" style="8" customWidth="1"/>
    <col min="29" max="29" width="22.83203125" style="12" customWidth="1"/>
    <col min="30" max="31" width="22.83203125" style="8" customWidth="1"/>
    <col min="32" max="32" width="22.83203125" style="16" customWidth="1"/>
    <col min="33" max="33" width="22.83203125" style="8" customWidth="1"/>
    <col min="34" max="54" width="22.83203125" customWidth="1"/>
  </cols>
  <sheetData>
    <row r="1" spans="1:33" s="3" customFormat="1" ht="26">
      <c r="A1" s="4" t="s">
        <v>289</v>
      </c>
      <c r="B1" s="46" t="s">
        <v>0</v>
      </c>
      <c r="C1" s="5" t="s">
        <v>305</v>
      </c>
      <c r="D1" s="17" t="s">
        <v>320</v>
      </c>
      <c r="E1" s="5" t="s">
        <v>300</v>
      </c>
      <c r="F1" s="5" t="s">
        <v>303</v>
      </c>
      <c r="G1" s="14" t="s">
        <v>315</v>
      </c>
      <c r="H1" s="5" t="s">
        <v>298</v>
      </c>
      <c r="I1" s="5" t="s">
        <v>299</v>
      </c>
      <c r="J1" s="5" t="s">
        <v>292</v>
      </c>
      <c r="K1" s="5" t="s">
        <v>311</v>
      </c>
      <c r="L1" s="15" t="s">
        <v>319</v>
      </c>
      <c r="M1" s="5" t="s">
        <v>310</v>
      </c>
      <c r="N1" s="14" t="s">
        <v>307</v>
      </c>
      <c r="O1" s="15" t="s">
        <v>322</v>
      </c>
      <c r="P1" s="14" t="s">
        <v>294</v>
      </c>
      <c r="Q1" s="5" t="s">
        <v>295</v>
      </c>
      <c r="R1" s="5" t="s">
        <v>309</v>
      </c>
      <c r="S1" s="5" t="s">
        <v>314</v>
      </c>
      <c r="T1" s="17" t="s">
        <v>317</v>
      </c>
      <c r="U1" s="5" t="s">
        <v>293</v>
      </c>
      <c r="V1" s="5" t="s">
        <v>296</v>
      </c>
      <c r="W1" s="5" t="s">
        <v>312</v>
      </c>
      <c r="X1" s="5" t="s">
        <v>313</v>
      </c>
      <c r="Y1" s="5" t="s">
        <v>304</v>
      </c>
      <c r="Z1" s="6" t="s">
        <v>316</v>
      </c>
      <c r="AA1" s="17" t="s">
        <v>321</v>
      </c>
      <c r="AB1" s="5" t="s">
        <v>306</v>
      </c>
      <c r="AC1" s="6" t="s">
        <v>297</v>
      </c>
      <c r="AD1" s="5" t="s">
        <v>302</v>
      </c>
      <c r="AE1" s="5" t="s">
        <v>308</v>
      </c>
      <c r="AF1" s="15" t="s">
        <v>318</v>
      </c>
      <c r="AG1" s="5" t="s">
        <v>301</v>
      </c>
    </row>
    <row r="2" spans="1:33">
      <c r="A2">
        <v>1</v>
      </c>
      <c r="B2" s="2" t="str">
        <f>VLOOKUP(A2,'Peptide List'!A:B,2,TRUE)</f>
        <v>H3 (1-20)</v>
      </c>
      <c r="C2" s="8">
        <v>0.43103970902885952</v>
      </c>
      <c r="D2" s="19">
        <v>0.43312337899999998</v>
      </c>
      <c r="E2" s="8">
        <v>0.49347549347341668</v>
      </c>
      <c r="F2" s="10">
        <v>0.61977321049340728</v>
      </c>
      <c r="G2" s="8">
        <v>0.54643384588654331</v>
      </c>
      <c r="H2" s="8">
        <v>0.30041518386714122</v>
      </c>
      <c r="I2" s="8">
        <v>0.56880796062243499</v>
      </c>
      <c r="J2" s="8">
        <v>0.33312883425364148</v>
      </c>
      <c r="K2" s="8">
        <v>0.57613991284254329</v>
      </c>
      <c r="L2" s="16">
        <v>0.44489355968741578</v>
      </c>
      <c r="M2" s="9">
        <v>0.58361035947170903</v>
      </c>
      <c r="N2" s="8">
        <v>0.59248059671404085</v>
      </c>
      <c r="O2" s="16">
        <v>0.74438851857295274</v>
      </c>
      <c r="P2" s="18">
        <v>0.54615153337374989</v>
      </c>
      <c r="Q2" s="9">
        <v>0.54198966408268745</v>
      </c>
      <c r="R2" s="9">
        <v>0.59083890892808388</v>
      </c>
      <c r="S2" s="8">
        <v>0.45753041251266247</v>
      </c>
      <c r="T2" s="18">
        <v>0.4249726177437021</v>
      </c>
      <c r="U2" s="9">
        <v>0.33047113322022237</v>
      </c>
      <c r="V2" s="9">
        <v>0.71043606072668564</v>
      </c>
      <c r="W2" s="8">
        <v>0.28422359111597378</v>
      </c>
      <c r="X2" s="8">
        <v>0.2785603341484526</v>
      </c>
      <c r="Y2" s="8">
        <v>0.42672951613956112</v>
      </c>
      <c r="Z2" s="12">
        <v>0.32616016428176292</v>
      </c>
      <c r="AA2" s="19">
        <v>0.43804138599999998</v>
      </c>
      <c r="AB2" s="8">
        <v>0.67671870452141103</v>
      </c>
      <c r="AC2" s="11">
        <v>0.40074427260847745</v>
      </c>
      <c r="AD2" s="8">
        <v>0.67003046461043536</v>
      </c>
      <c r="AE2" s="8">
        <v>0.71140434844007672</v>
      </c>
      <c r="AF2" s="16">
        <v>0.46098654710023595</v>
      </c>
      <c r="AG2" s="9">
        <v>0.54516482422069512</v>
      </c>
    </row>
    <row r="3" spans="1:33">
      <c r="A3">
        <v>2</v>
      </c>
      <c r="B3" s="2" t="str">
        <f>VLOOKUP(A3,'Peptide List'!A:B,2,TRUE)</f>
        <v>H3K9ac</v>
      </c>
      <c r="C3" s="8">
        <v>0.43179751442447994</v>
      </c>
      <c r="D3" s="19">
        <v>0.47424972199999998</v>
      </c>
      <c r="E3" s="8">
        <v>0.60025461508601352</v>
      </c>
      <c r="F3" s="10">
        <v>0.68993621545492512</v>
      </c>
      <c r="G3" s="8">
        <v>0.57953262097124503</v>
      </c>
      <c r="H3" s="8">
        <v>0.30298536971134837</v>
      </c>
      <c r="I3" s="8">
        <v>0.61876396144825396</v>
      </c>
      <c r="J3" s="8">
        <v>0.34371165633628475</v>
      </c>
      <c r="K3" s="8">
        <v>0.58113678979694527</v>
      </c>
      <c r="L3" s="16">
        <v>0.46204976196892117</v>
      </c>
      <c r="M3" s="9">
        <v>0.53513722456791235</v>
      </c>
      <c r="N3" s="8">
        <v>0.62473540973692165</v>
      </c>
      <c r="O3" s="16">
        <v>0.83417222147100634</v>
      </c>
      <c r="P3" s="18">
        <v>0.5874924834639732</v>
      </c>
      <c r="Q3" s="9">
        <v>0.52573212747631359</v>
      </c>
      <c r="R3" s="9">
        <v>0.60586721567085411</v>
      </c>
      <c r="S3" s="8">
        <v>0.44891807533595351</v>
      </c>
      <c r="T3" s="18">
        <v>0.43458683217719368</v>
      </c>
      <c r="U3" s="9">
        <v>0.32888939104412562</v>
      </c>
      <c r="V3" s="9">
        <v>0.66418422339385863</v>
      </c>
      <c r="W3" s="8">
        <v>0.35648616352973911</v>
      </c>
      <c r="X3" s="8">
        <v>0.31835466759823156</v>
      </c>
      <c r="Y3" s="8">
        <v>0.51656730901104764</v>
      </c>
      <c r="Z3" s="12">
        <v>0.33388090350172911</v>
      </c>
      <c r="AA3" s="19">
        <v>0.47305101100000002</v>
      </c>
      <c r="AB3" s="8">
        <v>0.74284883154299053</v>
      </c>
      <c r="AC3" s="11">
        <v>0.4058611466638381</v>
      </c>
      <c r="AD3" s="8">
        <v>0.90955826355329605</v>
      </c>
      <c r="AE3" s="8">
        <v>0.83139614387614913</v>
      </c>
      <c r="AF3" s="16">
        <v>0.36738687322845126</v>
      </c>
      <c r="AG3" s="9">
        <v>0.53610198187431524</v>
      </c>
    </row>
    <row r="4" spans="1:33">
      <c r="A4">
        <v>3</v>
      </c>
      <c r="B4" s="2" t="str">
        <f>VLOOKUP(A4,'Peptide List'!A:B,2,TRUE)</f>
        <v>H3K9ac</v>
      </c>
      <c r="C4" s="8">
        <v>0.43316156413659651</v>
      </c>
      <c r="D4" s="19">
        <v>0.44794368299999998</v>
      </c>
      <c r="E4" s="8">
        <v>0.62826225354177667</v>
      </c>
      <c r="F4" s="10">
        <v>0.67611622962917162</v>
      </c>
      <c r="G4" s="8">
        <v>0.56537225262792112</v>
      </c>
      <c r="H4" s="8">
        <v>0.30506128904705415</v>
      </c>
      <c r="I4" s="8">
        <v>0.5836999933889393</v>
      </c>
      <c r="J4" s="8">
        <v>0.35168711645653766</v>
      </c>
      <c r="K4" s="8">
        <v>0.57376639628920245</v>
      </c>
      <c r="L4" s="16">
        <v>0.4699541902452169</v>
      </c>
      <c r="M4" s="9">
        <v>0.54572864319920444</v>
      </c>
      <c r="N4" s="8">
        <v>0.67483116621308337</v>
      </c>
      <c r="O4" s="16">
        <v>0.75255067338186676</v>
      </c>
      <c r="P4" s="18">
        <v>0.55351773902618961</v>
      </c>
      <c r="Q4" s="9">
        <v>0.56449181739879417</v>
      </c>
      <c r="R4" s="9">
        <v>0.60360267629865572</v>
      </c>
      <c r="S4" s="8">
        <v>0.43384648527671282</v>
      </c>
      <c r="T4" s="18">
        <v>0.43190945600584157</v>
      </c>
      <c r="U4" s="9">
        <v>0.33114902272426389</v>
      </c>
      <c r="V4" s="9">
        <v>0.74091131795234066</v>
      </c>
      <c r="W4" s="8">
        <v>0.30523122190038271</v>
      </c>
      <c r="X4" s="8">
        <v>0.29976969625627553</v>
      </c>
      <c r="Y4" s="8">
        <v>0.5176764175650167</v>
      </c>
      <c r="Z4" s="12">
        <v>0.32681724847069621</v>
      </c>
      <c r="AA4" s="19">
        <v>0.46342637199999998</v>
      </c>
      <c r="AB4" s="8">
        <v>0.75894502081803772</v>
      </c>
      <c r="AC4" s="11">
        <v>0.38934759857608314</v>
      </c>
      <c r="AD4" s="8">
        <v>0.89489718205997315</v>
      </c>
      <c r="AE4" s="8">
        <v>0.73095856695558481</v>
      </c>
      <c r="AF4" s="16">
        <v>0.37448022830410044</v>
      </c>
      <c r="AG4" s="9">
        <v>0.52614281446071109</v>
      </c>
    </row>
    <row r="5" spans="1:33">
      <c r="A5">
        <v>4</v>
      </c>
      <c r="B5" s="2" t="str">
        <f>VLOOKUP(A5,'Peptide List'!A:B,2,TRUE)</f>
        <v>H3K4ac</v>
      </c>
      <c r="C5" s="8">
        <v>0.42649287665513752</v>
      </c>
      <c r="D5" s="19">
        <v>0.42904779599999998</v>
      </c>
      <c r="E5" s="8">
        <v>0.41740929357651474</v>
      </c>
      <c r="F5" s="10">
        <v>0.57051736357597804</v>
      </c>
      <c r="G5" s="8">
        <v>0.47267830770567282</v>
      </c>
      <c r="H5" s="8">
        <v>0.30357848952155003</v>
      </c>
      <c r="I5" s="8">
        <v>0.6029919449273653</v>
      </c>
      <c r="J5" s="8">
        <v>0.34493865020093911</v>
      </c>
      <c r="K5" s="8">
        <v>0.59512804526927066</v>
      </c>
      <c r="L5" s="16">
        <v>0.42396478936495102</v>
      </c>
      <c r="M5" s="9">
        <v>0.54766138382535268</v>
      </c>
      <c r="N5" s="8">
        <v>0.511037193831267</v>
      </c>
      <c r="O5" s="16">
        <v>0.71935791049228326</v>
      </c>
      <c r="P5" s="18">
        <v>0.50571256764913153</v>
      </c>
      <c r="Q5" s="9">
        <v>0.51378122308354857</v>
      </c>
      <c r="R5" s="9">
        <v>0.60741121978826185</v>
      </c>
      <c r="S5" s="8">
        <v>0.45160943070367504</v>
      </c>
      <c r="T5" s="18">
        <v>0.42448582207618357</v>
      </c>
      <c r="U5" s="9">
        <v>0.32888939104412562</v>
      </c>
      <c r="V5" s="9">
        <v>0.69191572755739672</v>
      </c>
      <c r="W5" s="8">
        <v>0.24800036779406093</v>
      </c>
      <c r="X5" s="8">
        <v>0.23158909533895577</v>
      </c>
      <c r="Y5" s="8">
        <v>0.34590323026907244</v>
      </c>
      <c r="Z5" s="12">
        <v>0.33141683779322928</v>
      </c>
      <c r="AA5" s="19">
        <v>0.42817613100000002</v>
      </c>
      <c r="AB5" s="8">
        <v>0.6630466401371844</v>
      </c>
      <c r="AC5" s="11">
        <v>0.38330038378338416</v>
      </c>
      <c r="AD5" s="8">
        <v>0.4419268850130208</v>
      </c>
      <c r="AE5" s="8">
        <v>0.58566935595749126</v>
      </c>
      <c r="AF5" s="16">
        <v>0.306481858958222</v>
      </c>
      <c r="AG5" s="9">
        <v>0.55930684194801317</v>
      </c>
    </row>
    <row r="6" spans="1:33">
      <c r="A6">
        <v>5</v>
      </c>
      <c r="B6" s="2" t="str">
        <f>VLOOKUP(A6,'Peptide List'!A:B,2,TRUE)</f>
        <v>H3K4ac + K14ac</v>
      </c>
      <c r="C6" s="8">
        <v>0.50500151564140661</v>
      </c>
      <c r="D6" s="19">
        <v>0.49981474599999998</v>
      </c>
      <c r="E6" s="8">
        <v>0.49713558258979484</v>
      </c>
      <c r="F6" s="10">
        <v>0.68958185684400841</v>
      </c>
      <c r="G6" s="8">
        <v>0.56250542958908878</v>
      </c>
      <c r="H6" s="8">
        <v>0.4116251482799525</v>
      </c>
      <c r="I6" s="8">
        <v>0.52176267529188725</v>
      </c>
      <c r="J6" s="8">
        <v>0.35552147228358238</v>
      </c>
      <c r="K6" s="8">
        <v>0.6283572770160436</v>
      </c>
      <c r="L6" s="16">
        <v>0.46187011587173271</v>
      </c>
      <c r="M6" s="9">
        <v>0.56884422108793675</v>
      </c>
      <c r="N6" s="8">
        <v>0.57463965326075994</v>
      </c>
      <c r="O6" s="16">
        <v>0.86478030200443368</v>
      </c>
      <c r="P6" s="18">
        <v>0.56479254359625053</v>
      </c>
      <c r="Q6" s="9">
        <v>0.50344530577088709</v>
      </c>
      <c r="R6" s="9">
        <v>0.61008749359176895</v>
      </c>
      <c r="S6" s="8">
        <v>0.51415652944952372</v>
      </c>
      <c r="T6" s="18">
        <v>0.45089448703906543</v>
      </c>
      <c r="U6" s="9">
        <v>0.34470681280509352</v>
      </c>
      <c r="V6" s="9">
        <v>0.64683978439404854</v>
      </c>
      <c r="W6" s="8">
        <v>0.29180840310596828</v>
      </c>
      <c r="X6" s="8">
        <v>0.27711424127746465</v>
      </c>
      <c r="Y6" s="8">
        <v>0.43296825175563658</v>
      </c>
      <c r="Z6" s="12">
        <v>0.45067761808462187</v>
      </c>
      <c r="AA6" s="19">
        <v>0.83758421599999999</v>
      </c>
      <c r="AB6" s="8">
        <v>0.67914282941223147</v>
      </c>
      <c r="AC6" s="11">
        <v>0.49447610189531233</v>
      </c>
      <c r="AD6" s="8">
        <v>0.57787509522383373</v>
      </c>
      <c r="AE6" s="8">
        <v>0.64918638043618726</v>
      </c>
      <c r="AF6" s="16">
        <v>0.33526294334562617</v>
      </c>
      <c r="AG6" s="9">
        <v>0.54635992431032765</v>
      </c>
    </row>
    <row r="7" spans="1:33">
      <c r="A7">
        <v>6</v>
      </c>
      <c r="B7" s="2" t="str">
        <f>VLOOKUP(A7,'Peptide List'!A:B,2,TRUE)</f>
        <v>H3K9ac + K14ac</v>
      </c>
      <c r="C7" s="8">
        <v>0.51909669599994523</v>
      </c>
      <c r="D7" s="19">
        <v>0.556872916</v>
      </c>
      <c r="E7" s="8">
        <v>0.51782304281280178</v>
      </c>
      <c r="F7" s="10">
        <v>0.91424521616523202</v>
      </c>
      <c r="G7" s="8">
        <v>0.62027625749283299</v>
      </c>
      <c r="H7" s="8">
        <v>0.43623962040332148</v>
      </c>
      <c r="I7" s="8">
        <v>0.47735734122449258</v>
      </c>
      <c r="J7" s="8">
        <v>0.38420245386987656</v>
      </c>
      <c r="K7" s="8">
        <v>0.60412242378719416</v>
      </c>
      <c r="L7" s="16">
        <v>0.53920776071139853</v>
      </c>
      <c r="M7" s="9">
        <v>0.50243525317348481</v>
      </c>
      <c r="N7" s="8">
        <v>0.67301683298054638</v>
      </c>
      <c r="O7" s="16">
        <v>0.99578288668750259</v>
      </c>
      <c r="P7" s="18">
        <v>0.60012026458244139</v>
      </c>
      <c r="Q7" s="9">
        <v>0.51044358311800175</v>
      </c>
      <c r="R7" s="9">
        <v>0.59320638190810937</v>
      </c>
      <c r="S7" s="8">
        <v>0.45494671135964981</v>
      </c>
      <c r="T7" s="18">
        <v>0.47340878666179864</v>
      </c>
      <c r="U7" s="9">
        <v>0.35035589200543921</v>
      </c>
      <c r="V7" s="9">
        <v>0.62518373343948341</v>
      </c>
      <c r="W7" s="8">
        <v>0.3149305875360725</v>
      </c>
      <c r="X7" s="8">
        <v>0.28616571146994468</v>
      </c>
      <c r="Y7" s="8">
        <v>0.58727297932656952</v>
      </c>
      <c r="Z7" s="12">
        <v>0.36509240247606051</v>
      </c>
      <c r="AA7" s="19">
        <v>1</v>
      </c>
      <c r="AB7" s="8">
        <v>0.99999999996121403</v>
      </c>
      <c r="AC7" s="11">
        <v>0.69903477151757332</v>
      </c>
      <c r="AD7" s="8">
        <v>1.0000000000380806</v>
      </c>
      <c r="AE7" s="8">
        <v>0.91118555998663153</v>
      </c>
      <c r="AF7" s="16">
        <v>0.35409702406372923</v>
      </c>
      <c r="AG7" s="9">
        <v>0.53938850712080477</v>
      </c>
    </row>
    <row r="8" spans="1:33">
      <c r="A8">
        <v>7</v>
      </c>
      <c r="B8" s="2" t="str">
        <f>VLOOKUP(A8,'Peptide List'!A:B,2,TRUE)</f>
        <v>H3K4ac + K9ac</v>
      </c>
      <c r="C8" s="8">
        <v>0.52227947866155078</v>
      </c>
      <c r="D8" s="19">
        <v>0.49685068500000001</v>
      </c>
      <c r="E8" s="8">
        <v>0.5679503502762413</v>
      </c>
      <c r="F8" s="10">
        <v>0.68072289157108934</v>
      </c>
      <c r="G8" s="8">
        <v>0.62071062461992887</v>
      </c>
      <c r="H8" s="8">
        <v>0.42437722419928825</v>
      </c>
      <c r="I8" s="8">
        <v>0.53997156990184025</v>
      </c>
      <c r="J8" s="8">
        <v>0.37331288332106966</v>
      </c>
      <c r="K8" s="8">
        <v>0.59762648374647165</v>
      </c>
      <c r="L8" s="16">
        <v>0.46142100062876135</v>
      </c>
      <c r="M8" s="9">
        <v>0.5225357556854261</v>
      </c>
      <c r="N8" s="8">
        <v>0.55800826529583714</v>
      </c>
      <c r="O8" s="16">
        <v>0.88926676643117553</v>
      </c>
      <c r="P8" s="18">
        <v>0.56253758268223841</v>
      </c>
      <c r="Q8" s="9">
        <v>0.52024117140396209</v>
      </c>
      <c r="R8" s="9">
        <v>0.61739577974749948</v>
      </c>
      <c r="S8" s="8">
        <v>0.4595758425921308</v>
      </c>
      <c r="T8" s="18">
        <v>0.45649263721552874</v>
      </c>
      <c r="U8" s="9">
        <v>0.35351937635763275</v>
      </c>
      <c r="V8" s="9">
        <v>0.6344928956145226</v>
      </c>
      <c r="W8" s="8">
        <v>0.30831111525389554</v>
      </c>
      <c r="X8" s="8">
        <v>0.2758288253921421</v>
      </c>
      <c r="Y8" s="8">
        <v>0.37543324551849622</v>
      </c>
      <c r="Z8" s="12">
        <v>0.38217659138832616</v>
      </c>
      <c r="AA8" s="19">
        <v>0.52959576500000005</v>
      </c>
      <c r="AB8" s="8">
        <v>0.69746921358683334</v>
      </c>
      <c r="AC8" s="11">
        <v>0.52540993141181114</v>
      </c>
      <c r="AD8" s="8">
        <v>0.66146230010135043</v>
      </c>
      <c r="AE8" s="8">
        <v>0.66409134419975635</v>
      </c>
      <c r="AF8" s="16">
        <v>0.34993885039869349</v>
      </c>
      <c r="AG8" s="9">
        <v>0.53391096504332236</v>
      </c>
    </row>
    <row r="9" spans="1:33">
      <c r="A9">
        <v>8</v>
      </c>
      <c r="B9" s="2" t="str">
        <f>VLOOKUP(A9,'Peptide List'!A:B,2,TRUE)</f>
        <v>H3K4ac + K9ac + K14ac</v>
      </c>
      <c r="C9" s="8">
        <v>0.50090936650505669</v>
      </c>
      <c r="D9" s="19">
        <v>0.47424972199999998</v>
      </c>
      <c r="E9" s="8">
        <v>0.51145767043649193</v>
      </c>
      <c r="F9" s="10">
        <v>0.70588235294617918</v>
      </c>
      <c r="G9" s="8">
        <v>0.53036226218399796</v>
      </c>
      <c r="H9" s="8">
        <v>0.35478449980229337</v>
      </c>
      <c r="I9" s="8">
        <v>0.53597779747809582</v>
      </c>
      <c r="J9" s="8">
        <v>0.35015337412571984</v>
      </c>
      <c r="K9" s="8">
        <v>0.59175515332504935</v>
      </c>
      <c r="L9" s="16">
        <v>0.45028294260307195</v>
      </c>
      <c r="M9" s="9">
        <v>0.55840742170673652</v>
      </c>
      <c r="N9" s="8">
        <v>0.5748412458421529</v>
      </c>
      <c r="O9" s="16">
        <v>0.82138484560370784</v>
      </c>
      <c r="P9" s="18">
        <v>0.54570054119094746</v>
      </c>
      <c r="Q9" s="9">
        <v>0.51658053402239446</v>
      </c>
      <c r="R9" s="9">
        <v>0.6001029336325312</v>
      </c>
      <c r="S9" s="8">
        <v>0.46172892688630807</v>
      </c>
      <c r="T9" s="18">
        <v>0.44152367043933305</v>
      </c>
      <c r="U9" s="9">
        <v>0.35928143714198535</v>
      </c>
      <c r="V9" s="9">
        <v>0.64527192550141022</v>
      </c>
      <c r="W9" s="8">
        <v>0.25825135611993216</v>
      </c>
      <c r="X9" s="8">
        <v>0.25697605907407722</v>
      </c>
      <c r="Y9" s="8">
        <v>0.40163593510601309</v>
      </c>
      <c r="Z9" s="12">
        <v>0.41700205340179064</v>
      </c>
      <c r="AA9" s="19">
        <v>0.782603465</v>
      </c>
      <c r="AB9" s="8">
        <v>0.73897023171767795</v>
      </c>
      <c r="AC9" s="11">
        <v>0.446447261330222</v>
      </c>
      <c r="AD9" s="8">
        <v>0.5537890327705175</v>
      </c>
      <c r="AE9" s="8">
        <v>0.56037194039547034</v>
      </c>
      <c r="AF9" s="16">
        <v>0.33591520588131801</v>
      </c>
      <c r="AG9" s="9">
        <v>0.53052484812269685</v>
      </c>
    </row>
    <row r="10" spans="1:33">
      <c r="A10">
        <v>10</v>
      </c>
      <c r="B10" s="2" t="str">
        <f>VLOOKUP(A10,'Peptide List'!A:B,2,TRUE)</f>
        <v>H3K18ac</v>
      </c>
      <c r="C10" s="8">
        <v>0.50682024859089536</v>
      </c>
      <c r="D10" s="19">
        <v>0.494998147</v>
      </c>
      <c r="E10" s="8">
        <v>0.70241884172578573</v>
      </c>
      <c r="F10" s="10">
        <v>0.71474131821909814</v>
      </c>
      <c r="G10" s="8">
        <v>0.58014073494917906</v>
      </c>
      <c r="H10" s="8">
        <v>0.36002372479240807</v>
      </c>
      <c r="I10" s="8">
        <v>0.502809179043609</v>
      </c>
      <c r="J10" s="8">
        <v>0.34693251523100233</v>
      </c>
      <c r="K10" s="8">
        <v>0.60487195533035443</v>
      </c>
      <c r="L10" s="16">
        <v>0.47381658133477056</v>
      </c>
      <c r="M10" s="9">
        <v>0.53088519519038624</v>
      </c>
      <c r="N10" s="8">
        <v>0.57413567180727743</v>
      </c>
      <c r="O10" s="16">
        <v>0.81757584002621453</v>
      </c>
      <c r="P10" s="18">
        <v>0.57486470234550502</v>
      </c>
      <c r="Q10" s="9">
        <v>0.51313522825150737</v>
      </c>
      <c r="R10" s="9">
        <v>0.58857436955588571</v>
      </c>
      <c r="S10" s="8">
        <v>0.45936053416271305</v>
      </c>
      <c r="T10" s="18">
        <v>0.43775100401606426</v>
      </c>
      <c r="U10" s="9">
        <v>0.36041125298205445</v>
      </c>
      <c r="V10" s="9">
        <v>0.65409113177250022</v>
      </c>
      <c r="W10" s="8">
        <v>0.31221844264268062</v>
      </c>
      <c r="X10" s="8">
        <v>0.27218681371706138</v>
      </c>
      <c r="Y10" s="8">
        <v>0.66629696379685854</v>
      </c>
      <c r="Z10" s="12">
        <v>0.33979466120212876</v>
      </c>
      <c r="AA10" s="19">
        <v>0.46174206000000001</v>
      </c>
      <c r="AB10" s="8">
        <v>0.8135363133593122</v>
      </c>
      <c r="AC10" s="11">
        <v>0.63193394583704765</v>
      </c>
      <c r="AD10" s="8">
        <v>0.90051408990481774</v>
      </c>
      <c r="AE10" s="8">
        <v>0.7719130316086944</v>
      </c>
      <c r="AF10" s="16">
        <v>0.37708927844686796</v>
      </c>
      <c r="AG10" s="9">
        <v>0.52205955582113328</v>
      </c>
    </row>
    <row r="11" spans="1:33">
      <c r="A11">
        <v>11</v>
      </c>
      <c r="B11" s="2" t="str">
        <f>VLOOKUP(A11,'Peptide List'!A:B,2,TRUE)</f>
        <v>H3K14ac + K18ac</v>
      </c>
      <c r="C11" s="8">
        <v>0.52909972722213394</v>
      </c>
      <c r="D11" s="19">
        <v>0.55502037800000004</v>
      </c>
      <c r="E11" s="8">
        <v>0.671705920010091</v>
      </c>
      <c r="F11" s="10">
        <v>0.76754075124569476</v>
      </c>
      <c r="G11" s="8">
        <v>0.6501607158370255</v>
      </c>
      <c r="H11" s="8">
        <v>0.42388295769078688</v>
      </c>
      <c r="I11" s="8">
        <v>0.47742503228252214</v>
      </c>
      <c r="J11" s="8">
        <v>0.39248466245629304</v>
      </c>
      <c r="K11" s="8">
        <v>0.59850093721349196</v>
      </c>
      <c r="L11" s="16">
        <v>0.51522500673672866</v>
      </c>
      <c r="M11" s="9">
        <v>0.50753768842651614</v>
      </c>
      <c r="N11" s="8">
        <v>0.58098981957463958</v>
      </c>
      <c r="O11" s="16">
        <v>0.87226227724593819</v>
      </c>
      <c r="P11" s="18">
        <v>0.57681900180431556</v>
      </c>
      <c r="Q11" s="9">
        <v>0.51410422049956928</v>
      </c>
      <c r="R11" s="9">
        <v>0.60144107053428475</v>
      </c>
      <c r="S11" s="8">
        <v>0.45020992591245984</v>
      </c>
      <c r="T11" s="18">
        <v>0.45418035779481564</v>
      </c>
      <c r="U11" s="9">
        <v>0.35498813694972259</v>
      </c>
      <c r="V11" s="9">
        <v>0.65801077900409555</v>
      </c>
      <c r="W11" s="8">
        <v>0.33704146370084426</v>
      </c>
      <c r="X11" s="8">
        <v>0.26629532424266611</v>
      </c>
      <c r="Y11" s="8">
        <v>0.48703729376162386</v>
      </c>
      <c r="Z11" s="12">
        <v>0.35704312116162767</v>
      </c>
      <c r="AA11" s="19">
        <v>0.81231953800000001</v>
      </c>
      <c r="AB11" s="8">
        <v>0.91845243863401727</v>
      </c>
      <c r="AC11" s="11">
        <v>1.000000000046517</v>
      </c>
      <c r="AD11" s="8">
        <v>0.8706207159508994</v>
      </c>
      <c r="AE11" s="8">
        <v>0.93402160538586121</v>
      </c>
      <c r="AF11" s="16">
        <v>0.42617203425768196</v>
      </c>
      <c r="AG11" s="9">
        <v>0.51956976396773225</v>
      </c>
    </row>
    <row r="12" spans="1:33">
      <c r="A12">
        <v>12</v>
      </c>
      <c r="B12" s="2" t="str">
        <f>VLOOKUP(A12,'Peptide List'!A:B,2,TRUE)</f>
        <v>H3K9ac + K18ac</v>
      </c>
      <c r="C12" s="8">
        <v>0.52227947866155078</v>
      </c>
      <c r="D12" s="19">
        <v>0.53390144500000003</v>
      </c>
      <c r="E12" s="8">
        <v>0.53739656286995441</v>
      </c>
      <c r="F12" s="10">
        <v>0.85931963147313473</v>
      </c>
      <c r="G12" s="8">
        <v>0.65268004517418121</v>
      </c>
      <c r="H12" s="8">
        <v>0.43871095294582835</v>
      </c>
      <c r="I12" s="8">
        <v>0.4923170650490265</v>
      </c>
      <c r="J12" s="8">
        <v>0.3883435581630848</v>
      </c>
      <c r="K12" s="8">
        <v>0.61424109961985807</v>
      </c>
      <c r="L12" s="16">
        <v>0.51890775172909376</v>
      </c>
      <c r="M12" s="9">
        <v>0.51712408193221104</v>
      </c>
      <c r="N12" s="8">
        <v>0.67180727749218827</v>
      </c>
      <c r="O12" s="16">
        <v>1.0000000000054416</v>
      </c>
      <c r="P12" s="18">
        <v>0.58914612146758205</v>
      </c>
      <c r="Q12" s="9">
        <v>0.50506029285099052</v>
      </c>
      <c r="R12" s="9">
        <v>0.60833762225870658</v>
      </c>
      <c r="S12" s="8">
        <v>0.46334374010694102</v>
      </c>
      <c r="T12" s="18">
        <v>0.46768893756845564</v>
      </c>
      <c r="U12" s="9">
        <v>0.354536210613695</v>
      </c>
      <c r="V12" s="9">
        <v>0.67447329737679684</v>
      </c>
      <c r="W12" s="8">
        <v>0.30068033470638594</v>
      </c>
      <c r="X12" s="8">
        <v>0.30882116644875557</v>
      </c>
      <c r="Y12" s="8">
        <v>0.63011229722362094</v>
      </c>
      <c r="Z12" s="12">
        <v>0.34874743327634489</v>
      </c>
      <c r="AA12" s="19">
        <v>0.52791145299999997</v>
      </c>
      <c r="AB12" s="8">
        <v>0.85300106658186758</v>
      </c>
      <c r="AC12" s="11">
        <v>0.69868589374107148</v>
      </c>
      <c r="AD12" s="8">
        <v>0.94411652707327165</v>
      </c>
      <c r="AE12" s="8">
        <v>1.0000000000273483</v>
      </c>
      <c r="AF12" s="16">
        <v>0.34610680800150367</v>
      </c>
      <c r="AG12" s="9">
        <v>0.54536400756896719</v>
      </c>
    </row>
    <row r="13" spans="1:33">
      <c r="A13">
        <v>13</v>
      </c>
      <c r="B13" s="2" t="str">
        <f>VLOOKUP(A13,'Peptide List'!A:B,2,TRUE)</f>
        <v>H3K4ac + K18ac</v>
      </c>
      <c r="C13" s="8">
        <v>0.50363746592928993</v>
      </c>
      <c r="D13" s="19">
        <v>0.48944053399999998</v>
      </c>
      <c r="E13" s="8">
        <v>0.48758752402533018</v>
      </c>
      <c r="F13" s="10">
        <v>0.67328136074183742</v>
      </c>
      <c r="G13" s="8">
        <v>0.55103813743375896</v>
      </c>
      <c r="H13" s="8">
        <v>0.41785290628707</v>
      </c>
      <c r="I13" s="8">
        <v>0.51952887037691153</v>
      </c>
      <c r="J13" s="8">
        <v>0.35598159498282778</v>
      </c>
      <c r="K13" s="8">
        <v>0.62186133697532098</v>
      </c>
      <c r="L13" s="16">
        <v>0.47363693523758194</v>
      </c>
      <c r="M13" s="9">
        <v>0.5594124468323336</v>
      </c>
      <c r="N13" s="8">
        <v>0.56234250579578671</v>
      </c>
      <c r="O13" s="16">
        <v>0.82913889267217611</v>
      </c>
      <c r="P13" s="18">
        <v>0.55892964521981903</v>
      </c>
      <c r="Q13" s="9">
        <v>0.50010766580534027</v>
      </c>
      <c r="R13" s="9">
        <v>0.60772002061174346</v>
      </c>
      <c r="S13" s="8">
        <v>0.51092690300825783</v>
      </c>
      <c r="T13" s="18">
        <v>0.45503225021297306</v>
      </c>
      <c r="U13" s="9">
        <v>0.34696644448523178</v>
      </c>
      <c r="V13" s="9">
        <v>0.66624203819044614</v>
      </c>
      <c r="W13" s="8">
        <v>0.28307437717809586</v>
      </c>
      <c r="X13" s="8">
        <v>0.2910395800351262</v>
      </c>
      <c r="Y13" s="8">
        <v>0.43587966170980508</v>
      </c>
      <c r="Z13" s="12">
        <v>0.37240246407794336</v>
      </c>
      <c r="AA13" s="19">
        <v>0.47653994199999999</v>
      </c>
      <c r="AB13" s="8">
        <v>0.65034422570928563</v>
      </c>
      <c r="AC13" s="11">
        <v>0.46237934645714052</v>
      </c>
      <c r="AD13" s="8">
        <v>0.52237242957053964</v>
      </c>
      <c r="AE13" s="8">
        <v>0.62888007659315959</v>
      </c>
      <c r="AF13" s="16">
        <v>0.3275173257342851</v>
      </c>
      <c r="AG13" s="9">
        <v>0.53460810676227466</v>
      </c>
    </row>
    <row r="14" spans="1:33">
      <c r="A14">
        <v>14</v>
      </c>
      <c r="B14" s="2" t="str">
        <f>VLOOKUP(A14,'Peptide List'!A:B,2,TRUE)</f>
        <v>H3K9ac + K14ac + K18ac</v>
      </c>
      <c r="C14" s="8">
        <v>0.43679903003557435</v>
      </c>
      <c r="D14" s="19">
        <v>0.46683956999999998</v>
      </c>
      <c r="E14" s="8">
        <v>0.59022915359332562</v>
      </c>
      <c r="F14" s="10">
        <v>0.58788093551089926</v>
      </c>
      <c r="G14" s="8">
        <v>0.4869255494744158</v>
      </c>
      <c r="H14" s="8">
        <v>0.31119019375247131</v>
      </c>
      <c r="I14" s="8">
        <v>0.56989101755090799</v>
      </c>
      <c r="J14" s="8">
        <v>0.36794478516320711</v>
      </c>
      <c r="K14" s="8">
        <v>0.58251093095940576</v>
      </c>
      <c r="L14" s="16">
        <v>0.46573250696128632</v>
      </c>
      <c r="M14" s="9">
        <v>0.56142249708352776</v>
      </c>
      <c r="N14" s="8">
        <v>0.6423747606088096</v>
      </c>
      <c r="O14" s="16">
        <v>0.83621276017323476</v>
      </c>
      <c r="P14" s="18">
        <v>0.5237522549612289</v>
      </c>
      <c r="Q14" s="9">
        <v>0.58128768303186906</v>
      </c>
      <c r="R14" s="9">
        <v>0.61996911994317927</v>
      </c>
      <c r="S14" s="8">
        <v>0.46872645084238407</v>
      </c>
      <c r="T14" s="18">
        <v>0.44383594986004626</v>
      </c>
      <c r="U14" s="9">
        <v>0.32561292510792511</v>
      </c>
      <c r="V14" s="9">
        <v>0.77697207248301936</v>
      </c>
      <c r="W14" s="8">
        <v>0.28160338333761209</v>
      </c>
      <c r="X14" s="8">
        <v>0.27818542118190021</v>
      </c>
      <c r="Y14" s="8">
        <v>0.54415638429102586</v>
      </c>
      <c r="Z14" s="12">
        <v>0.34833675565826155</v>
      </c>
      <c r="AA14" s="19">
        <v>0.64268527399999997</v>
      </c>
      <c r="AB14" s="8">
        <v>0.89712013959479797</v>
      </c>
      <c r="AC14" s="11">
        <v>0.4137690429312138</v>
      </c>
      <c r="AD14" s="8">
        <v>0.86538461541756972</v>
      </c>
      <c r="AE14" s="8">
        <v>0.70292629565712905</v>
      </c>
      <c r="AF14" s="16">
        <v>0.34602527518454212</v>
      </c>
      <c r="AG14" s="9">
        <v>0.53669953191913156</v>
      </c>
    </row>
    <row r="15" spans="1:33">
      <c r="A15">
        <v>15</v>
      </c>
      <c r="B15" s="2" t="str">
        <f>VLOOKUP(A15,'Peptide List'!A:B,2,TRUE)</f>
        <v>H3K4ac + K14ac + K18ac</v>
      </c>
      <c r="C15" s="8">
        <v>0.43270688089922432</v>
      </c>
      <c r="D15" s="19">
        <v>0.40829936999999999</v>
      </c>
      <c r="E15" s="8">
        <v>0.55235518795428229</v>
      </c>
      <c r="F15" s="10">
        <v>0.58256555634714791</v>
      </c>
      <c r="G15" s="8">
        <v>0.49196420814872727</v>
      </c>
      <c r="H15" s="8">
        <v>0.30407275603005141</v>
      </c>
      <c r="I15" s="8">
        <v>0.63399444950490613</v>
      </c>
      <c r="J15" s="8">
        <v>0.35352760725351917</v>
      </c>
      <c r="K15" s="8">
        <v>0.56264834506565808</v>
      </c>
      <c r="L15" s="16">
        <v>0.43231833288421806</v>
      </c>
      <c r="M15" s="9">
        <v>0.56327792808462995</v>
      </c>
      <c r="N15" s="8">
        <v>0.57363169035379502</v>
      </c>
      <c r="O15" s="16">
        <v>0.70153720582615453</v>
      </c>
      <c r="P15" s="18">
        <v>0.51849067949520045</v>
      </c>
      <c r="Q15" s="9">
        <v>0.58484065460809642</v>
      </c>
      <c r="R15" s="9">
        <v>0.62460113229540304</v>
      </c>
      <c r="S15" s="8">
        <v>0.44999461748304209</v>
      </c>
      <c r="T15" s="18">
        <v>0.44322745527564805</v>
      </c>
      <c r="U15" s="9">
        <v>0.33227883856433299</v>
      </c>
      <c r="V15" s="9">
        <v>0.77530622240959124</v>
      </c>
      <c r="W15" s="8">
        <v>0.26220465206623239</v>
      </c>
      <c r="X15" s="8">
        <v>0.26233195859625474</v>
      </c>
      <c r="Y15" s="8">
        <v>0.42326355190840803</v>
      </c>
      <c r="Z15" s="12">
        <v>0.38464065709682593</v>
      </c>
      <c r="AA15" s="19">
        <v>0.61597690100000002</v>
      </c>
      <c r="AB15" s="8">
        <v>0.69320275377898954</v>
      </c>
      <c r="AC15" s="11">
        <v>0.38097453194003833</v>
      </c>
      <c r="AD15" s="8">
        <v>0.50238004571600836</v>
      </c>
      <c r="AE15" s="8">
        <v>0.60276220431020822</v>
      </c>
      <c r="AF15" s="16">
        <v>0.33249082756893567</v>
      </c>
      <c r="AG15" s="9">
        <v>0.53689871526740363</v>
      </c>
    </row>
    <row r="16" spans="1:33">
      <c r="A16">
        <v>16</v>
      </c>
      <c r="B16" s="2" t="str">
        <f>VLOOKUP(A16,'Peptide List'!A:B,2,TRUE)</f>
        <v>H3K4ac + K9ac + K18ac</v>
      </c>
      <c r="C16" s="8">
        <v>0.42649287665513747</v>
      </c>
      <c r="D16" s="19">
        <v>0.44016302299999999</v>
      </c>
      <c r="E16" s="8">
        <v>0.47040101860929379</v>
      </c>
      <c r="F16" s="10">
        <v>0.58788093551089926</v>
      </c>
      <c r="G16" s="8">
        <v>0.45834419251151076</v>
      </c>
      <c r="H16" s="8">
        <v>0.30229339659944648</v>
      </c>
      <c r="I16" s="8">
        <v>0.64096662848195118</v>
      </c>
      <c r="J16" s="8">
        <v>0.33297546002055972</v>
      </c>
      <c r="K16" s="8">
        <v>0.55552779540563535</v>
      </c>
      <c r="L16" s="16">
        <v>0.42144974400431151</v>
      </c>
      <c r="M16" s="9">
        <v>0.54882102820104139</v>
      </c>
      <c r="N16" s="8">
        <v>0.54026811813325271</v>
      </c>
      <c r="O16" s="16">
        <v>0.76003264862337128</v>
      </c>
      <c r="P16" s="18">
        <v>0.51488274203278095</v>
      </c>
      <c r="Q16" s="9">
        <v>0.52788544358311806</v>
      </c>
      <c r="R16" s="9">
        <v>0.61327843543441185</v>
      </c>
      <c r="S16" s="8">
        <v>0.45031758012716877</v>
      </c>
      <c r="T16" s="18">
        <v>0.43154435925520263</v>
      </c>
      <c r="U16" s="9">
        <v>0.32990622530018776</v>
      </c>
      <c r="V16" s="9">
        <v>0.68123468885129912</v>
      </c>
      <c r="W16" s="8">
        <v>0.27291532596725476</v>
      </c>
      <c r="X16" s="8">
        <v>0.2507632156283513</v>
      </c>
      <c r="Y16" s="8">
        <v>0.36281713571709923</v>
      </c>
      <c r="Z16" s="12">
        <v>0.36451745381074391</v>
      </c>
      <c r="AA16" s="19">
        <v>0.45644850799999998</v>
      </c>
      <c r="AB16" s="8">
        <v>0.6048676427574956</v>
      </c>
      <c r="AC16" s="11">
        <v>0.38562623562672993</v>
      </c>
      <c r="AD16" s="8">
        <v>0.51428027420084843</v>
      </c>
      <c r="AE16" s="8">
        <v>0.65110077945169154</v>
      </c>
      <c r="AF16" s="16">
        <v>0.29979616796738023</v>
      </c>
      <c r="AG16" s="9">
        <v>0.53002688975201673</v>
      </c>
    </row>
    <row r="17" spans="1:33">
      <c r="A17">
        <v>17</v>
      </c>
      <c r="B17" s="2" t="str">
        <f>VLOOKUP(A17,'Peptide List'!A:B,2,TRUE)</f>
        <v>H3K4ac + K9ac + K14ac + K18ac</v>
      </c>
      <c r="C17" s="8">
        <v>0.42922097607937076</v>
      </c>
      <c r="D17" s="19">
        <v>0.423119674</v>
      </c>
      <c r="E17" s="8">
        <v>0.42807129230683361</v>
      </c>
      <c r="F17" s="10">
        <v>0.57299787385239542</v>
      </c>
      <c r="G17" s="8">
        <v>0.46937711753974465</v>
      </c>
      <c r="H17" s="8">
        <v>0.30209568999604586</v>
      </c>
      <c r="I17" s="8">
        <v>0.61213023776135655</v>
      </c>
      <c r="J17" s="8">
        <v>0.3207055213740167</v>
      </c>
      <c r="K17" s="8">
        <v>0.57064334819270124</v>
      </c>
      <c r="L17" s="16">
        <v>0.42719841911434481</v>
      </c>
      <c r="M17" s="9">
        <v>0.5551604174548076</v>
      </c>
      <c r="N17" s="8">
        <v>0.58290494909787316</v>
      </c>
      <c r="O17" s="16">
        <v>0.7122840429912245</v>
      </c>
      <c r="P17" s="18">
        <v>0.50841852074594618</v>
      </c>
      <c r="Q17" s="9">
        <v>0.55975452196382425</v>
      </c>
      <c r="R17" s="9">
        <v>0.61049922802307766</v>
      </c>
      <c r="S17" s="8">
        <v>0.46991064720418163</v>
      </c>
      <c r="T17" s="18">
        <v>0.43178775708896194</v>
      </c>
      <c r="U17" s="9">
        <v>0.32945429896416017</v>
      </c>
      <c r="V17" s="9">
        <v>0.70837824593009791</v>
      </c>
      <c r="W17" s="8">
        <v>0.25806748188987172</v>
      </c>
      <c r="X17" s="8">
        <v>0.24122971447887534</v>
      </c>
      <c r="Y17" s="8">
        <v>0.35810342436273113</v>
      </c>
      <c r="Z17" s="12">
        <v>0.35934291582289418</v>
      </c>
      <c r="AA17" s="19">
        <v>0.56304138599999998</v>
      </c>
      <c r="AB17" s="8">
        <v>0.65955590029440303</v>
      </c>
      <c r="AC17" s="11">
        <v>0.37818350972802339</v>
      </c>
      <c r="AD17" s="8">
        <v>0.46287128714633935</v>
      </c>
      <c r="AE17" s="8">
        <v>0.65609189117068489</v>
      </c>
      <c r="AF17" s="16">
        <v>0.30958010600275843</v>
      </c>
      <c r="AG17" s="9">
        <v>0.55363011652225869</v>
      </c>
    </row>
    <row r="18" spans="1:33">
      <c r="A18">
        <v>18</v>
      </c>
      <c r="B18" s="2" t="str">
        <f>VLOOKUP(A18,'Peptide List'!A:B,2,TRUE)</f>
        <v>H3K4me3</v>
      </c>
      <c r="C18" s="8">
        <v>0.45786602003382032</v>
      </c>
      <c r="D18" s="19">
        <v>0.41867358300000002</v>
      </c>
      <c r="E18" s="8">
        <v>0.67807129238640074</v>
      </c>
      <c r="F18" s="10">
        <v>0.56661941885589384</v>
      </c>
      <c r="G18" s="8">
        <v>0.47841195378333767</v>
      </c>
      <c r="H18" s="8">
        <v>0.32344800316330569</v>
      </c>
      <c r="I18" s="8">
        <v>0.8051174442036465</v>
      </c>
      <c r="J18" s="8">
        <v>0.45260736182435357</v>
      </c>
      <c r="K18" s="8">
        <v>0.58588382290362706</v>
      </c>
      <c r="L18" s="16">
        <v>0.42378514326776245</v>
      </c>
      <c r="M18" s="9">
        <v>0.67800541165278694</v>
      </c>
      <c r="N18" s="8">
        <v>0.52807176695897595</v>
      </c>
      <c r="O18" s="16">
        <v>0.68262821385217054</v>
      </c>
      <c r="P18" s="18">
        <v>0.51668671076399064</v>
      </c>
      <c r="Q18" s="9">
        <v>0.63856589147286824</v>
      </c>
      <c r="R18" s="9">
        <v>0.68841996914826231</v>
      </c>
      <c r="S18" s="8">
        <v>0.48756593841643492</v>
      </c>
      <c r="T18" s="18">
        <v>0.45125958378970427</v>
      </c>
      <c r="U18" s="9">
        <v>0.34933905774937696</v>
      </c>
      <c r="V18" s="9">
        <v>0.77746202838696876</v>
      </c>
      <c r="W18" s="8">
        <v>0.36784039723597323</v>
      </c>
      <c r="X18" s="8">
        <v>0.37566279248553097</v>
      </c>
      <c r="Y18" s="8">
        <v>0.58782753360355389</v>
      </c>
      <c r="Z18" s="12">
        <v>0.35383983574057787</v>
      </c>
      <c r="AA18" s="19">
        <v>0.42492781499999999</v>
      </c>
      <c r="AB18" s="8">
        <v>0.59584989816364387</v>
      </c>
      <c r="AC18" s="11">
        <v>0.38539365044239532</v>
      </c>
      <c r="AD18" s="8">
        <v>0.46563214015482218</v>
      </c>
      <c r="AE18" s="8">
        <v>0.62197456585866184</v>
      </c>
      <c r="AF18" s="16">
        <v>0.30183448839141735</v>
      </c>
      <c r="AG18" s="9">
        <v>0.66796135843043514</v>
      </c>
    </row>
    <row r="19" spans="1:33">
      <c r="A19">
        <v>19</v>
      </c>
      <c r="B19" s="2" t="str">
        <f>VLOOKUP(A19,'Peptide List'!A:B,2,TRUE)</f>
        <v>H3K4me3 + K9ac</v>
      </c>
      <c r="C19" s="8">
        <v>0.58290391031117939</v>
      </c>
      <c r="D19" s="19">
        <v>0.46795109299999998</v>
      </c>
      <c r="E19" s="8">
        <v>0.92998090417886081</v>
      </c>
      <c r="F19" s="10">
        <v>0.70269312544792839</v>
      </c>
      <c r="G19" s="8">
        <v>0.74476587611849532</v>
      </c>
      <c r="H19" s="8">
        <v>0.45561486753657571</v>
      </c>
      <c r="I19" s="8">
        <v>0.91064780367173825</v>
      </c>
      <c r="J19" s="8">
        <v>0.6076687114700402</v>
      </c>
      <c r="K19" s="8">
        <v>0.74765771430238992</v>
      </c>
      <c r="L19" s="16">
        <v>0.43815683104284558</v>
      </c>
      <c r="M19" s="9">
        <v>0.84661770387795543</v>
      </c>
      <c r="N19" s="8">
        <v>0.6184860397137385</v>
      </c>
      <c r="O19" s="16">
        <v>0.78751190314671493</v>
      </c>
      <c r="P19" s="18">
        <v>0.56118460613383103</v>
      </c>
      <c r="Q19" s="9">
        <v>0.8181524547803618</v>
      </c>
      <c r="R19" s="9">
        <v>0.87380339684503561</v>
      </c>
      <c r="S19" s="8">
        <v>0.81644956435200755</v>
      </c>
      <c r="T19" s="18">
        <v>0.63052208835341372</v>
      </c>
      <c r="U19" s="9">
        <v>0.42413286636195374</v>
      </c>
      <c r="V19" s="9">
        <v>0.93855952960554401</v>
      </c>
      <c r="W19" s="8">
        <v>0.73655419706473368</v>
      </c>
      <c r="X19" s="8">
        <v>0.8735472120671528</v>
      </c>
      <c r="Y19" s="8">
        <v>0.77762373490149406</v>
      </c>
      <c r="Z19" s="12">
        <v>0.60123203287396243</v>
      </c>
      <c r="AA19" s="19">
        <v>0.47678055800000002</v>
      </c>
      <c r="AB19" s="8">
        <v>0.71075341798852898</v>
      </c>
      <c r="AC19" s="11">
        <v>0.40679148740117643</v>
      </c>
      <c r="AD19" s="8">
        <v>0.61329017519471785</v>
      </c>
      <c r="AE19" s="8">
        <v>0.6602625461687478</v>
      </c>
      <c r="AF19" s="16">
        <v>0.34455768447923546</v>
      </c>
      <c r="AG19" s="9">
        <v>0.83129170401354435</v>
      </c>
    </row>
    <row r="20" spans="1:33">
      <c r="A20">
        <v>20</v>
      </c>
      <c r="B20" s="2" t="str">
        <f>VLOOKUP(A20,'Peptide List'!A:B,2,TRUE)</f>
        <v>H3K4me3 + K14ac</v>
      </c>
      <c r="C20" s="8">
        <v>0.59896938469833083</v>
      </c>
      <c r="D20" s="19">
        <v>0.46091144899999997</v>
      </c>
      <c r="E20" s="8">
        <v>0.88924252097047807</v>
      </c>
      <c r="F20" s="10">
        <v>0.73458540043043641</v>
      </c>
      <c r="G20" s="8">
        <v>0.79211189297193985</v>
      </c>
      <c r="H20" s="8">
        <v>0.45689996045867937</v>
      </c>
      <c r="I20" s="8">
        <v>0.9532254791723348</v>
      </c>
      <c r="J20" s="8">
        <v>0.64677914090589594</v>
      </c>
      <c r="K20" s="8">
        <v>0.81561524088225623</v>
      </c>
      <c r="L20" s="16">
        <v>0.41552142279708976</v>
      </c>
      <c r="M20" s="9">
        <v>0.8632392732628299</v>
      </c>
      <c r="N20" s="8">
        <v>0.61727648422538051</v>
      </c>
      <c r="O20" s="16">
        <v>0.74044347708197777</v>
      </c>
      <c r="P20" s="18">
        <v>0.55186410102258066</v>
      </c>
      <c r="Q20" s="9">
        <v>0.9202196382428941</v>
      </c>
      <c r="R20" s="9">
        <v>0.97570766859395597</v>
      </c>
      <c r="S20" s="8">
        <v>0.92614920914033771</v>
      </c>
      <c r="T20" s="18">
        <v>0.65035901180479494</v>
      </c>
      <c r="U20" s="9">
        <v>0.42752231388216116</v>
      </c>
      <c r="V20" s="9">
        <v>0.99999999996080358</v>
      </c>
      <c r="W20" s="8">
        <v>0.73632435427715803</v>
      </c>
      <c r="X20" s="8">
        <v>0.94836912839197274</v>
      </c>
      <c r="Y20" s="8">
        <v>0.86912519060393378</v>
      </c>
      <c r="Z20" s="12">
        <v>0.84008213555121425</v>
      </c>
      <c r="AA20" s="19">
        <v>0.61272858500000005</v>
      </c>
      <c r="AB20" s="8">
        <v>0.74953941624165465</v>
      </c>
      <c r="AC20" s="11">
        <v>0.39946505409463728</v>
      </c>
      <c r="AD20" s="8">
        <v>0.60024752477533305</v>
      </c>
      <c r="AE20" s="8">
        <v>0.63462327363967241</v>
      </c>
      <c r="AF20" s="16">
        <v>0.34463921729619695</v>
      </c>
      <c r="AG20" s="9">
        <v>0.83358231251867343</v>
      </c>
    </row>
    <row r="21" spans="1:33">
      <c r="A21">
        <v>21</v>
      </c>
      <c r="B21" s="2" t="str">
        <f>VLOOKUP(A21,'Peptide List'!A:B,2,TRUE)</f>
        <v>H3K4me3 + K18ac</v>
      </c>
      <c r="C21" s="8">
        <v>0.65186420131263179</v>
      </c>
      <c r="D21" s="19">
        <v>0.44572063699999998</v>
      </c>
      <c r="E21" s="8">
        <v>0.97469764512243706</v>
      </c>
      <c r="F21" s="10">
        <v>0.72608079376843426</v>
      </c>
      <c r="G21" s="8">
        <v>0.85987316479888809</v>
      </c>
      <c r="H21" s="8">
        <v>0.49733096085409262</v>
      </c>
      <c r="I21" s="8">
        <v>1.0000000002707641</v>
      </c>
      <c r="J21" s="8">
        <v>0.67914110408615302</v>
      </c>
      <c r="K21" s="8">
        <v>0.81299188048119519</v>
      </c>
      <c r="L21" s="16">
        <v>0.43878559238300552</v>
      </c>
      <c r="M21" s="9">
        <v>0.99999999996907629</v>
      </c>
      <c r="N21" s="8">
        <v>0.62413063199274266</v>
      </c>
      <c r="O21" s="16">
        <v>0.81063800843863776</v>
      </c>
      <c r="P21" s="18">
        <v>0.55321707757098804</v>
      </c>
      <c r="Q21" s="9">
        <v>1</v>
      </c>
      <c r="R21" s="9">
        <v>0.99022130729759006</v>
      </c>
      <c r="S21" s="8">
        <v>0.74916568015896889</v>
      </c>
      <c r="T21" s="18">
        <v>0.67396860167944506</v>
      </c>
      <c r="U21" s="9">
        <v>0.48740255340582539</v>
      </c>
      <c r="V21" s="9">
        <v>0.9923566878591924</v>
      </c>
      <c r="W21" s="8">
        <v>0.72046520193444241</v>
      </c>
      <c r="X21" s="8">
        <v>0.69728455879229079</v>
      </c>
      <c r="Y21" s="8">
        <v>0.87231387769659474</v>
      </c>
      <c r="Z21" s="12">
        <v>0.71252566737453882</v>
      </c>
      <c r="AA21" s="19">
        <v>0.44862848900000002</v>
      </c>
      <c r="AB21" s="8">
        <v>0.71754096768282605</v>
      </c>
      <c r="AC21" s="11">
        <v>0.41830445402573807</v>
      </c>
      <c r="AD21" s="8">
        <v>0.74438309218371601</v>
      </c>
      <c r="AE21" s="8">
        <v>0.63899904281796793</v>
      </c>
      <c r="AF21" s="16">
        <v>0.36143497759026283</v>
      </c>
      <c r="AG21" s="9">
        <v>0.86853899014042424</v>
      </c>
    </row>
    <row r="22" spans="1:33">
      <c r="A22">
        <v>22</v>
      </c>
      <c r="B22" s="2" t="str">
        <f>VLOOKUP(A22,'Peptide List'!A:B,2,TRUE)</f>
        <v>H3K4me3 + K9ac + K14ac</v>
      </c>
      <c r="C22" s="8">
        <v>0.70233404066094773</v>
      </c>
      <c r="D22" s="19">
        <v>0.50759540599999997</v>
      </c>
      <c r="E22" s="8">
        <v>0.95464672213706125</v>
      </c>
      <c r="F22" s="10">
        <v>0.76754075124569476</v>
      </c>
      <c r="G22" s="8">
        <v>0.78438015810963424</v>
      </c>
      <c r="H22" s="8">
        <v>0.86318703044681688</v>
      </c>
      <c r="I22" s="8">
        <v>0.75624450030630053</v>
      </c>
      <c r="J22" s="8">
        <v>0.87638036782933137</v>
      </c>
      <c r="K22" s="8">
        <v>0.76801998789157755</v>
      </c>
      <c r="L22" s="16">
        <v>0.48136171741668909</v>
      </c>
      <c r="M22" s="9">
        <v>0.85921917276044157</v>
      </c>
      <c r="N22" s="8">
        <v>0.59268218929543393</v>
      </c>
      <c r="O22" s="16">
        <v>0.81077404435211964</v>
      </c>
      <c r="P22" s="18">
        <v>0.59365604329560639</v>
      </c>
      <c r="Q22" s="9">
        <v>0.84377691645133501</v>
      </c>
      <c r="R22" s="9">
        <v>0.89624292335136357</v>
      </c>
      <c r="S22" s="8">
        <v>0.75659382097388039</v>
      </c>
      <c r="T22" s="18">
        <v>0.61616161616161613</v>
      </c>
      <c r="U22" s="9">
        <v>0.54061687947308168</v>
      </c>
      <c r="V22" s="9">
        <v>0.9288584027073451</v>
      </c>
      <c r="W22" s="8">
        <v>0.66148754264254628</v>
      </c>
      <c r="X22" s="8">
        <v>0.76444753880039695</v>
      </c>
      <c r="Y22" s="8">
        <v>0.94801053650497691</v>
      </c>
      <c r="Z22" s="12">
        <v>0.7155646817483553</v>
      </c>
      <c r="AA22" s="19">
        <v>0.66831087600000005</v>
      </c>
      <c r="AB22" s="8">
        <v>0.74323669152552174</v>
      </c>
      <c r="AC22" s="11">
        <v>0.49052215376162445</v>
      </c>
      <c r="AD22" s="8">
        <v>0.63509139377894475</v>
      </c>
      <c r="AE22" s="8">
        <v>0.66238205936448469</v>
      </c>
      <c r="AF22" s="16">
        <v>0.34822666124250229</v>
      </c>
      <c r="AG22" s="9">
        <v>1</v>
      </c>
    </row>
    <row r="23" spans="1:33">
      <c r="A23">
        <v>23</v>
      </c>
      <c r="B23" s="2" t="str">
        <f>VLOOKUP(A23,'Peptide List'!A:B,2,TRUE)</f>
        <v>H3K4me3 + K9ac + K18ac</v>
      </c>
      <c r="C23" s="8">
        <v>0.77478023648225391</v>
      </c>
      <c r="D23" s="19">
        <v>0.50092626900000004</v>
      </c>
      <c r="E23" s="8">
        <v>0.91900063682972644</v>
      </c>
      <c r="F23" s="10">
        <v>0.71084337349901383</v>
      </c>
      <c r="G23" s="8">
        <v>0.90669794109981761</v>
      </c>
      <c r="H23" s="8">
        <v>1</v>
      </c>
      <c r="I23" s="8">
        <v>0.71271914999329022</v>
      </c>
      <c r="J23" s="8">
        <v>0.9999999996932516</v>
      </c>
      <c r="K23" s="8">
        <v>0.81786383551173714</v>
      </c>
      <c r="L23" s="16">
        <v>0.48252941704841462</v>
      </c>
      <c r="M23" s="9">
        <v>0.84236567450042943</v>
      </c>
      <c r="N23" s="8">
        <v>0.56456002419110973</v>
      </c>
      <c r="O23" s="16">
        <v>0.84546320229000382</v>
      </c>
      <c r="P23" s="18">
        <v>0.60463018641046584</v>
      </c>
      <c r="Q23" s="9">
        <v>0.86154177433247203</v>
      </c>
      <c r="R23" s="9">
        <v>0.87761194033464174</v>
      </c>
      <c r="S23" s="8">
        <v>0.82527720995813425</v>
      </c>
      <c r="T23" s="18">
        <v>0.6908847511257149</v>
      </c>
      <c r="U23" s="9">
        <v>0.49045305617401203</v>
      </c>
      <c r="V23" s="9">
        <v>0.90710436057199018</v>
      </c>
      <c r="W23" s="8">
        <v>0.78247678602233628</v>
      </c>
      <c r="X23" s="8">
        <v>0.89020405958112503</v>
      </c>
      <c r="Y23" s="8">
        <v>0.89491196448371235</v>
      </c>
      <c r="Z23" s="12">
        <v>0.76550308010728541</v>
      </c>
      <c r="AA23" s="19">
        <v>0.53705486000000002</v>
      </c>
      <c r="AB23" s="8">
        <v>0.72801318721116981</v>
      </c>
      <c r="AC23" s="11">
        <v>0.52971275732200074</v>
      </c>
      <c r="AD23" s="8">
        <v>0.61738385379350269</v>
      </c>
      <c r="AE23" s="8">
        <v>0.73718036375597373</v>
      </c>
      <c r="AF23" s="16">
        <v>0.35434162251461365</v>
      </c>
      <c r="AG23" s="9">
        <v>0.90847525146897723</v>
      </c>
    </row>
    <row r="24" spans="1:33">
      <c r="A24">
        <v>24</v>
      </c>
      <c r="B24" s="2" t="str">
        <f>VLOOKUP(A24,'Peptide List'!A:B,2,TRUE)</f>
        <v>H3K4me3 + K14ac + K18ac</v>
      </c>
      <c r="C24" s="8">
        <v>0.86799030014355794</v>
      </c>
      <c r="D24" s="19">
        <v>0.51463504999999998</v>
      </c>
      <c r="E24" s="8">
        <v>0.94239338031266495</v>
      </c>
      <c r="F24" s="10">
        <v>0.83167965982162784</v>
      </c>
      <c r="G24" s="8">
        <v>0.9728954912692207</v>
      </c>
      <c r="H24" s="8">
        <v>0.79191379992091737</v>
      </c>
      <c r="I24" s="8">
        <v>0.82901238768808294</v>
      </c>
      <c r="J24" s="8">
        <v>0.99432515306922542</v>
      </c>
      <c r="K24" s="8">
        <v>0.91455340457941459</v>
      </c>
      <c r="L24" s="16">
        <v>0.49240995239378427</v>
      </c>
      <c r="M24" s="9">
        <v>0.91828372629553046</v>
      </c>
      <c r="N24" s="8">
        <v>0.59862917044652764</v>
      </c>
      <c r="O24" s="16">
        <v>0.84981635152142476</v>
      </c>
      <c r="P24" s="18">
        <v>0.61530366807012338</v>
      </c>
      <c r="Q24" s="9">
        <v>0.92743324720068909</v>
      </c>
      <c r="R24" s="9">
        <v>0.90797735464366336</v>
      </c>
      <c r="S24" s="8">
        <v>1.0000000004306167</v>
      </c>
      <c r="T24" s="18">
        <v>0.84483388097845924</v>
      </c>
      <c r="U24" s="9">
        <v>0.66806010623288026</v>
      </c>
      <c r="V24" s="9">
        <v>0.95658990687088319</v>
      </c>
      <c r="W24" s="8">
        <v>1.0000000001838742</v>
      </c>
      <c r="X24" s="8">
        <v>0.99999999978576404</v>
      </c>
      <c r="Y24" s="8">
        <v>0.9876611673093677</v>
      </c>
      <c r="Z24" s="12">
        <v>1.0000000000328542</v>
      </c>
      <c r="AA24" s="19">
        <v>0.66446101999999996</v>
      </c>
      <c r="AB24" s="8">
        <v>0.77048385529834251</v>
      </c>
      <c r="AC24" s="11">
        <v>0.56111175720716877</v>
      </c>
      <c r="AD24" s="8">
        <v>0.62852246765531306</v>
      </c>
      <c r="AE24" s="8">
        <v>0.70907972106410722</v>
      </c>
      <c r="AF24" s="16">
        <v>0.3708927843577951</v>
      </c>
      <c r="AG24" s="9">
        <v>0.91972911064634999</v>
      </c>
    </row>
    <row r="25" spans="1:33">
      <c r="A25">
        <v>25</v>
      </c>
      <c r="B25" s="2" t="str">
        <f>VLOOKUP(A25,'Peptide List'!A:B,2,TRUE)</f>
        <v>H3K4me3 + K9ac + K14ac + K18ac</v>
      </c>
      <c r="C25" s="8">
        <v>0.64625644138504124</v>
      </c>
      <c r="D25" s="19">
        <v>0.49833271600000001</v>
      </c>
      <c r="E25" s="8">
        <v>0.99092934468202709</v>
      </c>
      <c r="F25" s="10">
        <v>0.74805102764527331</v>
      </c>
      <c r="G25" s="8">
        <v>0.83389801059855784</v>
      </c>
      <c r="H25" s="8">
        <v>0.5567417951759589</v>
      </c>
      <c r="I25" s="8">
        <v>0.78731469594187087</v>
      </c>
      <c r="J25" s="8">
        <v>0.75015337400302051</v>
      </c>
      <c r="K25" s="8">
        <v>0.78288569683092346</v>
      </c>
      <c r="L25" s="16">
        <v>0.4924997754423785</v>
      </c>
      <c r="M25" s="9">
        <v>0.83734054887244413</v>
      </c>
      <c r="N25" s="8">
        <v>0.57453885697006357</v>
      </c>
      <c r="O25" s="16">
        <v>0.86178751190783176</v>
      </c>
      <c r="P25" s="18">
        <v>0.59305472038520324</v>
      </c>
      <c r="Q25" s="9">
        <v>0.77874677002583981</v>
      </c>
      <c r="R25" s="9">
        <v>0.87720020590333292</v>
      </c>
      <c r="S25" s="8">
        <v>0.85585100693545091</v>
      </c>
      <c r="T25" s="18">
        <v>0.62504563709382999</v>
      </c>
      <c r="U25" s="9">
        <v>0.47158513164485755</v>
      </c>
      <c r="V25" s="9">
        <v>0.91259186669622372</v>
      </c>
      <c r="W25" s="8">
        <v>0.6573963410237007</v>
      </c>
      <c r="X25" s="8">
        <v>0.8746183919715883</v>
      </c>
      <c r="Y25" s="8">
        <v>0.9999999999722724</v>
      </c>
      <c r="Z25" s="12">
        <v>0.76188911706815243</v>
      </c>
      <c r="AA25" s="19">
        <v>0.61958614099999998</v>
      </c>
      <c r="AB25" s="8">
        <v>0.76524774553417063</v>
      </c>
      <c r="AC25" s="11">
        <v>0.48645191303576929</v>
      </c>
      <c r="AD25" s="8">
        <v>0.58948971822503771</v>
      </c>
      <c r="AE25" s="8">
        <v>0.60043757693423871</v>
      </c>
      <c r="AF25" s="16">
        <v>0.36273950266164662</v>
      </c>
      <c r="AG25" s="9">
        <v>0.93596255353052482</v>
      </c>
    </row>
    <row r="26" spans="1:33">
      <c r="A26">
        <v>26</v>
      </c>
      <c r="B26" s="2" t="str">
        <f>VLOOKUP(A26,'Peptide List'!A:B,2,TRUE)</f>
        <v>H3T3p + K4me3 + K9ac + K14ac + K18ac</v>
      </c>
      <c r="C26" s="8">
        <v>0.46695968478126454</v>
      </c>
      <c r="D26" s="19">
        <v>0.45016672800000002</v>
      </c>
      <c r="E26" s="8">
        <v>0.45719287092845096</v>
      </c>
      <c r="F26" s="10">
        <v>0.64705882353399768</v>
      </c>
      <c r="G26" s="8">
        <v>0.46312223090956478</v>
      </c>
      <c r="H26" s="8">
        <v>0.34559114274416769</v>
      </c>
      <c r="I26" s="8">
        <v>0.53442090314341595</v>
      </c>
      <c r="J26" s="8">
        <v>0.33650306738144081</v>
      </c>
      <c r="K26" s="8">
        <v>0.62123672735602087</v>
      </c>
      <c r="L26" s="16">
        <v>0.45091170394323188</v>
      </c>
      <c r="M26" s="9">
        <v>0.56265945108426263</v>
      </c>
      <c r="N26" s="8">
        <v>0.58270335651648031</v>
      </c>
      <c r="O26" s="16">
        <v>0.79621820160955636</v>
      </c>
      <c r="P26" s="18">
        <v>0.54630186410135073</v>
      </c>
      <c r="Q26" s="9">
        <v>0.571597760551249</v>
      </c>
      <c r="R26" s="9">
        <v>0.62099845602145132</v>
      </c>
      <c r="S26" s="8">
        <v>0.49197976121949816</v>
      </c>
      <c r="T26" s="18">
        <v>0.44979919678714858</v>
      </c>
      <c r="U26" s="9">
        <v>0.35544006328575023</v>
      </c>
      <c r="V26" s="9">
        <v>0.75208231256238789</v>
      </c>
      <c r="W26" s="8">
        <v>0.27126045789671055</v>
      </c>
      <c r="X26" s="8">
        <v>0.25012050768569</v>
      </c>
      <c r="Y26" s="8">
        <v>0.42783862469353012</v>
      </c>
      <c r="Z26" s="12">
        <v>0.34349075976487853</v>
      </c>
      <c r="AA26" s="19">
        <v>0.48652550500000002</v>
      </c>
      <c r="AB26" s="8">
        <v>0.66430718508041087</v>
      </c>
      <c r="AC26" s="11">
        <v>0.4303988836111361</v>
      </c>
      <c r="AD26" s="8">
        <v>0.47381949735239209</v>
      </c>
      <c r="AE26" s="8">
        <v>0.62648707782377921</v>
      </c>
      <c r="AF26" s="16">
        <v>0.32604973502897838</v>
      </c>
      <c r="AG26" s="9">
        <v>0.56607907578926409</v>
      </c>
    </row>
    <row r="27" spans="1:33">
      <c r="A27">
        <v>27</v>
      </c>
      <c r="B27" s="2" t="str">
        <f>VLOOKUP(A27,'Peptide List'!A:B,2,TRUE)</f>
        <v>H3T3p + K4me3</v>
      </c>
      <c r="C27" s="8">
        <v>0.47059715068024227</v>
      </c>
      <c r="D27" s="19">
        <v>0.46202297199999998</v>
      </c>
      <c r="E27" s="8">
        <v>0.58259070674175395</v>
      </c>
      <c r="F27" s="10">
        <v>0.66087880935975118</v>
      </c>
      <c r="G27" s="8">
        <v>0.5162887672660933</v>
      </c>
      <c r="H27" s="8">
        <v>0.32947805456702256</v>
      </c>
      <c r="I27" s="8">
        <v>0.59046909919189572</v>
      </c>
      <c r="J27" s="8">
        <v>0.36687116553163462</v>
      </c>
      <c r="K27" s="8">
        <v>0.61998750811742032</v>
      </c>
      <c r="L27" s="16">
        <v>0.4603431240456301</v>
      </c>
      <c r="M27" s="9">
        <v>0.52949362193955951</v>
      </c>
      <c r="N27" s="8">
        <v>0.62402983570204607</v>
      </c>
      <c r="O27" s="16">
        <v>0.78207046660743895</v>
      </c>
      <c r="P27" s="18">
        <v>0.54810583283256042</v>
      </c>
      <c r="Q27" s="9">
        <v>0.55878552971576223</v>
      </c>
      <c r="R27" s="9">
        <v>0.66320123523060026</v>
      </c>
      <c r="S27" s="8">
        <v>0.47636990008671326</v>
      </c>
      <c r="T27" s="18">
        <v>0.47158330290860406</v>
      </c>
      <c r="U27" s="9">
        <v>0.35329341318961893</v>
      </c>
      <c r="V27" s="9">
        <v>0.69162175401502723</v>
      </c>
      <c r="W27" s="8">
        <v>0.29534798203463236</v>
      </c>
      <c r="X27" s="8">
        <v>0.26715226816621451</v>
      </c>
      <c r="Y27" s="8">
        <v>0.55594066267694597</v>
      </c>
      <c r="Z27" s="12">
        <v>0.34997946613059483</v>
      </c>
      <c r="AA27" s="19">
        <v>0.46077959600000001</v>
      </c>
      <c r="AB27" s="8">
        <v>0.68660913407595825</v>
      </c>
      <c r="AC27" s="11">
        <v>0.39679032447478957</v>
      </c>
      <c r="AD27" s="8">
        <v>0.44325971060332287</v>
      </c>
      <c r="AE27" s="8">
        <v>0.59886503488578879</v>
      </c>
      <c r="AF27" s="16">
        <v>0.32458214432367166</v>
      </c>
      <c r="AG27" s="9">
        <v>0.5411811572552534</v>
      </c>
    </row>
    <row r="28" spans="1:33">
      <c r="A28">
        <v>28</v>
      </c>
      <c r="B28" s="2" t="str">
        <f>VLOOKUP(A28,'Peptide List'!A:B,2,TRUE)</f>
        <v>H3R2me2a + T3p + K4me3 + K9ac + K14ac + K18ac</v>
      </c>
      <c r="C28" s="8">
        <v>0.46241285240754243</v>
      </c>
      <c r="D28" s="19">
        <v>0.45609485</v>
      </c>
      <c r="E28" s="8">
        <v>0.47374283910685644</v>
      </c>
      <c r="F28" s="10">
        <v>0.65237420269774904</v>
      </c>
      <c r="G28" s="8">
        <v>0.44626878637824685</v>
      </c>
      <c r="H28" s="8">
        <v>0.32522736259391061</v>
      </c>
      <c r="I28" s="8">
        <v>0.62363771762638254</v>
      </c>
      <c r="J28" s="8">
        <v>0.37699386491503256</v>
      </c>
      <c r="K28" s="8">
        <v>0.59325421641136999</v>
      </c>
      <c r="L28" s="16">
        <v>0.43321656337016079</v>
      </c>
      <c r="M28" s="9">
        <v>0.55183610357783275</v>
      </c>
      <c r="N28" s="8">
        <v>0.60104828142324362</v>
      </c>
      <c r="O28" s="16">
        <v>0.73690654333144823</v>
      </c>
      <c r="P28" s="18">
        <v>0.53743235117290289</v>
      </c>
      <c r="Q28" s="9">
        <v>0.59194659776055125</v>
      </c>
      <c r="R28" s="9">
        <v>0.60411734433779174</v>
      </c>
      <c r="S28" s="8">
        <v>0.47044891827772578</v>
      </c>
      <c r="T28" s="18">
        <v>0.45442375562857495</v>
      </c>
      <c r="U28" s="9">
        <v>0.34459383122108656</v>
      </c>
      <c r="V28" s="9">
        <v>0.76335129835322479</v>
      </c>
      <c r="W28" s="8">
        <v>0.25544727411150997</v>
      </c>
      <c r="X28" s="8">
        <v>0.25686894108363367</v>
      </c>
      <c r="Y28" s="8">
        <v>0.43463191458659001</v>
      </c>
      <c r="Z28" s="12">
        <v>0.34685831623316166</v>
      </c>
      <c r="AA28" s="19">
        <v>0.471847931</v>
      </c>
      <c r="AB28" s="8">
        <v>0.70183263839030996</v>
      </c>
      <c r="AC28" s="11">
        <v>0.41400162811554841</v>
      </c>
      <c r="AD28" s="8">
        <v>0.46972581875360725</v>
      </c>
      <c r="AE28" s="8">
        <v>0.57753316014159806</v>
      </c>
      <c r="AF28" s="16">
        <v>0.34439461884531247</v>
      </c>
      <c r="AG28" s="9">
        <v>0.53918932377253259</v>
      </c>
    </row>
    <row r="29" spans="1:33">
      <c r="A29">
        <v>29</v>
      </c>
      <c r="B29" s="2" t="str">
        <f>VLOOKUP(A29,'Peptide List'!A:B,2,TRUE)</f>
        <v>H3R2me2a + T3p + K4me3</v>
      </c>
      <c r="C29" s="8">
        <v>0.46953622312637383</v>
      </c>
      <c r="D29" s="19">
        <v>0.443497592</v>
      </c>
      <c r="E29" s="8">
        <v>0.51288987922116158</v>
      </c>
      <c r="F29" s="10">
        <v>0.60489014883490355</v>
      </c>
      <c r="G29" s="8">
        <v>0.53505342715663273</v>
      </c>
      <c r="H29" s="8">
        <v>0.33046658758402531</v>
      </c>
      <c r="I29" s="8">
        <v>0.63507750643337912</v>
      </c>
      <c r="J29" s="8">
        <v>0.39417177902019274</v>
      </c>
      <c r="K29" s="8">
        <v>0.61748906964021943</v>
      </c>
      <c r="L29" s="16">
        <v>0.42980328752357855</v>
      </c>
      <c r="M29" s="9">
        <v>0.52377270968616096</v>
      </c>
      <c r="N29" s="8">
        <v>0.60437455901622827</v>
      </c>
      <c r="O29" s="16">
        <v>0.76343354646041872</v>
      </c>
      <c r="P29" s="18">
        <v>0.54028863499731827</v>
      </c>
      <c r="Q29" s="9">
        <v>0.56739879414298022</v>
      </c>
      <c r="R29" s="9">
        <v>0.5912506433593927</v>
      </c>
      <c r="S29" s="8">
        <v>0.49736247195494127</v>
      </c>
      <c r="T29" s="18">
        <v>0.45722283071680669</v>
      </c>
      <c r="U29" s="9">
        <v>0.35250254210157056</v>
      </c>
      <c r="V29" s="9">
        <v>0.74963253304264066</v>
      </c>
      <c r="W29" s="8">
        <v>0.27199595481695243</v>
      </c>
      <c r="X29" s="8">
        <v>0.25274489845155701</v>
      </c>
      <c r="Y29" s="8">
        <v>0.47899625674534874</v>
      </c>
      <c r="Z29" s="12">
        <v>0.35975359344097757</v>
      </c>
      <c r="AA29" s="19">
        <v>0.442974013</v>
      </c>
      <c r="AB29" s="8">
        <v>0.68699699405848935</v>
      </c>
      <c r="AC29" s="11">
        <v>0.42342132808109872</v>
      </c>
      <c r="AD29" s="8">
        <v>0.49552551410874046</v>
      </c>
      <c r="AE29" s="8">
        <v>0.64453712568424826</v>
      </c>
      <c r="AF29" s="16">
        <v>0.35409702406372917</v>
      </c>
      <c r="AG29" s="9">
        <v>0.54675829100687179</v>
      </c>
    </row>
    <row r="30" spans="1:33">
      <c r="A30">
        <v>30</v>
      </c>
      <c r="B30" s="2" t="str">
        <f>VLOOKUP(A30,'Peptide List'!A:B,2,TRUE)</f>
        <v>H3R2me2a + K4me3</v>
      </c>
      <c r="C30" s="8">
        <v>0.61806608066796387</v>
      </c>
      <c r="D30" s="19">
        <v>0.49870322299999997</v>
      </c>
      <c r="E30" s="8">
        <v>0.84436664571749409</v>
      </c>
      <c r="F30" s="10">
        <v>0.73175053154310232</v>
      </c>
      <c r="G30" s="8">
        <v>0.62305620710624621</v>
      </c>
      <c r="H30" s="8">
        <v>0.57117437722419928</v>
      </c>
      <c r="I30" s="8">
        <v>0.64380965291919301</v>
      </c>
      <c r="J30" s="8">
        <v>0.61947852741733789</v>
      </c>
      <c r="K30" s="8">
        <v>0.68931917585974722</v>
      </c>
      <c r="L30" s="16">
        <v>0.49887721189257161</v>
      </c>
      <c r="M30" s="9">
        <v>0.64483958250808382</v>
      </c>
      <c r="N30" s="8">
        <v>0.59631085576050791</v>
      </c>
      <c r="O30" s="16">
        <v>0.84287851993384788</v>
      </c>
      <c r="P30" s="18">
        <v>0.59125075165399354</v>
      </c>
      <c r="Q30" s="9">
        <v>0.57665805340223941</v>
      </c>
      <c r="R30" s="9">
        <v>0.68687596503085435</v>
      </c>
      <c r="S30" s="8">
        <v>0.56378512243030898</v>
      </c>
      <c r="T30" s="18">
        <v>0.47584276499939149</v>
      </c>
      <c r="U30" s="9">
        <v>0.4004067337205019</v>
      </c>
      <c r="V30" s="9">
        <v>0.8004899558725922</v>
      </c>
      <c r="W30" s="8">
        <v>0.36742668021833713</v>
      </c>
      <c r="X30" s="8">
        <v>0.44898505694414115</v>
      </c>
      <c r="Y30" s="8">
        <v>0.81186746150528588</v>
      </c>
      <c r="Z30" s="12">
        <v>0.41429158112244074</v>
      </c>
      <c r="AA30" s="19">
        <v>0.48616458099999998</v>
      </c>
      <c r="AB30" s="8">
        <v>0.67633084453887982</v>
      </c>
      <c r="AC30" s="11">
        <v>0.4826142574942488</v>
      </c>
      <c r="AD30" s="8">
        <v>0.45734958112937352</v>
      </c>
      <c r="AE30" s="8">
        <v>0.6476822097811481</v>
      </c>
      <c r="AF30" s="16">
        <v>0.34879739096123269</v>
      </c>
      <c r="AG30" s="9">
        <v>0.74813265610994917</v>
      </c>
    </row>
    <row r="31" spans="1:33">
      <c r="A31">
        <v>32</v>
      </c>
      <c r="B31" s="2" t="str">
        <f>VLOOKUP(A31,'Peptide List'!A:B,2,TRUE)</f>
        <v>H3K4me2</v>
      </c>
      <c r="C31" s="8">
        <v>0.59836314038183458</v>
      </c>
      <c r="D31" s="19">
        <v>0.50277880699999999</v>
      </c>
      <c r="E31" s="8">
        <v>0.6850732020003415</v>
      </c>
      <c r="F31" s="10">
        <v>0.65662650602875006</v>
      </c>
      <c r="G31" s="8">
        <v>0.63226479020067761</v>
      </c>
      <c r="H31" s="8">
        <v>0.52708580466587585</v>
      </c>
      <c r="I31" s="8">
        <v>0.5473498952270629</v>
      </c>
      <c r="J31" s="8">
        <v>0.5073619630345515</v>
      </c>
      <c r="K31" s="8">
        <v>0.68444722082920528</v>
      </c>
      <c r="L31" s="16">
        <v>0.49672145872630913</v>
      </c>
      <c r="M31" s="9">
        <v>0.61345187473943719</v>
      </c>
      <c r="N31" s="8">
        <v>0.58522326378389278</v>
      </c>
      <c r="O31" s="16">
        <v>0.835940688346271</v>
      </c>
      <c r="P31" s="18">
        <v>0.60207456404125193</v>
      </c>
      <c r="Q31" s="9">
        <v>0.60099052540913012</v>
      </c>
      <c r="R31" s="9">
        <v>0.65393721052615272</v>
      </c>
      <c r="S31" s="8">
        <v>0.53148885801765045</v>
      </c>
      <c r="T31" s="18">
        <v>0.52233175124741393</v>
      </c>
      <c r="U31" s="9">
        <v>0.39848604679238442</v>
      </c>
      <c r="V31" s="9">
        <v>0.68290053892472713</v>
      </c>
      <c r="W31" s="8">
        <v>0.38411326659632489</v>
      </c>
      <c r="X31" s="8">
        <v>0.38878474631486587</v>
      </c>
      <c r="Y31" s="8">
        <v>0.62969638151588259</v>
      </c>
      <c r="Z31" s="12">
        <v>0.37880903492004298</v>
      </c>
      <c r="AA31" s="19">
        <v>0.52309913399999997</v>
      </c>
      <c r="AB31" s="8">
        <v>0.70842625809334137</v>
      </c>
      <c r="AC31" s="11">
        <v>0.53180602398101207</v>
      </c>
      <c r="AD31" s="8">
        <v>0.52275323688205455</v>
      </c>
      <c r="AE31" s="8">
        <v>0.67810747984898423</v>
      </c>
      <c r="AF31" s="16">
        <v>0.36151651040722438</v>
      </c>
      <c r="AG31" s="9">
        <v>0.59715167811970915</v>
      </c>
    </row>
    <row r="32" spans="1:33">
      <c r="A32">
        <v>33</v>
      </c>
      <c r="B32" s="2" t="str">
        <f>VLOOKUP(A32,'Peptide List'!A:B,2,TRUE)</f>
        <v>H3K4me2 + K9ac + K14ac + K18ac</v>
      </c>
      <c r="C32" s="8">
        <v>0.56683843592402783</v>
      </c>
      <c r="D32" s="19">
        <v>0.51908114100000002</v>
      </c>
      <c r="E32" s="8">
        <v>0.68475493338152615</v>
      </c>
      <c r="F32" s="10">
        <v>0.70800850461167975</v>
      </c>
      <c r="G32" s="8">
        <v>0.62592303014507866</v>
      </c>
      <c r="H32" s="8">
        <v>0.46629102412020557</v>
      </c>
      <c r="I32" s="8">
        <v>0.64387734397722252</v>
      </c>
      <c r="J32" s="8">
        <v>0.63834355808639776</v>
      </c>
      <c r="K32" s="8">
        <v>0.67470331076812151</v>
      </c>
      <c r="L32" s="16">
        <v>0.49402676726848116</v>
      </c>
      <c r="M32" s="9">
        <v>0.65813683801598344</v>
      </c>
      <c r="N32" s="8">
        <v>0.59318617074891644</v>
      </c>
      <c r="O32" s="16">
        <v>0.8689974153223724</v>
      </c>
      <c r="P32" s="18">
        <v>0.59515935057161462</v>
      </c>
      <c r="Q32" s="9">
        <v>0.64341085271317833</v>
      </c>
      <c r="R32" s="9">
        <v>0.73031394753392953</v>
      </c>
      <c r="S32" s="8">
        <v>0.58359349793673954</v>
      </c>
      <c r="T32" s="18">
        <v>0.54521114762078615</v>
      </c>
      <c r="U32" s="9">
        <v>0.44153203029901844</v>
      </c>
      <c r="V32" s="9">
        <v>0.79608035273704736</v>
      </c>
      <c r="W32" s="8">
        <v>0.45030798941809469</v>
      </c>
      <c r="X32" s="8">
        <v>0.46307107268746805</v>
      </c>
      <c r="Y32" s="8">
        <v>0.72008872866435369</v>
      </c>
      <c r="Z32" s="12">
        <v>0.48813141685381944</v>
      </c>
      <c r="AA32" s="19">
        <v>0.60767565000000001</v>
      </c>
      <c r="AB32" s="8">
        <v>0.76864152038131917</v>
      </c>
      <c r="AC32" s="11">
        <v>0.55727410166564817</v>
      </c>
      <c r="AD32" s="8">
        <v>0.59958111198018194</v>
      </c>
      <c r="AE32" s="8">
        <v>0.62129085192455324</v>
      </c>
      <c r="AF32" s="16">
        <v>0.36583774970618299</v>
      </c>
      <c r="AG32" s="9">
        <v>0.61736878796932571</v>
      </c>
    </row>
    <row r="33" spans="1:33">
      <c r="A33">
        <v>34</v>
      </c>
      <c r="B33" s="2" t="str">
        <f>VLOOKUP(A33,'Peptide List'!A:B,2,TRUE)</f>
        <v>H3K4me1</v>
      </c>
      <c r="C33" s="8">
        <v>0.53410124283322835</v>
      </c>
      <c r="D33" s="19">
        <v>0.49240459399999997</v>
      </c>
      <c r="E33" s="8">
        <v>0.62221514978428238</v>
      </c>
      <c r="F33" s="10">
        <v>0.69489723600775977</v>
      </c>
      <c r="G33" s="8">
        <v>0.61037268699504821</v>
      </c>
      <c r="H33" s="8">
        <v>0.37000790826413604</v>
      </c>
      <c r="I33" s="8">
        <v>0.52419955338095159</v>
      </c>
      <c r="J33" s="8">
        <v>0.39969325141113704</v>
      </c>
      <c r="K33" s="8">
        <v>0.6544659591027937</v>
      </c>
      <c r="L33" s="16">
        <v>0.4916913680050301</v>
      </c>
      <c r="M33" s="9">
        <v>0.57897178196895338</v>
      </c>
      <c r="N33" s="8">
        <v>0.58179618990021165</v>
      </c>
      <c r="O33" s="16">
        <v>0.86029111685953097</v>
      </c>
      <c r="P33" s="18">
        <v>0.59530968129921547</v>
      </c>
      <c r="Q33" s="9">
        <v>0.5510335917312662</v>
      </c>
      <c r="R33" s="9">
        <v>0.6059701492786812</v>
      </c>
      <c r="S33" s="8">
        <v>0.52653676414104289</v>
      </c>
      <c r="T33" s="18">
        <v>0.48849945235487402</v>
      </c>
      <c r="U33" s="9">
        <v>0.38650999888765153</v>
      </c>
      <c r="V33" s="9">
        <v>0.642920137162453</v>
      </c>
      <c r="W33" s="8">
        <v>0.29976096355608367</v>
      </c>
      <c r="X33" s="8">
        <v>0.30646457065899751</v>
      </c>
      <c r="Y33" s="8">
        <v>0.58339109938767797</v>
      </c>
      <c r="Z33" s="12">
        <v>0.36377823409819393</v>
      </c>
      <c r="AA33" s="19">
        <v>0.499518768</v>
      </c>
      <c r="AB33" s="8">
        <v>0.71918937260858384</v>
      </c>
      <c r="AC33" s="11">
        <v>0.50180253520185147</v>
      </c>
      <c r="AD33" s="8">
        <v>0.67012566643831384</v>
      </c>
      <c r="AE33" s="8">
        <v>0.62450430741486396</v>
      </c>
      <c r="AF33" s="16">
        <v>0.36844679984895051</v>
      </c>
      <c r="AG33" s="9">
        <v>0.54277462404143018</v>
      </c>
    </row>
    <row r="34" spans="1:33">
      <c r="A34">
        <v>35</v>
      </c>
      <c r="B34" s="2" t="str">
        <f>VLOOKUP(A34,'Peptide List'!A:B,2,TRUE)</f>
        <v>H3K4me1 + K9ac + K14ac + K18ac</v>
      </c>
      <c r="C34" s="8">
        <v>0.52834192182651352</v>
      </c>
      <c r="D34" s="19">
        <v>0.50611337499999998</v>
      </c>
      <c r="E34" s="8">
        <v>0.58195416950412293</v>
      </c>
      <c r="F34" s="10">
        <v>0.69737774628417704</v>
      </c>
      <c r="G34" s="8">
        <v>0.59369298931456871</v>
      </c>
      <c r="H34" s="8">
        <v>0.37346777382364571</v>
      </c>
      <c r="I34" s="8">
        <v>0.52751641522440029</v>
      </c>
      <c r="J34" s="8">
        <v>0.43926380354623817</v>
      </c>
      <c r="K34" s="8">
        <v>0.64559650250873024</v>
      </c>
      <c r="L34" s="16">
        <v>0.48423605497170569</v>
      </c>
      <c r="M34" s="9">
        <v>0.59953614223117013</v>
      </c>
      <c r="N34" s="8">
        <v>0.57423646809797402</v>
      </c>
      <c r="O34" s="16">
        <v>0.87199020541897421</v>
      </c>
      <c r="P34" s="18">
        <v>0.59019843656078774</v>
      </c>
      <c r="Q34" s="9">
        <v>0.56158484065460801</v>
      </c>
      <c r="R34" s="9">
        <v>0.63787956770511078</v>
      </c>
      <c r="S34" s="8">
        <v>0.53579502660600498</v>
      </c>
      <c r="T34" s="18">
        <v>0.48423999026408659</v>
      </c>
      <c r="U34" s="9">
        <v>0.39091628066392115</v>
      </c>
      <c r="V34" s="9">
        <v>0.67555120036548555</v>
      </c>
      <c r="W34" s="8">
        <v>0.29612944751238929</v>
      </c>
      <c r="X34" s="8">
        <v>0.28814739429315039</v>
      </c>
      <c r="Y34" s="8">
        <v>0.65576043253415328</v>
      </c>
      <c r="Z34" s="12">
        <v>0.37831622177834306</v>
      </c>
      <c r="AA34" s="19">
        <v>0.61248796900000002</v>
      </c>
      <c r="AB34" s="8">
        <v>0.83622612233739069</v>
      </c>
      <c r="AC34" s="11">
        <v>0.4901732759851225</v>
      </c>
      <c r="AD34" s="8">
        <v>0.69011805029284534</v>
      </c>
      <c r="AE34" s="8">
        <v>0.61390674143617951</v>
      </c>
      <c r="AF34" s="16">
        <v>0.36958825928641131</v>
      </c>
      <c r="AG34" s="9">
        <v>0.547355841051688</v>
      </c>
    </row>
    <row r="35" spans="1:33">
      <c r="A35">
        <v>36</v>
      </c>
      <c r="B35" s="2" t="str">
        <f>VLOOKUP(A35,'Peptide List'!A:B,2,TRUE)</f>
        <v>H3S10p</v>
      </c>
      <c r="C35" s="8">
        <v>0.5401636859981912</v>
      </c>
      <c r="D35" s="19">
        <v>0.51463504999999998</v>
      </c>
      <c r="E35" s="8">
        <v>0.47167409308455571</v>
      </c>
      <c r="F35" s="10">
        <v>0.69808646350601056</v>
      </c>
      <c r="G35" s="8">
        <v>0.52167491964208146</v>
      </c>
      <c r="H35" s="8">
        <v>0.40836298932384341</v>
      </c>
      <c r="I35" s="8">
        <v>0.48629256088439515</v>
      </c>
      <c r="J35" s="8">
        <v>0.41288343545617068</v>
      </c>
      <c r="K35" s="8">
        <v>0.64597126828031048</v>
      </c>
      <c r="L35" s="16">
        <v>0.50543429443995336</v>
      </c>
      <c r="M35" s="9">
        <v>0.54132199457158647</v>
      </c>
      <c r="N35" s="8">
        <v>0.60034270738836804</v>
      </c>
      <c r="O35" s="16">
        <v>0.86382805061006029</v>
      </c>
      <c r="P35" s="18">
        <v>0.59951894167203812</v>
      </c>
      <c r="Q35" s="9">
        <v>0.5325150732127476</v>
      </c>
      <c r="R35" s="9">
        <v>0.6059701492786812</v>
      </c>
      <c r="S35" s="8">
        <v>0.48778124684585256</v>
      </c>
      <c r="T35" s="18">
        <v>0.48886454910551297</v>
      </c>
      <c r="U35" s="9">
        <v>0.39656535986426683</v>
      </c>
      <c r="V35" s="9">
        <v>0.66222439977806091</v>
      </c>
      <c r="W35" s="8">
        <v>0.35037234538022843</v>
      </c>
      <c r="X35" s="8">
        <v>0.27406137854982354</v>
      </c>
      <c r="Y35" s="8">
        <v>0.48717593233087003</v>
      </c>
      <c r="Z35" s="12">
        <v>0.368377823420727</v>
      </c>
      <c r="AA35" s="19">
        <v>0.51094802699999997</v>
      </c>
      <c r="AB35" s="8">
        <v>0.70134781341214592</v>
      </c>
      <c r="AC35" s="11">
        <v>0.71182695665597517</v>
      </c>
      <c r="AD35" s="8">
        <v>0.57140137092808085</v>
      </c>
      <c r="AE35" s="8">
        <v>0.76405032136644468</v>
      </c>
      <c r="AF35" s="16">
        <v>0.37676314717902204</v>
      </c>
      <c r="AG35" s="9">
        <v>0.54157952395179765</v>
      </c>
    </row>
    <row r="36" spans="1:33">
      <c r="A36">
        <v>37</v>
      </c>
      <c r="B36" s="2" t="str">
        <f>VLOOKUP(A36,'Peptide List'!A:B,2,TRUE)</f>
        <v>H3K4ac + K9ac + S10p + K14ac + K18ac</v>
      </c>
      <c r="C36" s="8">
        <v>0.54213398002680402</v>
      </c>
      <c r="D36" s="19">
        <v>0.50463134499999995</v>
      </c>
      <c r="E36" s="8">
        <v>0.41884150236118445</v>
      </c>
      <c r="F36" s="10">
        <v>0.64776754075583109</v>
      </c>
      <c r="G36" s="8">
        <v>0.48188689080010427</v>
      </c>
      <c r="H36" s="8">
        <v>0.46975088967971529</v>
      </c>
      <c r="I36" s="8">
        <v>0.47309280456863007</v>
      </c>
      <c r="J36" s="8">
        <v>0.38987730049390262</v>
      </c>
      <c r="K36" s="8">
        <v>0.64821986290979128</v>
      </c>
      <c r="L36" s="16">
        <v>0.49187101410221862</v>
      </c>
      <c r="M36" s="9">
        <v>0.53304986469167215</v>
      </c>
      <c r="N36" s="8">
        <v>0.58219937506299768</v>
      </c>
      <c r="O36" s="16">
        <v>0.84464698680911243</v>
      </c>
      <c r="P36" s="18">
        <v>0.59410703547840893</v>
      </c>
      <c r="Q36" s="9">
        <v>0.53133074935400515</v>
      </c>
      <c r="R36" s="9">
        <v>0.57786927434185764</v>
      </c>
      <c r="S36" s="8">
        <v>0.48229088189570068</v>
      </c>
      <c r="T36" s="18">
        <v>0.49348910794693929</v>
      </c>
      <c r="U36" s="9">
        <v>0.38876963056778979</v>
      </c>
      <c r="V36" s="9">
        <v>0.67525722682311584</v>
      </c>
      <c r="W36" s="8">
        <v>0.27006527540131747</v>
      </c>
      <c r="X36" s="8">
        <v>0.25408387333210142</v>
      </c>
      <c r="Y36" s="8">
        <v>0.37668099264171134</v>
      </c>
      <c r="Z36" s="12">
        <v>0.36887063656242697</v>
      </c>
      <c r="AA36" s="19">
        <v>0.588907603</v>
      </c>
      <c r="AB36" s="8">
        <v>0.69378454375278642</v>
      </c>
      <c r="AC36" s="11">
        <v>0.52948017213766618</v>
      </c>
      <c r="AD36" s="8">
        <v>0.42897943642151481</v>
      </c>
      <c r="AE36" s="8">
        <v>0.67858607960286021</v>
      </c>
      <c r="AF36" s="16">
        <v>0.35972278843407168</v>
      </c>
      <c r="AG36" s="9">
        <v>0.55502439996016339</v>
      </c>
    </row>
    <row r="37" spans="1:33">
      <c r="A37">
        <v>38</v>
      </c>
      <c r="B37" s="2" t="str">
        <f>VLOOKUP(A37,'Peptide List'!A:B,2,TRUE)</f>
        <v>H3K4me3 + S10p</v>
      </c>
      <c r="C37" s="8">
        <v>0.64155804793219517</v>
      </c>
      <c r="D37" s="19">
        <v>0.49610967</v>
      </c>
      <c r="E37" s="8">
        <v>0.93427753053286999</v>
      </c>
      <c r="F37" s="10">
        <v>0.73671155209593697</v>
      </c>
      <c r="G37" s="8">
        <v>0.63261228390235436</v>
      </c>
      <c r="H37" s="8">
        <v>0.69444444444444442</v>
      </c>
      <c r="I37" s="8">
        <v>0.69261490575850948</v>
      </c>
      <c r="J37" s="8">
        <v>0.72975460100314282</v>
      </c>
      <c r="K37" s="8">
        <v>0.6968144912913502</v>
      </c>
      <c r="L37" s="16">
        <v>0.49240995239378421</v>
      </c>
      <c r="M37" s="9">
        <v>0.70506378041886164</v>
      </c>
      <c r="N37" s="8">
        <v>0.59792359641165205</v>
      </c>
      <c r="O37" s="16">
        <v>0.82301727656549062</v>
      </c>
      <c r="P37" s="18">
        <v>0.59711365003042516</v>
      </c>
      <c r="Q37" s="9">
        <v>0.73987941429801884</v>
      </c>
      <c r="R37" s="9">
        <v>0.79022130728935547</v>
      </c>
      <c r="S37" s="8">
        <v>0.5973732374194739</v>
      </c>
      <c r="T37" s="18">
        <v>0.51125714981136661</v>
      </c>
      <c r="U37" s="9">
        <v>0.4520393176116615</v>
      </c>
      <c r="V37" s="9">
        <v>0.8088192062397328</v>
      </c>
      <c r="W37" s="8">
        <v>0.44971039817039821</v>
      </c>
      <c r="X37" s="8">
        <v>0.51277382025327534</v>
      </c>
      <c r="Y37" s="8">
        <v>0.89740745873014272</v>
      </c>
      <c r="Z37" s="12">
        <v>0.47630390145302021</v>
      </c>
      <c r="AA37" s="19">
        <v>0.488811357</v>
      </c>
      <c r="AB37" s="8">
        <v>0.67284010469609856</v>
      </c>
      <c r="AC37" s="11">
        <v>0.48645191303576929</v>
      </c>
      <c r="AD37" s="8">
        <v>0.49609672507601277</v>
      </c>
      <c r="AE37" s="8">
        <v>0.63865718585091358</v>
      </c>
      <c r="AF37" s="16">
        <v>0.3515695067379232</v>
      </c>
      <c r="AG37" s="9">
        <v>0.86993327357832884</v>
      </c>
    </row>
    <row r="38" spans="1:33">
      <c r="A38">
        <v>39</v>
      </c>
      <c r="B38" s="2" t="str">
        <f>VLOOKUP(A38,'Peptide List'!A:B,2,TRUE)</f>
        <v>H3K4me3 + K9ac + S10p + K14ac + K18ac</v>
      </c>
      <c r="C38" s="8">
        <v>0.48060018190243103</v>
      </c>
      <c r="D38" s="19">
        <v>0.44572063699999998</v>
      </c>
      <c r="E38" s="8">
        <v>0.66056651835154878</v>
      </c>
      <c r="F38" s="10">
        <v>0.62792345854449283</v>
      </c>
      <c r="G38" s="8">
        <v>0.5724958735122927</v>
      </c>
      <c r="H38" s="8">
        <v>0.40964808224594701</v>
      </c>
      <c r="I38" s="8">
        <v>0.87768225841134018</v>
      </c>
      <c r="J38" s="8">
        <v>0.54294478510952615</v>
      </c>
      <c r="K38" s="8">
        <v>0.62823235509218345</v>
      </c>
      <c r="L38" s="16">
        <v>0.42818647264888171</v>
      </c>
      <c r="M38" s="9">
        <v>0.59930421335603234</v>
      </c>
      <c r="N38" s="8">
        <v>0.57796593085374459</v>
      </c>
      <c r="O38" s="16">
        <v>0.77472452727941632</v>
      </c>
      <c r="P38" s="18">
        <v>0.54043896572491912</v>
      </c>
      <c r="Q38" s="9">
        <v>0.66602067183462532</v>
      </c>
      <c r="R38" s="9">
        <v>0.70972722596849092</v>
      </c>
      <c r="S38" s="8">
        <v>0.52093874497618198</v>
      </c>
      <c r="T38" s="18">
        <v>0.47511257149811364</v>
      </c>
      <c r="U38" s="9">
        <v>0.36436560842229648</v>
      </c>
      <c r="V38" s="9">
        <v>0.91876531108598658</v>
      </c>
      <c r="W38" s="8">
        <v>0.41174036966291078</v>
      </c>
      <c r="X38" s="8">
        <v>0.41840287067250764</v>
      </c>
      <c r="Y38" s="8">
        <v>0.5574656869386535</v>
      </c>
      <c r="Z38" s="12">
        <v>0.4336755646959729</v>
      </c>
      <c r="AA38" s="19">
        <v>0.46643407100000001</v>
      </c>
      <c r="AB38" s="8">
        <v>0.69291185879209116</v>
      </c>
      <c r="AC38" s="11">
        <v>0.41969996513174551</v>
      </c>
      <c r="AD38" s="8">
        <v>0.47934120336935798</v>
      </c>
      <c r="AE38" s="8">
        <v>0.62799124847881826</v>
      </c>
      <c r="AF38" s="16">
        <v>0.35874439463053387</v>
      </c>
      <c r="AG38" s="9">
        <v>0.7315008465292302</v>
      </c>
    </row>
    <row r="39" spans="1:33">
      <c r="A39">
        <v>40</v>
      </c>
      <c r="B39" s="2" t="str">
        <f>VLOOKUP(A39,'Peptide List'!A:B,2,TRUE)</f>
        <v>H3R2me2a + K4me3 + S10p</v>
      </c>
      <c r="C39" s="8">
        <v>0.48726886938389019</v>
      </c>
      <c r="D39" s="19">
        <v>0.45683586500000001</v>
      </c>
      <c r="E39" s="8">
        <v>0.70623806515157173</v>
      </c>
      <c r="F39" s="10">
        <v>0.68143160879292297</v>
      </c>
      <c r="G39" s="8">
        <v>0.51924246373034488</v>
      </c>
      <c r="H39" s="8">
        <v>0.36872281534203238</v>
      </c>
      <c r="I39" s="8">
        <v>0.80667433853832637</v>
      </c>
      <c r="J39" s="8">
        <v>0.52929447836524712</v>
      </c>
      <c r="K39" s="8">
        <v>0.62710805777744305</v>
      </c>
      <c r="L39" s="16">
        <v>0.43923470762597683</v>
      </c>
      <c r="M39" s="9">
        <v>0.5952068032285982</v>
      </c>
      <c r="N39" s="8">
        <v>0.59872996673722412</v>
      </c>
      <c r="O39" s="16">
        <v>0.74098762073590529</v>
      </c>
      <c r="P39" s="18">
        <v>0.5450992182805442</v>
      </c>
      <c r="Q39" s="9">
        <v>0.62962962962962965</v>
      </c>
      <c r="R39" s="9">
        <v>0.67884714362033327</v>
      </c>
      <c r="S39" s="8">
        <v>0.49908493939028303</v>
      </c>
      <c r="T39" s="18">
        <v>0.46975781915540948</v>
      </c>
      <c r="U39" s="9">
        <v>0.34967800250139774</v>
      </c>
      <c r="V39" s="9">
        <v>0.89936305728958899</v>
      </c>
      <c r="W39" s="8">
        <v>0.34526983549605039</v>
      </c>
      <c r="X39" s="8">
        <v>0.46580258144377856</v>
      </c>
      <c r="Y39" s="8">
        <v>0.69139054483040652</v>
      </c>
      <c r="Z39" s="12">
        <v>0.39597535935592526</v>
      </c>
      <c r="AA39" s="19">
        <v>0.44369586100000002</v>
      </c>
      <c r="AB39" s="8">
        <v>0.71792882766535726</v>
      </c>
      <c r="AC39" s="11">
        <v>0.41621118736672685</v>
      </c>
      <c r="AD39" s="8">
        <v>0.47762757046754106</v>
      </c>
      <c r="AE39" s="8">
        <v>0.59045535349625211</v>
      </c>
      <c r="AF39" s="16">
        <v>0.35597227885384336</v>
      </c>
      <c r="AG39" s="9">
        <v>0.64754506523254651</v>
      </c>
    </row>
    <row r="40" spans="1:33">
      <c r="A40">
        <v>41</v>
      </c>
      <c r="B40" s="2" t="str">
        <f>VLOOKUP(A40,'Peptide List'!A:B,2,TRUE)</f>
        <v>H3R2me2a + K4me3 + K9ac + S10p + K14ac + K18ac</v>
      </c>
      <c r="C40" s="8">
        <v>0.47226432255060713</v>
      </c>
      <c r="D40" s="19">
        <v>0.46017043400000002</v>
      </c>
      <c r="E40" s="8">
        <v>0.60105028663305227</v>
      </c>
      <c r="F40" s="10">
        <v>0.65131112686499859</v>
      </c>
      <c r="G40" s="8">
        <v>0.48362435930848757</v>
      </c>
      <c r="H40" s="8">
        <v>0.3601225780941083</v>
      </c>
      <c r="I40" s="8">
        <v>0.70946997920787114</v>
      </c>
      <c r="J40" s="8">
        <v>0.44171779127554672</v>
      </c>
      <c r="K40" s="8">
        <v>0.63885071862028764</v>
      </c>
      <c r="L40" s="16">
        <v>0.45261834186652294</v>
      </c>
      <c r="M40" s="9">
        <v>0.54565133357415851</v>
      </c>
      <c r="N40" s="8">
        <v>0.62372744682995662</v>
      </c>
      <c r="O40" s="16">
        <v>0.79254523194554516</v>
      </c>
      <c r="P40" s="18">
        <v>0.54795550210495969</v>
      </c>
      <c r="Q40" s="9">
        <v>0.54586563307493541</v>
      </c>
      <c r="R40" s="9">
        <v>0.65640761711400553</v>
      </c>
      <c r="S40" s="8">
        <v>0.49747012616965014</v>
      </c>
      <c r="T40" s="18">
        <v>0.46038700255567727</v>
      </c>
      <c r="U40" s="9">
        <v>0.35012992883742533</v>
      </c>
      <c r="V40" s="9">
        <v>0.89485546297325413</v>
      </c>
      <c r="W40" s="8">
        <v>0.40852257063685254</v>
      </c>
      <c r="X40" s="8">
        <v>0.37769803430395843</v>
      </c>
      <c r="Y40" s="8">
        <v>0.54110633576761114</v>
      </c>
      <c r="Z40" s="12">
        <v>0.38874743327765898</v>
      </c>
      <c r="AA40" s="19">
        <v>0.493743985</v>
      </c>
      <c r="AB40" s="8">
        <v>0.67768835447773923</v>
      </c>
      <c r="AC40" s="11">
        <v>0.40469822074216527</v>
      </c>
      <c r="AD40" s="8">
        <v>0.44697258189059297</v>
      </c>
      <c r="AE40" s="8">
        <v>0.54061260769972963</v>
      </c>
      <c r="AF40" s="16">
        <v>0.32238075826571155</v>
      </c>
      <c r="AG40" s="9">
        <v>0.62503734687780099</v>
      </c>
    </row>
    <row r="41" spans="1:33">
      <c r="A41">
        <v>42</v>
      </c>
      <c r="B41" s="2" t="str">
        <f>VLOOKUP(A41,'Peptide List'!A:B,2,TRUE)</f>
        <v>H3K9me3</v>
      </c>
      <c r="C41" s="8">
        <v>0.46650500154389235</v>
      </c>
      <c r="D41" s="19">
        <v>0.45757688000000002</v>
      </c>
      <c r="E41" s="8">
        <v>0.56301718668460132</v>
      </c>
      <c r="F41" s="10">
        <v>0.67115520907633697</v>
      </c>
      <c r="G41" s="8">
        <v>0.51559377986273991</v>
      </c>
      <c r="H41" s="8">
        <v>0.34578884934756821</v>
      </c>
      <c r="I41" s="8">
        <v>0.51682122805572905</v>
      </c>
      <c r="J41" s="8">
        <v>0.32331288333640712</v>
      </c>
      <c r="K41" s="8">
        <v>0.62910680855920387</v>
      </c>
      <c r="L41" s="16">
        <v>0.4616904697745442</v>
      </c>
      <c r="M41" s="9">
        <v>0.56652493233655898</v>
      </c>
      <c r="N41" s="8">
        <v>0.59167422638846889</v>
      </c>
      <c r="O41" s="16">
        <v>0.82396952795986389</v>
      </c>
      <c r="P41" s="18">
        <v>0.55261575466058477</v>
      </c>
      <c r="Q41" s="9">
        <v>0.55910852713178294</v>
      </c>
      <c r="R41" s="9">
        <v>0.59011837367329356</v>
      </c>
      <c r="S41" s="8">
        <v>0.4910108732871184</v>
      </c>
      <c r="T41" s="18">
        <v>0.44931240111963006</v>
      </c>
      <c r="U41" s="9">
        <v>0.35351937635763275</v>
      </c>
      <c r="V41" s="9">
        <v>0.7537481626358159</v>
      </c>
      <c r="W41" s="8">
        <v>0.27994851526706782</v>
      </c>
      <c r="X41" s="8">
        <v>0.25424455031776666</v>
      </c>
      <c r="Y41" s="8">
        <v>0.45528906140426212</v>
      </c>
      <c r="Z41" s="12">
        <v>0.34644763861507832</v>
      </c>
      <c r="AA41" s="19">
        <v>0.46992300300000001</v>
      </c>
      <c r="AB41" s="8">
        <v>0.70270532335100533</v>
      </c>
      <c r="AC41" s="11">
        <v>0.46447261311615173</v>
      </c>
      <c r="AD41" s="8">
        <v>0.75961538464431122</v>
      </c>
      <c r="AE41" s="8">
        <v>0.70518255163968768</v>
      </c>
      <c r="AF41" s="16">
        <v>0.33053403996186004</v>
      </c>
      <c r="AG41" s="9">
        <v>0.56737376755303259</v>
      </c>
    </row>
    <row r="42" spans="1:33">
      <c r="A42">
        <v>43</v>
      </c>
      <c r="B42" s="2" t="str">
        <f>VLOOKUP(A42,'Peptide List'!A:B,2,TRUE)</f>
        <v>H3K4ac + K9me3 + K14ac + K18ac</v>
      </c>
      <c r="C42" s="8">
        <v>0.42891785392112264</v>
      </c>
      <c r="D42" s="19">
        <v>0.42274916600000001</v>
      </c>
      <c r="E42" s="8">
        <v>0.42950350109150337</v>
      </c>
      <c r="F42" s="10">
        <v>0.59142452162006687</v>
      </c>
      <c r="G42" s="8">
        <v>0.44922248284249849</v>
      </c>
      <c r="H42" s="8">
        <v>0.302491103202847</v>
      </c>
      <c r="I42" s="8">
        <v>0.58437690396923492</v>
      </c>
      <c r="J42" s="8">
        <v>0.3357361962160319</v>
      </c>
      <c r="K42" s="8">
        <v>0.57214241127902177</v>
      </c>
      <c r="L42" s="16">
        <v>0.46483427647534353</v>
      </c>
      <c r="M42" s="9">
        <v>0.57873985309381559</v>
      </c>
      <c r="N42" s="8">
        <v>0.55911702449349865</v>
      </c>
      <c r="O42" s="16">
        <v>0.72384709563718608</v>
      </c>
      <c r="P42" s="18">
        <v>0.51202645820836568</v>
      </c>
      <c r="Q42" s="9">
        <v>0.5403746770025839</v>
      </c>
      <c r="R42" s="9">
        <v>0.61039629441525045</v>
      </c>
      <c r="S42" s="8">
        <v>0.45483905714494088</v>
      </c>
      <c r="T42" s="18">
        <v>0.42606790799561883</v>
      </c>
      <c r="U42" s="9">
        <v>0.33160094906029153</v>
      </c>
      <c r="V42" s="9">
        <v>0.74140127385629018</v>
      </c>
      <c r="W42" s="8">
        <v>0.25328675190829947</v>
      </c>
      <c r="X42" s="8">
        <v>0.24342563328296812</v>
      </c>
      <c r="Y42" s="8">
        <v>0.34701233882304139</v>
      </c>
      <c r="Z42" s="12">
        <v>0.33938398358404542</v>
      </c>
      <c r="AA42" s="19">
        <v>0.49723291600000002</v>
      </c>
      <c r="AB42" s="8">
        <v>0.66547076502800462</v>
      </c>
      <c r="AC42" s="11">
        <v>0.38050936157136911</v>
      </c>
      <c r="AD42" s="8">
        <v>0.47648514853299634</v>
      </c>
      <c r="AE42" s="8">
        <v>0.623478736513701</v>
      </c>
      <c r="AF42" s="16">
        <v>0.31732572361409944</v>
      </c>
      <c r="AG42" s="9">
        <v>0.55851010855492489</v>
      </c>
    </row>
    <row r="43" spans="1:33">
      <c r="A43">
        <v>44</v>
      </c>
      <c r="B43" s="2" t="str">
        <f>VLOOKUP(A43,'Peptide List'!A:B,2,TRUE)</f>
        <v>H3K4me2 + K9ac + K18ac</v>
      </c>
      <c r="C43" s="8">
        <v>0.44922703852374818</v>
      </c>
      <c r="D43" s="19">
        <v>0.42015561299999998</v>
      </c>
      <c r="E43" s="8">
        <v>0.71992361576063768</v>
      </c>
      <c r="F43" s="10">
        <v>0.59496810772923425</v>
      </c>
      <c r="G43" s="8">
        <v>0.57744765876118487</v>
      </c>
      <c r="H43" s="8">
        <v>0.31880189798339265</v>
      </c>
      <c r="I43" s="8">
        <v>0.81351113539931241</v>
      </c>
      <c r="J43" s="8">
        <v>0.47484662562121271</v>
      </c>
      <c r="K43" s="8">
        <v>0.58925671484784836</v>
      </c>
      <c r="L43" s="16">
        <v>0.43815683104284558</v>
      </c>
      <c r="M43" s="9">
        <v>0.68264398915554247</v>
      </c>
      <c r="N43" s="8">
        <v>0.53472432214494503</v>
      </c>
      <c r="O43" s="16">
        <v>0.70983539654855043</v>
      </c>
      <c r="P43" s="18">
        <v>0.52525556223723702</v>
      </c>
      <c r="Q43" s="9">
        <v>0.65094745908699392</v>
      </c>
      <c r="R43" s="9">
        <v>0.71291816781113415</v>
      </c>
      <c r="S43" s="8">
        <v>0.51921627754084021</v>
      </c>
      <c r="T43" s="18">
        <v>0.46708044298405743</v>
      </c>
      <c r="U43" s="9">
        <v>0.35114676309348758</v>
      </c>
      <c r="V43" s="9">
        <v>0.82351788335821596</v>
      </c>
      <c r="W43" s="8">
        <v>0.40043210451419181</v>
      </c>
      <c r="X43" s="8">
        <v>0.39269455296605549</v>
      </c>
      <c r="Y43" s="8">
        <v>0.65811728821133753</v>
      </c>
      <c r="Z43" s="12">
        <v>0.38332648871895941</v>
      </c>
      <c r="AA43" s="19">
        <v>0.44814725700000002</v>
      </c>
      <c r="AB43" s="8">
        <v>0.63463589641676965</v>
      </c>
      <c r="AC43" s="11">
        <v>0.39527852077661485</v>
      </c>
      <c r="AD43" s="8">
        <v>0.59310738768442894</v>
      </c>
      <c r="AE43" s="8">
        <v>0.63975112814548751</v>
      </c>
      <c r="AF43" s="16">
        <v>0.30794944966352872</v>
      </c>
      <c r="AG43" s="9">
        <v>0.5920725027387711</v>
      </c>
    </row>
    <row r="44" spans="1:33">
      <c r="A44">
        <v>45</v>
      </c>
      <c r="B44" s="2" t="str">
        <f>VLOOKUP(A44,'Peptide List'!A:B,2,TRUE)</f>
        <v>H3K4me1 + K9ac + K18ac</v>
      </c>
      <c r="C44" s="8">
        <v>0.42937253715849477</v>
      </c>
      <c r="D44" s="19">
        <v>0.423119674</v>
      </c>
      <c r="E44" s="8">
        <v>0.57574793143722081</v>
      </c>
      <c r="F44" s="10">
        <v>0.59071580439823335</v>
      </c>
      <c r="G44" s="8">
        <v>0.49656849969594308</v>
      </c>
      <c r="H44" s="8">
        <v>0.30960854092526691</v>
      </c>
      <c r="I44" s="8">
        <v>0.5897921886116001</v>
      </c>
      <c r="J44" s="8">
        <v>0.37837423301276862</v>
      </c>
      <c r="K44" s="8">
        <v>0.57039350434498115</v>
      </c>
      <c r="L44" s="16">
        <v>0.43923470762597683</v>
      </c>
      <c r="M44" s="9">
        <v>0.52856590643900847</v>
      </c>
      <c r="N44" s="8">
        <v>0.58169539360951517</v>
      </c>
      <c r="O44" s="16">
        <v>0.6867092912566275</v>
      </c>
      <c r="P44" s="18">
        <v>0.51758869512959571</v>
      </c>
      <c r="Q44" s="9">
        <v>0.61186477174849263</v>
      </c>
      <c r="R44" s="9">
        <v>0.63551209472508541</v>
      </c>
      <c r="S44" s="8">
        <v>0.45580794507732064</v>
      </c>
      <c r="T44" s="18">
        <v>0.45016429353778753</v>
      </c>
      <c r="U44" s="9">
        <v>0.33340865440440209</v>
      </c>
      <c r="V44" s="9">
        <v>0.74708476234210353</v>
      </c>
      <c r="W44" s="8">
        <v>0.28040820084221896</v>
      </c>
      <c r="X44" s="8">
        <v>0.27347222960238399</v>
      </c>
      <c r="Y44" s="8">
        <v>0.50353528350191223</v>
      </c>
      <c r="Z44" s="12">
        <v>0.33593429159214572</v>
      </c>
      <c r="AA44" s="19">
        <v>0.43190567899999999</v>
      </c>
      <c r="AB44" s="8">
        <v>0.70202656838157562</v>
      </c>
      <c r="AC44" s="11">
        <v>0.38167228749304205</v>
      </c>
      <c r="AD44" s="8">
        <v>0.60748286369411586</v>
      </c>
      <c r="AE44" s="8">
        <v>0.60624914537416241</v>
      </c>
      <c r="AF44" s="16">
        <v>0.33844272320712404</v>
      </c>
      <c r="AG44" s="9">
        <v>0.53899014042426052</v>
      </c>
    </row>
    <row r="45" spans="1:33">
      <c r="A45">
        <v>47</v>
      </c>
      <c r="B45" s="2" t="str">
        <f>VLOOKUP(A45,'Peptide List'!A:B,2,TRUE)</f>
        <v>H3R2me2a</v>
      </c>
      <c r="C45" s="8">
        <v>0.43740527435207061</v>
      </c>
      <c r="D45" s="19">
        <v>0.42274916600000001</v>
      </c>
      <c r="E45" s="8">
        <v>0.49809038844624143</v>
      </c>
      <c r="F45" s="10">
        <v>0.5237420269349663</v>
      </c>
      <c r="G45" s="8">
        <v>0.46816088958387631</v>
      </c>
      <c r="H45" s="8">
        <v>0.3073349149861605</v>
      </c>
      <c r="I45" s="8">
        <v>0.5485683342715949</v>
      </c>
      <c r="J45" s="8">
        <v>0.34907975449414735</v>
      </c>
      <c r="K45" s="8">
        <v>0.59287945063978986</v>
      </c>
      <c r="L45" s="16">
        <v>0.4684271984191144</v>
      </c>
      <c r="M45" s="9">
        <v>0.50390413604935747</v>
      </c>
      <c r="N45" s="8">
        <v>0.64590263078318721</v>
      </c>
      <c r="O45" s="16">
        <v>0.79240919603206317</v>
      </c>
      <c r="P45" s="18">
        <v>0.51773902585719644</v>
      </c>
      <c r="Q45" s="9">
        <v>0.54984926787252364</v>
      </c>
      <c r="R45" s="9">
        <v>0.60041173445601281</v>
      </c>
      <c r="S45" s="8">
        <v>0.47432447000724492</v>
      </c>
      <c r="T45" s="18">
        <v>0.44201046610685168</v>
      </c>
      <c r="U45" s="9">
        <v>0.32708168570001495</v>
      </c>
      <c r="V45" s="9">
        <v>0.6991670749358484</v>
      </c>
      <c r="W45" s="8">
        <v>0.27360485432998161</v>
      </c>
      <c r="X45" s="8">
        <v>0.24647849601060928</v>
      </c>
      <c r="Y45" s="8">
        <v>0.43449327601734394</v>
      </c>
      <c r="Z45" s="12">
        <v>0.33264887064747922</v>
      </c>
      <c r="AA45" s="19">
        <v>0.41855149200000002</v>
      </c>
      <c r="AB45" s="8">
        <v>0.65073208569181684</v>
      </c>
      <c r="AC45" s="11">
        <v>0.39527852077661485</v>
      </c>
      <c r="AD45" s="8">
        <v>0.51599390710266546</v>
      </c>
      <c r="AE45" s="8">
        <v>0.56796116506407657</v>
      </c>
      <c r="AF45" s="16">
        <v>0.35686913984041962</v>
      </c>
      <c r="AG45" s="9">
        <v>0.52225873916940546</v>
      </c>
    </row>
    <row r="46" spans="1:33">
      <c r="A46">
        <v>48</v>
      </c>
      <c r="B46" s="2" t="str">
        <f>VLOOKUP(A46,'Peptide List'!A:B,2,TRUE)</f>
        <v>H3R2me2a + K4ac + K9ac + K14ac + K18ac</v>
      </c>
      <c r="C46" s="8">
        <v>0.49878751139731958</v>
      </c>
      <c r="D46" s="19">
        <v>0.49166357900000002</v>
      </c>
      <c r="E46" s="8">
        <v>0.4049968174427106</v>
      </c>
      <c r="F46" s="10">
        <v>0.64528703047941383</v>
      </c>
      <c r="G46" s="8">
        <v>0.49239857527582315</v>
      </c>
      <c r="H46" s="8">
        <v>0.40470541716093322</v>
      </c>
      <c r="I46" s="8">
        <v>0.47830501603690645</v>
      </c>
      <c r="J46" s="8">
        <v>0.35352760725351917</v>
      </c>
      <c r="K46" s="8">
        <v>0.60287320454859372</v>
      </c>
      <c r="L46" s="16">
        <v>0.47327764304320485</v>
      </c>
      <c r="M46" s="9">
        <v>0.54054889832112729</v>
      </c>
      <c r="N46" s="8">
        <v>0.55619393206330003</v>
      </c>
      <c r="O46" s="16">
        <v>0.835940688346271</v>
      </c>
      <c r="P46" s="18">
        <v>0.55712567648860911</v>
      </c>
      <c r="Q46" s="9">
        <v>0.48804909560723514</v>
      </c>
      <c r="R46" s="9">
        <v>0.59763252704467862</v>
      </c>
      <c r="S46" s="8">
        <v>0.50091506104033368</v>
      </c>
      <c r="T46" s="18">
        <v>0.44846050870147264</v>
      </c>
      <c r="U46" s="9">
        <v>0.34222121795694138</v>
      </c>
      <c r="V46" s="9">
        <v>0.65850073490804506</v>
      </c>
      <c r="W46" s="8">
        <v>0.26243449485380799</v>
      </c>
      <c r="X46" s="8">
        <v>0.25895774189728293</v>
      </c>
      <c r="Y46" s="8">
        <v>0.36974906417940528</v>
      </c>
      <c r="Z46" s="12">
        <v>0.35507186859482776</v>
      </c>
      <c r="AA46" s="19">
        <v>0.51840712200000005</v>
      </c>
      <c r="AB46" s="8">
        <v>0.63066033159582435</v>
      </c>
      <c r="AC46" s="11">
        <v>0.4809861612039068</v>
      </c>
      <c r="AD46" s="8">
        <v>0.40784463063243886</v>
      </c>
      <c r="AE46" s="8">
        <v>0.59339532341291934</v>
      </c>
      <c r="AF46" s="16">
        <v>0.32808805545301545</v>
      </c>
      <c r="AG46" s="9">
        <v>0.53331341499850615</v>
      </c>
    </row>
    <row r="47" spans="1:33">
      <c r="A47">
        <v>50</v>
      </c>
      <c r="B47" s="2" t="str">
        <f>VLOOKUP(A47,'Peptide List'!A:B,2,TRUE)</f>
        <v>H3R2me2a + K4me3 + K9ac + K14ac + K18ac</v>
      </c>
      <c r="C47" s="8">
        <v>0.57896332225395353</v>
      </c>
      <c r="D47" s="19">
        <v>0.48091885899999998</v>
      </c>
      <c r="E47" s="8">
        <v>0.67632081498291552</v>
      </c>
      <c r="F47" s="10">
        <v>0.70198440822609476</v>
      </c>
      <c r="G47" s="8">
        <v>0.67144470506472076</v>
      </c>
      <c r="H47" s="8">
        <v>0.72716488730723605</v>
      </c>
      <c r="I47" s="8">
        <v>0.70608542630639282</v>
      </c>
      <c r="J47" s="8">
        <v>0.67576687095835364</v>
      </c>
      <c r="K47" s="8">
        <v>0.63222985665570508</v>
      </c>
      <c r="L47" s="16">
        <v>0.47112188987694242</v>
      </c>
      <c r="M47" s="9">
        <v>0.59273289522712846</v>
      </c>
      <c r="N47" s="8">
        <v>0.57040620905150685</v>
      </c>
      <c r="O47" s="16">
        <v>0.82505781526771893</v>
      </c>
      <c r="P47" s="18">
        <v>0.54645219482895158</v>
      </c>
      <c r="Q47" s="9">
        <v>0.57149009474590873</v>
      </c>
      <c r="R47" s="9">
        <v>0.68893463718739822</v>
      </c>
      <c r="S47" s="8">
        <v>0.51900096911142257</v>
      </c>
      <c r="T47" s="18">
        <v>0.4821711086771327</v>
      </c>
      <c r="U47" s="9">
        <v>0.36820698227853149</v>
      </c>
      <c r="V47" s="9">
        <v>0.93846153842475399</v>
      </c>
      <c r="W47" s="8">
        <v>0.41725659656472491</v>
      </c>
      <c r="X47" s="8">
        <v>0.52552086111605789</v>
      </c>
      <c r="Y47" s="8">
        <v>0.69735200330798963</v>
      </c>
      <c r="Z47" s="12">
        <v>0.49913757701845213</v>
      </c>
      <c r="AA47" s="19">
        <v>0.56039461000000002</v>
      </c>
      <c r="AB47" s="8">
        <v>0.65296228059137162</v>
      </c>
      <c r="AC47" s="11">
        <v>0.52692173510998586</v>
      </c>
      <c r="AD47" s="8">
        <v>0.41469916223970665</v>
      </c>
      <c r="AE47" s="8">
        <v>0.63551210175401374</v>
      </c>
      <c r="AF47" s="16">
        <v>0.32768039136820809</v>
      </c>
      <c r="AG47" s="9">
        <v>0.76934568270092618</v>
      </c>
    </row>
    <row r="48" spans="1:33">
      <c r="A48">
        <v>51</v>
      </c>
      <c r="B48" s="2" t="str">
        <f>VLOOKUP(A48,'Peptide List'!A:B,2,TRUE)</f>
        <v>H3R2me1 + K4me3</v>
      </c>
      <c r="C48" s="8">
        <v>0.66262503793044092</v>
      </c>
      <c r="D48" s="19">
        <v>0.48907002599999999</v>
      </c>
      <c r="E48" s="8">
        <v>0.7566836412338267</v>
      </c>
      <c r="F48" s="10">
        <v>0.7101346562771802</v>
      </c>
      <c r="G48" s="8">
        <v>0.64173399357136651</v>
      </c>
      <c r="H48" s="8">
        <v>0.64422696718070371</v>
      </c>
      <c r="I48" s="8">
        <v>0.62323157127820517</v>
      </c>
      <c r="J48" s="8">
        <v>0.55107361946286082</v>
      </c>
      <c r="K48" s="8">
        <v>0.68507183044850561</v>
      </c>
      <c r="L48" s="16">
        <v>0.47264888170304498</v>
      </c>
      <c r="M48" s="9">
        <v>0.65867800539130483</v>
      </c>
      <c r="N48" s="8">
        <v>0.53442193327285559</v>
      </c>
      <c r="O48" s="16">
        <v>0.78900829819501583</v>
      </c>
      <c r="P48" s="18">
        <v>0.54975947083616938</v>
      </c>
      <c r="Q48" s="9">
        <v>0.62230835486649438</v>
      </c>
      <c r="R48" s="9">
        <v>0.69336078232396747</v>
      </c>
      <c r="S48" s="8">
        <v>0.52492195092040983</v>
      </c>
      <c r="T48" s="18">
        <v>0.47681635633442865</v>
      </c>
      <c r="U48" s="9">
        <v>0.36154106882212356</v>
      </c>
      <c r="V48" s="9">
        <v>0.7531602155510766</v>
      </c>
      <c r="W48" s="8">
        <v>0.4375287304288919</v>
      </c>
      <c r="X48" s="8">
        <v>0.51309517422460604</v>
      </c>
      <c r="Y48" s="8">
        <v>0.5589907112003607</v>
      </c>
      <c r="Z48" s="12">
        <v>0.40451745381205806</v>
      </c>
      <c r="AA48" s="19">
        <v>0.481592878</v>
      </c>
      <c r="AB48" s="8">
        <v>0.64501115094948092</v>
      </c>
      <c r="AC48" s="11">
        <v>0.52506105363530919</v>
      </c>
      <c r="AD48" s="8">
        <v>0.44611576543968451</v>
      </c>
      <c r="AE48" s="8">
        <v>0.5730206481764808</v>
      </c>
      <c r="AF48" s="16">
        <v>0.35580921321992037</v>
      </c>
      <c r="AG48" s="9">
        <v>0.6847923513594264</v>
      </c>
    </row>
    <row r="49" spans="1:33">
      <c r="A49">
        <v>52</v>
      </c>
      <c r="B49" s="2" t="str">
        <f>VLOOKUP(A49,'Peptide List'!A:B,2,TRUE)</f>
        <v>H3R2me1 + K4me3 + K9ac + K14ac + K18ac</v>
      </c>
      <c r="C49" s="8">
        <v>0.60215216735993649</v>
      </c>
      <c r="D49" s="19">
        <v>0.477213783</v>
      </c>
      <c r="E49" s="8">
        <v>1.0000000003182685</v>
      </c>
      <c r="F49" s="10">
        <v>0.69985825656059419</v>
      </c>
      <c r="G49" s="8">
        <v>0.60333593953609588</v>
      </c>
      <c r="H49" s="8">
        <v>0.49772637406089359</v>
      </c>
      <c r="I49" s="8">
        <v>0.76585663054649877</v>
      </c>
      <c r="J49" s="8">
        <v>0.71104294456716477</v>
      </c>
      <c r="K49" s="8">
        <v>0.65746408527543487</v>
      </c>
      <c r="L49" s="16">
        <v>0.45764843258780208</v>
      </c>
      <c r="M49" s="9">
        <v>0.77425589483496693</v>
      </c>
      <c r="N49" s="8">
        <v>0.53381715552867659</v>
      </c>
      <c r="O49" s="16">
        <v>0.76370561828738248</v>
      </c>
      <c r="P49" s="18">
        <v>0.55336740829858888</v>
      </c>
      <c r="Q49" s="9">
        <v>0.63210594315245483</v>
      </c>
      <c r="R49" s="9">
        <v>0.75419454454983814</v>
      </c>
      <c r="S49" s="8">
        <v>0.54591452278863795</v>
      </c>
      <c r="T49" s="18">
        <v>0.47353048557867833</v>
      </c>
      <c r="U49" s="9">
        <v>0.38605807255162389</v>
      </c>
      <c r="V49" s="9">
        <v>0.93689367953211589</v>
      </c>
      <c r="W49" s="8">
        <v>0.39716833693061843</v>
      </c>
      <c r="X49" s="8">
        <v>0.58481066882656296</v>
      </c>
      <c r="Y49" s="8">
        <v>0.79633994174972023</v>
      </c>
      <c r="Z49" s="12">
        <v>0.49700205340441894</v>
      </c>
      <c r="AA49" s="19">
        <v>0.52418190600000003</v>
      </c>
      <c r="AB49" s="8">
        <v>0.70163870839904441</v>
      </c>
      <c r="AC49" s="11">
        <v>0.43423653915265664</v>
      </c>
      <c r="AD49" s="8">
        <v>0.4594440213427054</v>
      </c>
      <c r="AE49" s="8">
        <v>0.53794612335670577</v>
      </c>
      <c r="AF49" s="16">
        <v>0.33632286996612548</v>
      </c>
      <c r="AG49" s="9">
        <v>0.77980280848521055</v>
      </c>
    </row>
    <row r="50" spans="1:33">
      <c r="A50">
        <v>53</v>
      </c>
      <c r="B50" s="2" t="str">
        <f>VLOOKUP(A50,'Peptide List'!A:B,2,TRUE)</f>
        <v>H3Cit2</v>
      </c>
      <c r="C50" s="8">
        <v>0.42467414370564854</v>
      </c>
      <c r="D50" s="19">
        <v>0.42052612099999997</v>
      </c>
      <c r="E50" s="8">
        <v>0.42886696385387235</v>
      </c>
      <c r="F50" s="10">
        <v>0.56024096385939215</v>
      </c>
      <c r="G50" s="8">
        <v>0.42880722786899483</v>
      </c>
      <c r="H50" s="8">
        <v>0.29537366548042704</v>
      </c>
      <c r="I50" s="8">
        <v>0.57544168430933229</v>
      </c>
      <c r="J50" s="8">
        <v>0.32254601217099815</v>
      </c>
      <c r="K50" s="8">
        <v>0.5747657716800828</v>
      </c>
      <c r="L50" s="16">
        <v>0.42522231204527083</v>
      </c>
      <c r="M50" s="9">
        <v>0.51635098568175186</v>
      </c>
      <c r="N50" s="8">
        <v>0.53170043342405005</v>
      </c>
      <c r="O50" s="16">
        <v>0.6950074819790234</v>
      </c>
      <c r="P50" s="18">
        <v>0.51548406494318422</v>
      </c>
      <c r="Q50" s="9">
        <v>0.51625753660637386</v>
      </c>
      <c r="R50" s="9">
        <v>0.58867730316371281</v>
      </c>
      <c r="S50" s="8">
        <v>0.44310474774167496</v>
      </c>
      <c r="T50" s="18">
        <v>0.43263964950711936</v>
      </c>
      <c r="U50" s="9">
        <v>0.32538696193991129</v>
      </c>
      <c r="V50" s="9">
        <v>0.67074963250678099</v>
      </c>
      <c r="W50" s="8">
        <v>0.26951365271113609</v>
      </c>
      <c r="X50" s="8">
        <v>0.23881955969389543</v>
      </c>
      <c r="Y50" s="8">
        <v>0.39317898238199972</v>
      </c>
      <c r="Z50" s="12">
        <v>0.3306776180806793</v>
      </c>
      <c r="AA50" s="19">
        <v>0.42793551499999999</v>
      </c>
      <c r="AB50" s="8">
        <v>0.59982546298458939</v>
      </c>
      <c r="AC50" s="11">
        <v>0.39655773929045507</v>
      </c>
      <c r="AD50" s="8">
        <v>0.48790936787844286</v>
      </c>
      <c r="AE50" s="8">
        <v>0.6246410502016857</v>
      </c>
      <c r="AF50" s="16">
        <v>0.31545046882398536</v>
      </c>
      <c r="AG50" s="9">
        <v>0.52564485609003087</v>
      </c>
    </row>
    <row r="51" spans="1:33">
      <c r="A51">
        <v>54</v>
      </c>
      <c r="B51" s="2" t="str">
        <f>VLOOKUP(A51,'Peptide List'!A:B,2,TRUE)</f>
        <v>H3Cit2 + K4me3</v>
      </c>
      <c r="C51" s="8">
        <v>0.43513185816520955</v>
      </c>
      <c r="D51" s="19">
        <v>0.41941459800000003</v>
      </c>
      <c r="E51" s="8">
        <v>0.65817950371043255</v>
      </c>
      <c r="F51" s="10">
        <v>0.58929836995456619</v>
      </c>
      <c r="G51" s="8">
        <v>0.4845799669880983</v>
      </c>
      <c r="H51" s="8">
        <v>0.34292210359826014</v>
      </c>
      <c r="I51" s="8">
        <v>0.74764773593654577</v>
      </c>
      <c r="J51" s="8">
        <v>0.41180981582459825</v>
      </c>
      <c r="K51" s="8">
        <v>0.58288569673098589</v>
      </c>
      <c r="L51" s="16">
        <v>0.43600107787658315</v>
      </c>
      <c r="M51" s="9">
        <v>0.56242752220912484</v>
      </c>
      <c r="N51" s="8">
        <v>0.56173772805160771</v>
      </c>
      <c r="O51" s="16">
        <v>0.67501020269718415</v>
      </c>
      <c r="P51" s="18">
        <v>0.51563439567078506</v>
      </c>
      <c r="Q51" s="9">
        <v>0.57816537467700246</v>
      </c>
      <c r="R51" s="9">
        <v>0.63654143080335734</v>
      </c>
      <c r="S51" s="8">
        <v>0.4497793090536244</v>
      </c>
      <c r="T51" s="18">
        <v>0.43580382134599005</v>
      </c>
      <c r="U51" s="9">
        <v>0.3308100779722431</v>
      </c>
      <c r="V51" s="9">
        <v>0.85213130814886318</v>
      </c>
      <c r="W51" s="8">
        <v>0.31083938591722704</v>
      </c>
      <c r="X51" s="8">
        <v>0.35498902032992574</v>
      </c>
      <c r="Y51" s="8">
        <v>0.54249272146007232</v>
      </c>
      <c r="Z51" s="12">
        <v>0.33437371664342908</v>
      </c>
      <c r="AA51" s="19">
        <v>0.42432627499999998</v>
      </c>
      <c r="AB51" s="8">
        <v>0.6841850091851378</v>
      </c>
      <c r="AC51" s="11">
        <v>0.38376555415205327</v>
      </c>
      <c r="AD51" s="8">
        <v>0.44659177457907812</v>
      </c>
      <c r="AE51" s="8">
        <v>0.53698892384895358</v>
      </c>
      <c r="AF51" s="16">
        <v>0.34684060335415706</v>
      </c>
      <c r="AG51" s="9">
        <v>0.6552136241410218</v>
      </c>
    </row>
    <row r="52" spans="1:33">
      <c r="A52">
        <v>55</v>
      </c>
      <c r="B52" s="2" t="str">
        <f>VLOOKUP(A52,'Peptide List'!A:B,2,TRUE)</f>
        <v>H3Cit2 + K4me3 + K9ac + K14ac + K18ac</v>
      </c>
      <c r="C52" s="8">
        <v>0.43270688089922443</v>
      </c>
      <c r="D52" s="19">
        <v>0.42089662799999999</v>
      </c>
      <c r="E52" s="8">
        <v>0.52355187795148062</v>
      </c>
      <c r="F52" s="10">
        <v>0.53189227498605174</v>
      </c>
      <c r="G52" s="8">
        <v>0.48266875162887674</v>
      </c>
      <c r="H52" s="8">
        <v>0.34272439699485957</v>
      </c>
      <c r="I52" s="8">
        <v>0.74514316678945192</v>
      </c>
      <c r="J52" s="8">
        <v>0.40720858883214461</v>
      </c>
      <c r="K52" s="8">
        <v>0.59025609023872883</v>
      </c>
      <c r="L52" s="16">
        <v>0.48809844606125935</v>
      </c>
      <c r="M52" s="9">
        <v>0.53134905294066181</v>
      </c>
      <c r="N52" s="8">
        <v>0.60084668884185066</v>
      </c>
      <c r="O52" s="16">
        <v>0.71541286900130829</v>
      </c>
      <c r="P52" s="18">
        <v>0.51443174984997864</v>
      </c>
      <c r="Q52" s="9">
        <v>0.56642980189491809</v>
      </c>
      <c r="R52" s="9">
        <v>0.6234688626093039</v>
      </c>
      <c r="S52" s="8">
        <v>0.47712347958967533</v>
      </c>
      <c r="T52" s="18">
        <v>0.43762930509918463</v>
      </c>
      <c r="U52" s="9">
        <v>0.32696870411600798</v>
      </c>
      <c r="V52" s="9">
        <v>0.84938755508674635</v>
      </c>
      <c r="W52" s="8">
        <v>0.28702767312439598</v>
      </c>
      <c r="X52" s="8">
        <v>0.34893685386986517</v>
      </c>
      <c r="Y52" s="8">
        <v>0.48745320946936221</v>
      </c>
      <c r="Z52" s="12">
        <v>0.34505133471359511</v>
      </c>
      <c r="AA52" s="19">
        <v>0.483036574</v>
      </c>
      <c r="AB52" s="8">
        <v>0.68321535922880983</v>
      </c>
      <c r="AC52" s="11">
        <v>0.39644144669828779</v>
      </c>
      <c r="AD52" s="8">
        <v>0.43031226201181694</v>
      </c>
      <c r="AE52" s="8">
        <v>0.55702174211833777</v>
      </c>
      <c r="AF52" s="16">
        <v>0.35507541786726704</v>
      </c>
      <c r="AG52" s="9">
        <v>0.63310427248282042</v>
      </c>
    </row>
    <row r="53" spans="1:33">
      <c r="A53">
        <v>56</v>
      </c>
      <c r="B53" s="2" t="str">
        <f>VLOOKUP(A53,'Peptide List'!A:B,2,TRUE)</f>
        <v>H3Cit2 + K4ac + K9ac + K14ac + K18ac</v>
      </c>
      <c r="C53" s="8">
        <v>0.49848438923907151</v>
      </c>
      <c r="D53" s="19">
        <v>0.47610226</v>
      </c>
      <c r="E53" s="8">
        <v>0.37364735848938491</v>
      </c>
      <c r="F53" s="10">
        <v>0.64599574770124735</v>
      </c>
      <c r="G53" s="8">
        <v>0.52210928676917734</v>
      </c>
      <c r="H53" s="8">
        <v>0.37574139976275206</v>
      </c>
      <c r="I53" s="8">
        <v>0.46503756866311186</v>
      </c>
      <c r="J53" s="8">
        <v>0.35076687105804694</v>
      </c>
      <c r="K53" s="8">
        <v>0.61149281729493699</v>
      </c>
      <c r="L53" s="16">
        <v>0.45531303332435097</v>
      </c>
      <c r="M53" s="9">
        <v>0.52980286043974334</v>
      </c>
      <c r="N53" s="8">
        <v>0.58492087491180322</v>
      </c>
      <c r="O53" s="16">
        <v>0.82587403074861043</v>
      </c>
      <c r="P53" s="18">
        <v>0.55441972339179457</v>
      </c>
      <c r="Q53" s="9">
        <v>0.50107665805340229</v>
      </c>
      <c r="R53" s="9">
        <v>0.59619145653509786</v>
      </c>
      <c r="S53" s="8">
        <v>0.4982237056726122</v>
      </c>
      <c r="T53" s="18">
        <v>0.46598515273214075</v>
      </c>
      <c r="U53" s="9">
        <v>0.34199525478892751</v>
      </c>
      <c r="V53" s="9">
        <v>0.63331700144504399</v>
      </c>
      <c r="W53" s="8">
        <v>0.24611565693594109</v>
      </c>
      <c r="X53" s="8">
        <v>0.24599646505361331</v>
      </c>
      <c r="Y53" s="8">
        <v>0.34576459169982626</v>
      </c>
      <c r="Z53" s="12">
        <v>0.34414784395381176</v>
      </c>
      <c r="AA53" s="19">
        <v>0.52406159799999996</v>
      </c>
      <c r="AB53" s="8">
        <v>0.61679433722033183</v>
      </c>
      <c r="AC53" s="11">
        <v>0.50459355741386647</v>
      </c>
      <c r="AD53" s="8">
        <v>0.40270373192698794</v>
      </c>
      <c r="AE53" s="8">
        <v>0.58990838234896503</v>
      </c>
      <c r="AF53" s="16">
        <v>0.33249082756893567</v>
      </c>
      <c r="AG53" s="9">
        <v>0.52624240613484707</v>
      </c>
    </row>
    <row r="54" spans="1:33">
      <c r="A54">
        <v>57</v>
      </c>
      <c r="B54" s="2" t="str">
        <f>VLOOKUP(A54,'Peptide List'!A:B,2,TRUE)</f>
        <v>H3T3p</v>
      </c>
      <c r="C54" s="8">
        <v>0.52106699002855816</v>
      </c>
      <c r="D54" s="19">
        <v>0.49685068500000001</v>
      </c>
      <c r="E54" s="8">
        <v>0.39131126683364459</v>
      </c>
      <c r="F54" s="10">
        <v>0.67186392629817049</v>
      </c>
      <c r="G54" s="8">
        <v>0.5070801841716619</v>
      </c>
      <c r="H54" s="8">
        <v>0.45215500197706604</v>
      </c>
      <c r="I54" s="8">
        <v>0.43403506408557102</v>
      </c>
      <c r="J54" s="8">
        <v>0.35199386492270129</v>
      </c>
      <c r="K54" s="8">
        <v>0.59337913833523004</v>
      </c>
      <c r="L54" s="16">
        <v>0.47660109584119281</v>
      </c>
      <c r="M54" s="9">
        <v>0.49114804791677941</v>
      </c>
      <c r="N54" s="8">
        <v>0.5719181534119544</v>
      </c>
      <c r="O54" s="16">
        <v>0.82056863012281633</v>
      </c>
      <c r="P54" s="18">
        <v>0.54900781719816527</v>
      </c>
      <c r="Q54" s="9">
        <v>0.50958225667528001</v>
      </c>
      <c r="R54" s="9">
        <v>0.57982501289057431</v>
      </c>
      <c r="S54" s="8">
        <v>0.44827215004770032</v>
      </c>
      <c r="T54" s="18">
        <v>0.46014360472191795</v>
      </c>
      <c r="U54" s="9">
        <v>0.35431024744568118</v>
      </c>
      <c r="V54" s="9">
        <v>0.64017638410033606</v>
      </c>
      <c r="W54" s="8">
        <v>0.29714075577772192</v>
      </c>
      <c r="X54" s="8">
        <v>0.23330298318605261</v>
      </c>
      <c r="Y54" s="8">
        <v>0.37862193261115706</v>
      </c>
      <c r="Z54" s="12">
        <v>0.3368377823519289</v>
      </c>
      <c r="AA54" s="19">
        <v>0.46896053900000001</v>
      </c>
      <c r="AB54" s="8">
        <v>0.67099776977907499</v>
      </c>
      <c r="AC54" s="11">
        <v>0.53924874987971838</v>
      </c>
      <c r="AD54" s="8">
        <v>0.4036557502057751</v>
      </c>
      <c r="AE54" s="8">
        <v>0.63127307536253985</v>
      </c>
      <c r="AF54" s="16">
        <v>0.33322462292158905</v>
      </c>
      <c r="AG54" s="9">
        <v>0.53779504033462799</v>
      </c>
    </row>
    <row r="55" spans="1:33">
      <c r="A55">
        <v>58</v>
      </c>
      <c r="B55" s="2" t="str">
        <f>VLOOKUP(A55,'Peptide List'!A:B,2,TRUE)</f>
        <v>H4 (1-23)</v>
      </c>
      <c r="C55" s="8">
        <v>0.51394361930972676</v>
      </c>
      <c r="D55" s="19">
        <v>0.48684697999999998</v>
      </c>
      <c r="E55" s="8">
        <v>0.45655633369081994</v>
      </c>
      <c r="F55" s="10">
        <v>0.70729978738984611</v>
      </c>
      <c r="G55" s="8">
        <v>0.48353748588306833</v>
      </c>
      <c r="H55" s="8">
        <v>0.40193752471332539</v>
      </c>
      <c r="I55" s="8">
        <v>0.47837270709493607</v>
      </c>
      <c r="J55" s="8">
        <v>0.36993865019327038</v>
      </c>
      <c r="K55" s="8">
        <v>0.6249843850718223</v>
      </c>
      <c r="L55" s="16">
        <v>0.4603431240456301</v>
      </c>
      <c r="M55" s="9">
        <v>0.52995747968983509</v>
      </c>
      <c r="N55" s="8">
        <v>0.55216208043544002</v>
      </c>
      <c r="O55" s="16">
        <v>0.77200380900977839</v>
      </c>
      <c r="P55" s="18">
        <v>0.57140709561068637</v>
      </c>
      <c r="Q55" s="9">
        <v>0.49590869939707144</v>
      </c>
      <c r="R55" s="9">
        <v>0.58754503347761378</v>
      </c>
      <c r="S55" s="8">
        <v>0.47249434835719423</v>
      </c>
      <c r="T55" s="18">
        <v>0.44237556285749052</v>
      </c>
      <c r="U55" s="9">
        <v>0.36176703199013749</v>
      </c>
      <c r="V55" s="9">
        <v>0.61891229786893043</v>
      </c>
      <c r="W55" s="8">
        <v>0.38425117226887034</v>
      </c>
      <c r="X55" s="8">
        <v>0.28375555668496483</v>
      </c>
      <c r="Y55" s="8">
        <v>0.38915846387386227</v>
      </c>
      <c r="Z55" s="12">
        <v>0.3416016427216953</v>
      </c>
      <c r="AA55" s="19">
        <v>0.46703561100000002</v>
      </c>
      <c r="AB55" s="8">
        <v>0.7351885968879982</v>
      </c>
      <c r="AC55" s="11">
        <v>0.48540527970626368</v>
      </c>
      <c r="AD55" s="8">
        <v>0.53198781418629049</v>
      </c>
      <c r="AE55" s="8">
        <v>0.72883905375984792</v>
      </c>
      <c r="AF55" s="16">
        <v>0.38141051774582663</v>
      </c>
      <c r="AG55" s="9">
        <v>0.53371178169505029</v>
      </c>
    </row>
    <row r="56" spans="1:33">
      <c r="A56">
        <v>59</v>
      </c>
      <c r="B56" s="2" t="str">
        <f>VLOOKUP(A56,'Peptide List'!A:B,2,TRUE)</f>
        <v>H4K5ac + K8ac + K12ac + K16ac</v>
      </c>
      <c r="C56" s="8">
        <v>0.53682934225746159</v>
      </c>
      <c r="D56" s="19">
        <v>0.48944053399999998</v>
      </c>
      <c r="E56" s="8">
        <v>0.41056651827198171</v>
      </c>
      <c r="F56" s="10">
        <v>0.71970233877193268</v>
      </c>
      <c r="G56" s="8">
        <v>0.50247589262444614</v>
      </c>
      <c r="H56" s="8">
        <v>0.47261763542902335</v>
      </c>
      <c r="I56" s="8">
        <v>0.44297028374547348</v>
      </c>
      <c r="J56" s="8">
        <v>0.36042944774219954</v>
      </c>
      <c r="K56" s="8">
        <v>0.59800124951805178</v>
      </c>
      <c r="L56" s="16">
        <v>0.46573250696128626</v>
      </c>
      <c r="M56" s="9">
        <v>0.48017008116025767</v>
      </c>
      <c r="N56" s="8">
        <v>0.55851224674931965</v>
      </c>
      <c r="O56" s="16">
        <v>0.83458032921145198</v>
      </c>
      <c r="P56" s="18">
        <v>0.55336740829858888</v>
      </c>
      <c r="Q56" s="9">
        <v>0.48783376399655465</v>
      </c>
      <c r="R56" s="9">
        <v>0.57200205869570775</v>
      </c>
      <c r="S56" s="8">
        <v>0.43912154179744706</v>
      </c>
      <c r="T56" s="18">
        <v>0.45551904588049169</v>
      </c>
      <c r="U56" s="9">
        <v>0.37103152187870431</v>
      </c>
      <c r="V56" s="9">
        <v>0.61058304750179004</v>
      </c>
      <c r="W56" s="8">
        <v>0.27286935740973972</v>
      </c>
      <c r="X56" s="8">
        <v>0.23978362160788738</v>
      </c>
      <c r="Y56" s="8">
        <v>0.3746014141030195</v>
      </c>
      <c r="Z56" s="12">
        <v>0.41782340863795725</v>
      </c>
      <c r="AA56" s="19">
        <v>0.53693455199999995</v>
      </c>
      <c r="AB56" s="8">
        <v>0.65082905068744956</v>
      </c>
      <c r="AC56" s="11">
        <v>0.56460053497218754</v>
      </c>
      <c r="AD56" s="8">
        <v>0.43602437168454017</v>
      </c>
      <c r="AE56" s="8">
        <v>0.68179953509317115</v>
      </c>
      <c r="AF56" s="16">
        <v>0.34936812067996303</v>
      </c>
      <c r="AG56" s="9">
        <v>0.5322179065830096</v>
      </c>
    </row>
    <row r="57" spans="1:33">
      <c r="A57">
        <v>60</v>
      </c>
      <c r="B57" s="2" t="str">
        <f>VLOOKUP(A57,'Peptide List'!A:B,2,TRUE)</f>
        <v>H3R2me2a + K4me2</v>
      </c>
      <c r="C57" s="8">
        <v>0.62230979088343796</v>
      </c>
      <c r="D57" s="19">
        <v>0.48647647300000002</v>
      </c>
      <c r="E57" s="8">
        <v>0.71133036305261943</v>
      </c>
      <c r="F57" s="10">
        <v>0.72111977321559972</v>
      </c>
      <c r="G57" s="8">
        <v>0.84857961949439675</v>
      </c>
      <c r="H57" s="8">
        <v>0.51354290233293798</v>
      </c>
      <c r="I57" s="8">
        <v>0.60360116444963141</v>
      </c>
      <c r="J57" s="8">
        <v>0.6377300611540706</v>
      </c>
      <c r="K57" s="8">
        <v>0.72529668993144114</v>
      </c>
      <c r="L57" s="16">
        <v>0.46806790622473726</v>
      </c>
      <c r="M57" s="9">
        <v>0.6108233474878757</v>
      </c>
      <c r="N57" s="8">
        <v>0.63390787219030342</v>
      </c>
      <c r="O57" s="16">
        <v>0.8781118215256597</v>
      </c>
      <c r="P57" s="18">
        <v>0.57757065544231967</v>
      </c>
      <c r="Q57" s="9">
        <v>0.52971576227390182</v>
      </c>
      <c r="R57" s="9">
        <v>0.6644364385245265</v>
      </c>
      <c r="S57" s="8">
        <v>0.55614167318597985</v>
      </c>
      <c r="T57" s="18">
        <v>0.51052695631008893</v>
      </c>
      <c r="U57" s="9">
        <v>0.36651225851842778</v>
      </c>
      <c r="V57" s="9">
        <v>0.73199412050046087</v>
      </c>
      <c r="W57" s="8">
        <v>0.44584903933912823</v>
      </c>
      <c r="X57" s="8">
        <v>0.61164372543267231</v>
      </c>
      <c r="Y57" s="8">
        <v>0.6970747261694975</v>
      </c>
      <c r="Z57" s="12">
        <v>0.38020533882152624</v>
      </c>
      <c r="AA57" s="19">
        <v>0.49314244499999998</v>
      </c>
      <c r="AB57" s="8">
        <v>0.63512072139493381</v>
      </c>
      <c r="AC57" s="11">
        <v>0.53099197583584101</v>
      </c>
      <c r="AD57" s="8">
        <v>0.50790175173297414</v>
      </c>
      <c r="AE57" s="8">
        <v>0.70805415016294415</v>
      </c>
      <c r="AF57" s="16">
        <v>0.38067672239317329</v>
      </c>
      <c r="AG57" s="9">
        <v>0.59535902798526041</v>
      </c>
    </row>
    <row r="58" spans="1:33">
      <c r="A58">
        <v>61</v>
      </c>
      <c r="B58" s="2" t="str">
        <f>VLOOKUP(A58,'Peptide List'!A:B,2,TRUE)</f>
        <v>H3R2me2s + K4me2</v>
      </c>
      <c r="C58" s="8">
        <v>0.56289784786680186</v>
      </c>
      <c r="D58" s="19">
        <v>0.47610226</v>
      </c>
      <c r="E58" s="8">
        <v>0.71674092957248281</v>
      </c>
      <c r="F58" s="10">
        <v>0.75442948264177478</v>
      </c>
      <c r="G58" s="8">
        <v>0.7250456085483451</v>
      </c>
      <c r="H58" s="8">
        <v>0.42556346381969157</v>
      </c>
      <c r="I58" s="8">
        <v>0.596967440762734</v>
      </c>
      <c r="J58" s="8">
        <v>0.58128834337997304</v>
      </c>
      <c r="K58" s="8">
        <v>0.68969394163132736</v>
      </c>
      <c r="L58" s="16">
        <v>0.46393604598940091</v>
      </c>
      <c r="M58" s="9">
        <v>0.62984151524917387</v>
      </c>
      <c r="N58" s="8">
        <v>0.58350972684205227</v>
      </c>
      <c r="O58" s="16">
        <v>0.80737314651507208</v>
      </c>
      <c r="P58" s="18">
        <v>0.5635898977754441</v>
      </c>
      <c r="Q58" s="9">
        <v>0.53736003445305769</v>
      </c>
      <c r="R58" s="9">
        <v>0.6563046835061781</v>
      </c>
      <c r="S58" s="8">
        <v>0.55151254195349875</v>
      </c>
      <c r="T58" s="18">
        <v>0.46659364731653896</v>
      </c>
      <c r="U58" s="9">
        <v>0.36063721615006833</v>
      </c>
      <c r="V58" s="9">
        <v>0.73522782946652709</v>
      </c>
      <c r="W58" s="8">
        <v>0.40001838749655572</v>
      </c>
      <c r="X58" s="8">
        <v>0.49922339446216629</v>
      </c>
      <c r="Y58" s="8">
        <v>0.79869679742690425</v>
      </c>
      <c r="Z58" s="12">
        <v>0.36731006161371038</v>
      </c>
      <c r="AA58" s="19">
        <v>0.45404234799999998</v>
      </c>
      <c r="AB58" s="8">
        <v>0.62552118682728519</v>
      </c>
      <c r="AC58" s="11">
        <v>0.46912431680284333</v>
      </c>
      <c r="AD58" s="8">
        <v>0.47143945165542417</v>
      </c>
      <c r="AE58" s="8">
        <v>0.64645152469975253</v>
      </c>
      <c r="AF58" s="16">
        <v>0.33933958419370042</v>
      </c>
      <c r="AG58" s="9">
        <v>0.57942436012349363</v>
      </c>
    </row>
    <row r="59" spans="1:33">
      <c r="A59">
        <v>62</v>
      </c>
      <c r="B59" s="2" t="str">
        <f>VLOOKUP(A59,'Peptide List'!A:B,2,TRUE)</f>
        <v>H3R2me1 + K4me2</v>
      </c>
      <c r="C59" s="8">
        <v>0.49030009096637156</v>
      </c>
      <c r="D59" s="19">
        <v>0.44646165199999999</v>
      </c>
      <c r="E59" s="8">
        <v>0.67552514343587688</v>
      </c>
      <c r="F59" s="10">
        <v>0.60240963855848628</v>
      </c>
      <c r="G59" s="8">
        <v>0.63078794196855181</v>
      </c>
      <c r="H59" s="8">
        <v>0.34400948991696323</v>
      </c>
      <c r="I59" s="8">
        <v>0.66987071026057554</v>
      </c>
      <c r="J59" s="8">
        <v>0.46840490783177763</v>
      </c>
      <c r="K59" s="8">
        <v>0.68594628391552592</v>
      </c>
      <c r="L59" s="16">
        <v>0.48261924009700891</v>
      </c>
      <c r="M59" s="9">
        <v>0.69292616928665096</v>
      </c>
      <c r="N59" s="8">
        <v>0.61153109565567987</v>
      </c>
      <c r="O59" s="16">
        <v>0.87389470820772097</v>
      </c>
      <c r="P59" s="18">
        <v>0.54194227300092723</v>
      </c>
      <c r="Q59" s="9">
        <v>0.61584840654608097</v>
      </c>
      <c r="R59" s="9">
        <v>0.67802367475771574</v>
      </c>
      <c r="S59" s="8">
        <v>0.5382710735443087</v>
      </c>
      <c r="T59" s="18">
        <v>0.47754654983570644</v>
      </c>
      <c r="U59" s="9">
        <v>0.35216359734954977</v>
      </c>
      <c r="V59" s="9">
        <v>0.76227339536453609</v>
      </c>
      <c r="W59" s="8">
        <v>0.49544911289794036</v>
      </c>
      <c r="X59" s="8">
        <v>0.54560548432422351</v>
      </c>
      <c r="Y59" s="8">
        <v>0.63205323719306661</v>
      </c>
      <c r="Z59" s="12">
        <v>0.36344969200372729</v>
      </c>
      <c r="AA59" s="19">
        <v>0.44489894099999999</v>
      </c>
      <c r="AB59" s="8">
        <v>0.71327450787498214</v>
      </c>
      <c r="AC59" s="11">
        <v>0.39341783930193824</v>
      </c>
      <c r="AD59" s="8">
        <v>0.55369383094263869</v>
      </c>
      <c r="AE59" s="8">
        <v>0.65889511830053038</v>
      </c>
      <c r="AF59" s="16">
        <v>0.38035059112532738</v>
      </c>
      <c r="AG59" s="9">
        <v>0.57703415994422858</v>
      </c>
    </row>
    <row r="60" spans="1:33">
      <c r="A60">
        <v>63</v>
      </c>
      <c r="B60" s="2" t="str">
        <f>VLOOKUP(A60,'Peptide List'!A:B,2,TRUE)</f>
        <v>H3Cit2 + K4me2</v>
      </c>
      <c r="C60" s="8">
        <v>0.4533191876600981</v>
      </c>
      <c r="D60" s="19">
        <v>0.44386809900000002</v>
      </c>
      <c r="E60" s="8">
        <v>0.69016549990138931</v>
      </c>
      <c r="F60" s="10">
        <v>0.65450035436324938</v>
      </c>
      <c r="G60" s="8">
        <v>0.6867344279384936</v>
      </c>
      <c r="H60" s="8">
        <v>0.33254250691973108</v>
      </c>
      <c r="I60" s="8">
        <v>0.71650984924294592</v>
      </c>
      <c r="J60" s="8">
        <v>0.47576687101970344</v>
      </c>
      <c r="K60" s="8">
        <v>0.62723297970130321</v>
      </c>
      <c r="L60" s="16">
        <v>0.45073205784604331</v>
      </c>
      <c r="M60" s="9">
        <v>0.58639350597336237</v>
      </c>
      <c r="N60" s="8">
        <v>0.56748311662130824</v>
      </c>
      <c r="O60" s="16">
        <v>0.77594885050075346</v>
      </c>
      <c r="P60" s="18">
        <v>0.53277209861727759</v>
      </c>
      <c r="Q60" s="9">
        <v>0.59022394487510765</v>
      </c>
      <c r="R60" s="9">
        <v>0.63293875452940562</v>
      </c>
      <c r="S60" s="8">
        <v>0.45709979565382697</v>
      </c>
      <c r="T60" s="18">
        <v>0.45308506754289884</v>
      </c>
      <c r="U60" s="9">
        <v>0.34120438370087913</v>
      </c>
      <c r="V60" s="9">
        <v>0.72729054382254621</v>
      </c>
      <c r="W60" s="8">
        <v>0.47788912392716537</v>
      </c>
      <c r="X60" s="8">
        <v>0.60109260337398251</v>
      </c>
      <c r="Y60" s="8">
        <v>0.74823235822131617</v>
      </c>
      <c r="Z60" s="12">
        <v>0.33872689939511219</v>
      </c>
      <c r="AA60" s="19">
        <v>0.449951877</v>
      </c>
      <c r="AB60" s="8">
        <v>0.68389411419823942</v>
      </c>
      <c r="AC60" s="11">
        <v>0.38830096524657753</v>
      </c>
      <c r="AD60" s="8">
        <v>0.48838537701783641</v>
      </c>
      <c r="AE60" s="8">
        <v>0.6816627923063493</v>
      </c>
      <c r="AF60" s="16">
        <v>0.36600081534010598</v>
      </c>
      <c r="AG60" s="9">
        <v>0.57434518474255547</v>
      </c>
    </row>
    <row r="61" spans="1:33">
      <c r="A61">
        <v>65</v>
      </c>
      <c r="B61" s="2" t="str">
        <f>VLOOKUP(A61,'Peptide List'!A:B,2,TRUE)</f>
        <v>H3K4N3</v>
      </c>
      <c r="C61" s="8">
        <v>0.54076993031468745</v>
      </c>
      <c r="D61" s="19">
        <v>0.51092997399999995</v>
      </c>
      <c r="E61" s="8">
        <v>0.61028007657870142</v>
      </c>
      <c r="F61" s="10">
        <v>0.67080085046542026</v>
      </c>
      <c r="G61" s="8">
        <v>0.54087394665971666</v>
      </c>
      <c r="H61" s="8">
        <v>0.37099644128113879</v>
      </c>
      <c r="I61" s="8">
        <v>0.49901847979395342</v>
      </c>
      <c r="J61" s="8">
        <v>0.38266871153905874</v>
      </c>
      <c r="K61" s="8">
        <v>0.65034353561541203</v>
      </c>
      <c r="L61" s="16">
        <v>0.51863828258331091</v>
      </c>
      <c r="M61" s="9">
        <v>0.6442211055077165</v>
      </c>
      <c r="N61" s="8">
        <v>0.56849107952827338</v>
      </c>
      <c r="O61" s="16">
        <v>0.8548496803202551</v>
      </c>
      <c r="P61" s="18">
        <v>0.60147324113084866</v>
      </c>
      <c r="Q61" s="9">
        <v>0.55490956072351416</v>
      </c>
      <c r="R61" s="9">
        <v>0.60998455998394163</v>
      </c>
      <c r="S61" s="8">
        <v>0.51878566068200482</v>
      </c>
      <c r="T61" s="18">
        <v>0.46878422782037238</v>
      </c>
      <c r="U61" s="9">
        <v>0.39182013333597648</v>
      </c>
      <c r="V61" s="9">
        <v>0.69073983338791822</v>
      </c>
      <c r="W61" s="8">
        <v>0.26969752694119659</v>
      </c>
      <c r="X61" s="8">
        <v>0.2658132932856701</v>
      </c>
      <c r="Y61" s="8">
        <v>0.47081658115982766</v>
      </c>
      <c r="Z61" s="12">
        <v>0.35975359344097751</v>
      </c>
      <c r="AA61" s="19">
        <v>0.49566891200000002</v>
      </c>
      <c r="AB61" s="8">
        <v>0.65654998542978571</v>
      </c>
      <c r="AC61" s="11">
        <v>0.50133736483318225</v>
      </c>
      <c r="AD61" s="8">
        <v>0.60119954305412027</v>
      </c>
      <c r="AE61" s="8">
        <v>0.5771913031745437</v>
      </c>
      <c r="AF61" s="16">
        <v>0.36697920914364379</v>
      </c>
      <c r="AG61" s="9">
        <v>0.5364007568967234</v>
      </c>
    </row>
    <row r="62" spans="1:33">
      <c r="A62">
        <v>66</v>
      </c>
      <c r="B62" s="2" t="str">
        <f>VLOOKUP(A62,'Peptide List'!A:B,2,TRUE)</f>
        <v>H4K5ac</v>
      </c>
      <c r="C62" s="8">
        <v>0.44483176722915013</v>
      </c>
      <c r="D62" s="19">
        <v>0.437198963</v>
      </c>
      <c r="E62" s="8">
        <v>0.42297899440578579</v>
      </c>
      <c r="F62" s="10">
        <v>0.63288447909732726</v>
      </c>
      <c r="G62" s="8">
        <v>0.46651029450091219</v>
      </c>
      <c r="H62" s="8">
        <v>0.31741795175958881</v>
      </c>
      <c r="I62" s="8">
        <v>0.53530088689780031</v>
      </c>
      <c r="J62" s="8">
        <v>0.33435582811829578</v>
      </c>
      <c r="K62" s="8">
        <v>0.60124921953841315</v>
      </c>
      <c r="L62" s="16">
        <v>0.43600107787658304</v>
      </c>
      <c r="M62" s="9">
        <v>0.54209509082204577</v>
      </c>
      <c r="N62" s="8">
        <v>0.56335046870275185</v>
      </c>
      <c r="O62" s="16">
        <v>0.73010474765735334</v>
      </c>
      <c r="P62" s="18">
        <v>0.52690920024084598</v>
      </c>
      <c r="Q62" s="9">
        <v>0.5386520241171403</v>
      </c>
      <c r="R62" s="9">
        <v>0.58785383430109539</v>
      </c>
      <c r="S62" s="8">
        <v>0.47443212422195374</v>
      </c>
      <c r="T62" s="18">
        <v>0.438846294267981</v>
      </c>
      <c r="U62" s="9">
        <v>0.34470681280509352</v>
      </c>
      <c r="V62" s="9">
        <v>0.67006369424125189</v>
      </c>
      <c r="W62" s="8">
        <v>0.30794336679377465</v>
      </c>
      <c r="X62" s="8">
        <v>0.25777944400240382</v>
      </c>
      <c r="Y62" s="8">
        <v>0.33924857894525867</v>
      </c>
      <c r="Z62" s="12">
        <v>0.3451334702372118</v>
      </c>
      <c r="AA62" s="19">
        <v>0.44141001000000002</v>
      </c>
      <c r="AB62" s="8">
        <v>0.65335014057390284</v>
      </c>
      <c r="AC62" s="11">
        <v>0.39434818003927652</v>
      </c>
      <c r="AD62" s="8">
        <v>0.42717060169181909</v>
      </c>
      <c r="AE62" s="8">
        <v>0.68877341722107954</v>
      </c>
      <c r="AF62" s="16">
        <v>0.34594374236758074</v>
      </c>
      <c r="AG62" s="9">
        <v>0.56757295090130466</v>
      </c>
    </row>
    <row r="63" spans="1:33">
      <c r="A63">
        <v>67</v>
      </c>
      <c r="B63" s="2" t="str">
        <f>VLOOKUP(A63,'Peptide List'!A:B,2,TRUE)</f>
        <v>H4K8ac</v>
      </c>
      <c r="C63" s="8">
        <v>0.44755986665338349</v>
      </c>
      <c r="D63" s="19">
        <v>0.43979251600000002</v>
      </c>
      <c r="E63" s="8">
        <v>0.43284532158906597</v>
      </c>
      <c r="F63" s="10">
        <v>0.63394755493007759</v>
      </c>
      <c r="G63" s="8">
        <v>0.49622100599426633</v>
      </c>
      <c r="H63" s="8">
        <v>0.31465005931198103</v>
      </c>
      <c r="I63" s="8">
        <v>0.53543626901385932</v>
      </c>
      <c r="J63" s="8">
        <v>0.32622699376496106</v>
      </c>
      <c r="K63" s="8">
        <v>0.61049344190405652</v>
      </c>
      <c r="L63" s="16">
        <v>0.44309709871553044</v>
      </c>
      <c r="M63" s="9">
        <v>0.56304599920949228</v>
      </c>
      <c r="N63" s="8">
        <v>0.5725229311561334</v>
      </c>
      <c r="O63" s="16">
        <v>0.73160114270565424</v>
      </c>
      <c r="P63" s="18">
        <v>0.53818400481090678</v>
      </c>
      <c r="Q63" s="9">
        <v>0.52939276485788123</v>
      </c>
      <c r="R63" s="9">
        <v>0.5794132784592656</v>
      </c>
      <c r="S63" s="8">
        <v>0.46162127267159925</v>
      </c>
      <c r="T63" s="18">
        <v>0.43969818668613847</v>
      </c>
      <c r="U63" s="9">
        <v>0.34357699696502436</v>
      </c>
      <c r="V63" s="9">
        <v>0.68711415969869227</v>
      </c>
      <c r="W63" s="8">
        <v>0.32136618558818908</v>
      </c>
      <c r="X63" s="8">
        <v>0.27497188146859369</v>
      </c>
      <c r="Y63" s="8">
        <v>0.35047830305419442</v>
      </c>
      <c r="Z63" s="12">
        <v>0.3395482546312788</v>
      </c>
      <c r="AA63" s="19">
        <v>0.43166506300000002</v>
      </c>
      <c r="AB63" s="8">
        <v>0.67332492967426261</v>
      </c>
      <c r="AC63" s="11">
        <v>0.39923246891030273</v>
      </c>
      <c r="AD63" s="8">
        <v>0.46049124144937131</v>
      </c>
      <c r="AE63" s="8">
        <v>0.69861889787224429</v>
      </c>
      <c r="AF63" s="16">
        <v>0.36950672646944988</v>
      </c>
      <c r="AG63" s="9">
        <v>0.5617966338014142</v>
      </c>
    </row>
    <row r="64" spans="1:33">
      <c r="A64">
        <v>68</v>
      </c>
      <c r="B64" s="2" t="str">
        <f>VLOOKUP(A64,'Peptide List'!A:B,2,TRUE)</f>
        <v>H4K12ac</v>
      </c>
      <c r="C64" s="8">
        <v>0.45150045471060929</v>
      </c>
      <c r="D64" s="19">
        <v>0.455724342</v>
      </c>
      <c r="E64" s="8">
        <v>0.51495862524346236</v>
      </c>
      <c r="F64" s="10">
        <v>0.65201984408683211</v>
      </c>
      <c r="G64" s="8">
        <v>0.55225436538962736</v>
      </c>
      <c r="H64" s="8">
        <v>0.32829181494661924</v>
      </c>
      <c r="I64" s="8">
        <v>0.58816760321889061</v>
      </c>
      <c r="J64" s="8">
        <v>0.38036809804283189</v>
      </c>
      <c r="K64" s="8">
        <v>0.6067457841882552</v>
      </c>
      <c r="L64" s="16">
        <v>0.42908470313482439</v>
      </c>
      <c r="M64" s="9">
        <v>0.56273676070930856</v>
      </c>
      <c r="N64" s="8">
        <v>0.55689950609817562</v>
      </c>
      <c r="O64" s="16">
        <v>0.8321316827687778</v>
      </c>
      <c r="P64" s="18">
        <v>0.54284425736653197</v>
      </c>
      <c r="Q64" s="9">
        <v>0.54834194659776059</v>
      </c>
      <c r="R64" s="9">
        <v>0.64765826044869401</v>
      </c>
      <c r="S64" s="8">
        <v>0.47087953513656128</v>
      </c>
      <c r="T64" s="18">
        <v>0.45856151880248264</v>
      </c>
      <c r="U64" s="9">
        <v>0.34753135240526639</v>
      </c>
      <c r="V64" s="9">
        <v>0.74669279761894403</v>
      </c>
      <c r="W64" s="8">
        <v>0.3712420704920919</v>
      </c>
      <c r="X64" s="8">
        <v>0.32429971606784858</v>
      </c>
      <c r="Y64" s="8">
        <v>0.44017745735643493</v>
      </c>
      <c r="Z64" s="12">
        <v>0.39589322383230863</v>
      </c>
      <c r="AA64" s="19">
        <v>0.48351780599999999</v>
      </c>
      <c r="AB64" s="8">
        <v>0.66682827496686392</v>
      </c>
      <c r="AC64" s="11">
        <v>0.40248866149098672</v>
      </c>
      <c r="AD64" s="8">
        <v>0.47524752477057292</v>
      </c>
      <c r="AE64" s="8">
        <v>0.78832216602730254</v>
      </c>
      <c r="AF64" s="16">
        <v>0.3652670199874527</v>
      </c>
      <c r="AG64" s="9">
        <v>0.62862264714669858</v>
      </c>
    </row>
    <row r="65" spans="1:33">
      <c r="A65">
        <v>69</v>
      </c>
      <c r="B65" s="2" t="str">
        <f>VLOOKUP(A65,'Peptide List'!A:B,2,TRUE)</f>
        <v>H4K16ac</v>
      </c>
      <c r="C65" s="8">
        <v>0.45362230981834623</v>
      </c>
      <c r="D65" s="19">
        <v>0.45276028200000001</v>
      </c>
      <c r="E65" s="8">
        <v>0.51845958005043269</v>
      </c>
      <c r="F65" s="10">
        <v>0.62686038271174238</v>
      </c>
      <c r="G65" s="8">
        <v>0.55581617583181309</v>
      </c>
      <c r="H65" s="8">
        <v>0.33165282720442862</v>
      </c>
      <c r="I65" s="8">
        <v>0.59662898547258614</v>
      </c>
      <c r="J65" s="8">
        <v>0.38895705509541195</v>
      </c>
      <c r="K65" s="8">
        <v>0.59262960679206977</v>
      </c>
      <c r="L65" s="16">
        <v>0.44561214407616989</v>
      </c>
      <c r="M65" s="9">
        <v>0.5681484344625235</v>
      </c>
      <c r="N65" s="8">
        <v>0.57705876423747615</v>
      </c>
      <c r="O65" s="16">
        <v>0.82152088151718972</v>
      </c>
      <c r="P65" s="18">
        <v>0.54179194227332628</v>
      </c>
      <c r="Q65" s="9">
        <v>0.58484065460809642</v>
      </c>
      <c r="R65" s="9">
        <v>0.65424601134963434</v>
      </c>
      <c r="S65" s="8">
        <v>0.46119065581276369</v>
      </c>
      <c r="T65" s="18">
        <v>0.4682974321528538</v>
      </c>
      <c r="U65" s="9">
        <v>0.3486611682453355</v>
      </c>
      <c r="V65" s="9">
        <v>0.79323860849414063</v>
      </c>
      <c r="W65" s="8">
        <v>0.36687505752815575</v>
      </c>
      <c r="X65" s="8">
        <v>0.34791923296065147</v>
      </c>
      <c r="Y65" s="8">
        <v>0.46513239982073673</v>
      </c>
      <c r="Z65" s="12">
        <v>0.35926078029927755</v>
      </c>
      <c r="AA65" s="19">
        <v>0.47846486999999999</v>
      </c>
      <c r="AB65" s="8">
        <v>0.70803839811081015</v>
      </c>
      <c r="AC65" s="11">
        <v>0.37841609491235795</v>
      </c>
      <c r="AD65" s="8">
        <v>0.50123762378146375</v>
      </c>
      <c r="AE65" s="8">
        <v>0.73786407769008233</v>
      </c>
      <c r="AF65" s="16">
        <v>0.35931512434926427</v>
      </c>
      <c r="AG65" s="9">
        <v>0.60800717060053777</v>
      </c>
    </row>
    <row r="66" spans="1:33">
      <c r="A66">
        <v>70</v>
      </c>
      <c r="B66" s="2" t="str">
        <f>VLOOKUP(A66,'Peptide List'!A:B,2,TRUE)</f>
        <v>H4K5ac + K12ac</v>
      </c>
      <c r="C66" s="8">
        <v>0.47575022737046069</v>
      </c>
      <c r="D66" s="19">
        <v>0.44720266800000003</v>
      </c>
      <c r="E66" s="8">
        <v>0.5097071930330066</v>
      </c>
      <c r="F66" s="10">
        <v>0.67682494685100525</v>
      </c>
      <c r="G66" s="8">
        <v>0.48127877682217007</v>
      </c>
      <c r="H66" s="8">
        <v>0.33056544088572554</v>
      </c>
      <c r="I66" s="8">
        <v>0.57462939161297755</v>
      </c>
      <c r="J66" s="8">
        <v>0.38542944773453086</v>
      </c>
      <c r="K66" s="8">
        <v>0.63173016896026479</v>
      </c>
      <c r="L66" s="16">
        <v>0.48261924009700891</v>
      </c>
      <c r="M66" s="9">
        <v>0.55608813295535875</v>
      </c>
      <c r="N66" s="8">
        <v>0.58502167120249982</v>
      </c>
      <c r="O66" s="16">
        <v>0.85525778806070085</v>
      </c>
      <c r="P66" s="18">
        <v>0.53202044497927348</v>
      </c>
      <c r="Q66" s="9">
        <v>0.57342807924203265</v>
      </c>
      <c r="R66" s="9">
        <v>0.64796706127217552</v>
      </c>
      <c r="S66" s="8">
        <v>0.49574765873430837</v>
      </c>
      <c r="T66" s="18">
        <v>0.46391627114518685</v>
      </c>
      <c r="U66" s="9">
        <v>0.36052423456606142</v>
      </c>
      <c r="V66" s="9">
        <v>0.80342969129628894</v>
      </c>
      <c r="W66" s="8">
        <v>0.36600165493536851</v>
      </c>
      <c r="X66" s="8">
        <v>0.31160623420028793</v>
      </c>
      <c r="Y66" s="8">
        <v>0.41342021349193347</v>
      </c>
      <c r="Z66" s="12">
        <v>0.41404517455159079</v>
      </c>
      <c r="AA66" s="19">
        <v>0.44092877800000002</v>
      </c>
      <c r="AB66" s="8">
        <v>0.73160089204958412</v>
      </c>
      <c r="AC66" s="11">
        <v>0.37713687639851778</v>
      </c>
      <c r="AD66" s="8">
        <v>0.43745239910272093</v>
      </c>
      <c r="AE66" s="8">
        <v>0.6576644332191347</v>
      </c>
      <c r="AF66" s="16">
        <v>0.37684467999598353</v>
      </c>
      <c r="AG66" s="9">
        <v>0.60472064535404835</v>
      </c>
    </row>
    <row r="67" spans="1:33">
      <c r="A67">
        <v>71</v>
      </c>
      <c r="B67" s="2" t="str">
        <f>VLOOKUP(A67,'Peptide List'!A:B,2,TRUE)</f>
        <v>H4K8ac + K16ac</v>
      </c>
      <c r="C67" s="8">
        <v>0.529251288301258</v>
      </c>
      <c r="D67" s="19">
        <v>0.47536124499999999</v>
      </c>
      <c r="E67" s="8">
        <v>0.43141311280439626</v>
      </c>
      <c r="F67" s="10">
        <v>0.6824946846256732</v>
      </c>
      <c r="G67" s="8">
        <v>0.5545999478759448</v>
      </c>
      <c r="H67" s="8">
        <v>0.41043890865954918</v>
      </c>
      <c r="I67" s="8">
        <v>0.50863061003415166</v>
      </c>
      <c r="J67" s="8">
        <v>0.3696319017271068</v>
      </c>
      <c r="K67" s="8">
        <v>0.62823235509218356</v>
      </c>
      <c r="L67" s="16">
        <v>0.45270816491511723</v>
      </c>
      <c r="M67" s="9">
        <v>0.56838036333766118</v>
      </c>
      <c r="N67" s="8">
        <v>0.55720189497026507</v>
      </c>
      <c r="O67" s="16">
        <v>0.82328934839245438</v>
      </c>
      <c r="P67" s="18">
        <v>0.56148526758903272</v>
      </c>
      <c r="Q67" s="9">
        <v>0.51001291989664077</v>
      </c>
      <c r="R67" s="9">
        <v>0.60144107053428464</v>
      </c>
      <c r="S67" s="8">
        <v>0.50339110797863751</v>
      </c>
      <c r="T67" s="18">
        <v>0.46014360472191801</v>
      </c>
      <c r="U67" s="9">
        <v>0.35046887358944612</v>
      </c>
      <c r="V67" s="9">
        <v>0.84370406660093278</v>
      </c>
      <c r="W67" s="8">
        <v>0.31001195188195496</v>
      </c>
      <c r="X67" s="8">
        <v>0.28509453156550918</v>
      </c>
      <c r="Y67" s="8">
        <v>0.41882711769253217</v>
      </c>
      <c r="Z67" s="12">
        <v>0.40772073923310781</v>
      </c>
      <c r="AA67" s="19">
        <v>0.54848411900000005</v>
      </c>
      <c r="AB67" s="8">
        <v>0.65373800055643405</v>
      </c>
      <c r="AC67" s="11">
        <v>0.48296313527075074</v>
      </c>
      <c r="AD67" s="8">
        <v>0.42145849201909591</v>
      </c>
      <c r="AE67" s="8">
        <v>0.67455216739161916</v>
      </c>
      <c r="AF67" s="16">
        <v>0.34651447208631109</v>
      </c>
      <c r="AG67" s="9">
        <v>0.58281047704411915</v>
      </c>
    </row>
    <row r="68" spans="1:33">
      <c r="A68">
        <v>72</v>
      </c>
      <c r="B68" s="2" t="str">
        <f>VLOOKUP(A68,'Peptide List'!A:B,2,TRUE)</f>
        <v>H4K5ac + K8ac + K12ac</v>
      </c>
      <c r="C68" s="8">
        <v>0.54364959081804476</v>
      </c>
      <c r="D68" s="19">
        <v>0.49166357900000002</v>
      </c>
      <c r="E68" s="8">
        <v>0.40133672832633249</v>
      </c>
      <c r="F68" s="10">
        <v>0.67399007796367105</v>
      </c>
      <c r="G68" s="8">
        <v>0.55677178351142387</v>
      </c>
      <c r="H68" s="8">
        <v>0.49258600237247924</v>
      </c>
      <c r="I68" s="8">
        <v>0.47261896716242308</v>
      </c>
      <c r="J68" s="8">
        <v>0.37944785264434122</v>
      </c>
      <c r="K68" s="8">
        <v>0.60474703340649449</v>
      </c>
      <c r="L68" s="16">
        <v>0.47785861852151262</v>
      </c>
      <c r="M68" s="9">
        <v>0.52222651718524238</v>
      </c>
      <c r="N68" s="8">
        <v>0.62282028021368807</v>
      </c>
      <c r="O68" s="16">
        <v>0.87239831315941996</v>
      </c>
      <c r="P68" s="18">
        <v>0.5581779915818148</v>
      </c>
      <c r="Q68" s="9">
        <v>0.4779285099052541</v>
      </c>
      <c r="R68" s="9">
        <v>0.60555841484737238</v>
      </c>
      <c r="S68" s="8">
        <v>0.45623856193615614</v>
      </c>
      <c r="T68" s="18">
        <v>0.49081173177558718</v>
      </c>
      <c r="U68" s="9">
        <v>0.36131510565410979</v>
      </c>
      <c r="V68" s="9">
        <v>0.66594806464807654</v>
      </c>
      <c r="W68" s="8">
        <v>0.31773466954449475</v>
      </c>
      <c r="X68" s="8">
        <v>0.28970060515458179</v>
      </c>
      <c r="Y68" s="8">
        <v>0.40052682655204414</v>
      </c>
      <c r="Z68" s="12">
        <v>0.43934291582552254</v>
      </c>
      <c r="AA68" s="19">
        <v>0.56087584199999996</v>
      </c>
      <c r="AB68" s="8">
        <v>0.66857364488825466</v>
      </c>
      <c r="AC68" s="11">
        <v>0.53227119434968118</v>
      </c>
      <c r="AD68" s="8">
        <v>0.43992764662756767</v>
      </c>
      <c r="AE68" s="8">
        <v>0.71557500343813962</v>
      </c>
      <c r="AF68" s="16">
        <v>0.37464329393802343</v>
      </c>
      <c r="AG68" s="9">
        <v>0.5961557613783488</v>
      </c>
    </row>
    <row r="69" spans="1:33">
      <c r="A69">
        <v>73</v>
      </c>
      <c r="B69" s="2" t="str">
        <f>VLOOKUP(A69,'Peptide List'!A:B,2,TRUE)</f>
        <v>H4R3me2a</v>
      </c>
      <c r="C69" s="8">
        <v>0.55865413765132788</v>
      </c>
      <c r="D69" s="19">
        <v>0.489811041</v>
      </c>
      <c r="E69" s="8">
        <v>0.53039465325601354</v>
      </c>
      <c r="F69" s="10">
        <v>0.67540751240733798</v>
      </c>
      <c r="G69" s="8">
        <v>0.62062375119450952</v>
      </c>
      <c r="H69" s="8">
        <v>0.5967773823645709</v>
      </c>
      <c r="I69" s="8">
        <v>0.4975969675753325</v>
      </c>
      <c r="J69" s="8">
        <v>0.39095092012547511</v>
      </c>
      <c r="K69" s="8">
        <v>0.64447220519398984</v>
      </c>
      <c r="L69" s="16">
        <v>0.46959489805083982</v>
      </c>
      <c r="M69" s="9">
        <v>0.54023965982094357</v>
      </c>
      <c r="N69" s="8">
        <v>0.54399758088902328</v>
      </c>
      <c r="O69" s="16">
        <v>0.82424159978682754</v>
      </c>
      <c r="P69" s="18">
        <v>0.56013229104062545</v>
      </c>
      <c r="Q69" s="9">
        <v>0.53208440999138673</v>
      </c>
      <c r="R69" s="9">
        <v>0.65856922287837638</v>
      </c>
      <c r="S69" s="8">
        <v>0.48831951791939693</v>
      </c>
      <c r="T69" s="18">
        <v>0.48423999026408659</v>
      </c>
      <c r="U69" s="9">
        <v>0.40605581292084758</v>
      </c>
      <c r="V69" s="9">
        <v>0.71033806954589562</v>
      </c>
      <c r="W69" s="8">
        <v>0.39220373271898568</v>
      </c>
      <c r="X69" s="8">
        <v>0.38026886607460364</v>
      </c>
      <c r="Y69" s="8">
        <v>0.39317898238199972</v>
      </c>
      <c r="Z69" s="12">
        <v>0.38858316223042577</v>
      </c>
      <c r="AA69" s="19">
        <v>0.53994225200000001</v>
      </c>
      <c r="AB69" s="8">
        <v>0.66808881991009061</v>
      </c>
      <c r="AC69" s="11">
        <v>0.53273636471835029</v>
      </c>
      <c r="AD69" s="8">
        <v>0.4379284082421146</v>
      </c>
      <c r="AE69" s="8">
        <v>0.66498017231409756</v>
      </c>
      <c r="AF69" s="16">
        <v>0.36763147167933569</v>
      </c>
      <c r="AG69" s="9">
        <v>0.64625037346877801</v>
      </c>
    </row>
    <row r="70" spans="1:33">
      <c r="A70">
        <v>74</v>
      </c>
      <c r="B70" s="2" t="str">
        <f>VLOOKUP(A70,'Peptide List'!A:B,2,TRUE)</f>
        <v>H4R3me2s</v>
      </c>
      <c r="C70" s="8">
        <v>0.51288269175585821</v>
      </c>
      <c r="D70" s="19">
        <v>0.47647276799999999</v>
      </c>
      <c r="E70" s="8">
        <v>0.64879057945537577</v>
      </c>
      <c r="F70" s="10">
        <v>0.70446491850251214</v>
      </c>
      <c r="G70" s="8">
        <v>0.55216749196420811</v>
      </c>
      <c r="H70" s="8">
        <v>0.47736259391063662</v>
      </c>
      <c r="I70" s="8">
        <v>0.50673526040932382</v>
      </c>
      <c r="J70" s="8">
        <v>0.45812883421529788</v>
      </c>
      <c r="K70" s="8">
        <v>0.61449094346757815</v>
      </c>
      <c r="L70" s="16">
        <v>0.45100152699182611</v>
      </c>
      <c r="M70" s="9">
        <v>0.61994588324329514</v>
      </c>
      <c r="N70" s="8">
        <v>0.55599233948190707</v>
      </c>
      <c r="O70" s="16">
        <v>0.80778125425551783</v>
      </c>
      <c r="P70" s="18">
        <v>0.55472038484699615</v>
      </c>
      <c r="Q70" s="9">
        <v>0.51475021533161058</v>
      </c>
      <c r="R70" s="9">
        <v>0.63437982503898616</v>
      </c>
      <c r="S70" s="8">
        <v>0.49800839724319446</v>
      </c>
      <c r="T70" s="18">
        <v>0.46209078739199222</v>
      </c>
      <c r="U70" s="9">
        <v>0.37408202464689105</v>
      </c>
      <c r="V70" s="9">
        <v>0.75825575695215064</v>
      </c>
      <c r="W70" s="8">
        <v>0.35018847115016799</v>
      </c>
      <c r="X70" s="8">
        <v>0.37603770545208343</v>
      </c>
      <c r="Y70" s="8">
        <v>0.4670733397901824</v>
      </c>
      <c r="Z70" s="12">
        <v>0.38505133471490927</v>
      </c>
      <c r="AA70" s="19">
        <v>0.535129933</v>
      </c>
      <c r="AB70" s="8">
        <v>0.72277707744699793</v>
      </c>
      <c r="AC70" s="11">
        <v>0.46203046868063874</v>
      </c>
      <c r="AD70" s="8">
        <v>0.46934501144209229</v>
      </c>
      <c r="AE70" s="8">
        <v>0.61404348422300137</v>
      </c>
      <c r="AF70" s="16">
        <v>0.3481451284255408</v>
      </c>
      <c r="AG70" s="9">
        <v>0.63360223085350065</v>
      </c>
    </row>
    <row r="71" spans="1:33">
      <c r="A71">
        <v>75</v>
      </c>
      <c r="B71" s="2" t="str">
        <f>VLOOKUP(A71,'Peptide List'!A:B,2,TRUE)</f>
        <v>H4R3me1</v>
      </c>
      <c r="C71" s="8">
        <v>0.55880569873045194</v>
      </c>
      <c r="D71" s="19">
        <v>0.51389403499999997</v>
      </c>
      <c r="E71" s="8">
        <v>0.57161043939261957</v>
      </c>
      <c r="F71" s="10">
        <v>0.72111977321559972</v>
      </c>
      <c r="G71" s="8">
        <v>0.62687863782468933</v>
      </c>
      <c r="H71" s="8">
        <v>0.44088572558323441</v>
      </c>
      <c r="I71" s="8">
        <v>0.51682122805572905</v>
      </c>
      <c r="J71" s="8">
        <v>0.46932515323026841</v>
      </c>
      <c r="K71" s="8">
        <v>0.67620237385444215</v>
      </c>
      <c r="L71" s="16">
        <v>0.49366747507410402</v>
      </c>
      <c r="M71" s="9">
        <v>0.63996907613019038</v>
      </c>
      <c r="N71" s="8">
        <v>0.58733998588851932</v>
      </c>
      <c r="O71" s="16">
        <v>0.81621548089139562</v>
      </c>
      <c r="P71" s="18">
        <v>0.60538184004846973</v>
      </c>
      <c r="Q71" s="9">
        <v>0.55157192075796735</v>
      </c>
      <c r="R71" s="9">
        <v>0.6383942357442467</v>
      </c>
      <c r="S71" s="8">
        <v>0.52772096050284034</v>
      </c>
      <c r="T71" s="18">
        <v>0.51393452598271883</v>
      </c>
      <c r="U71" s="9">
        <v>0.40447407074475078</v>
      </c>
      <c r="V71" s="9">
        <v>0.7918667319630821</v>
      </c>
      <c r="W71" s="8">
        <v>0.40222487825728143</v>
      </c>
      <c r="X71" s="8">
        <v>0.39987145832577342</v>
      </c>
      <c r="Y71" s="8">
        <v>0.52557881601204548</v>
      </c>
      <c r="Z71" s="12">
        <v>0.43277207393618966</v>
      </c>
      <c r="AA71" s="19">
        <v>0.521414822</v>
      </c>
      <c r="AB71" s="8">
        <v>0.7233588674207948</v>
      </c>
      <c r="AC71" s="11">
        <v>0.53180602398101195</v>
      </c>
      <c r="AD71" s="8">
        <v>0.50304645851115937</v>
      </c>
      <c r="AE71" s="8">
        <v>0.68022699304472112</v>
      </c>
      <c r="AF71" s="16">
        <v>0.3770892784468679</v>
      </c>
      <c r="AG71" s="9">
        <v>0.6380838561896226</v>
      </c>
    </row>
    <row r="72" spans="1:33">
      <c r="A72">
        <v>76</v>
      </c>
      <c r="B72" s="2" t="str">
        <f>VLOOKUP(A72,'Peptide List'!A:B,2,TRUE)</f>
        <v>H4S1p + R3me2a</v>
      </c>
      <c r="C72" s="8">
        <v>0.57093058506037764</v>
      </c>
      <c r="D72" s="19">
        <v>0.52982586099999995</v>
      </c>
      <c r="E72" s="8">
        <v>0.54949077038494298</v>
      </c>
      <c r="F72" s="10">
        <v>0.73139617293218562</v>
      </c>
      <c r="G72" s="8">
        <v>0.69255494744157753</v>
      </c>
      <c r="H72" s="8">
        <v>0.4849742981415579</v>
      </c>
      <c r="I72" s="8">
        <v>0.55107290341868898</v>
      </c>
      <c r="J72" s="8">
        <v>0.44003067471164709</v>
      </c>
      <c r="K72" s="8">
        <v>0.70493441634225329</v>
      </c>
      <c r="L72" s="16">
        <v>0.4963621665319321</v>
      </c>
      <c r="M72" s="9">
        <v>0.62651720137219902</v>
      </c>
      <c r="N72" s="8">
        <v>0.62130833585324075</v>
      </c>
      <c r="O72" s="16">
        <v>0.90803972249167764</v>
      </c>
      <c r="P72" s="18">
        <v>0.61695730607373234</v>
      </c>
      <c r="Q72" s="9">
        <v>0.5568475452196382</v>
      </c>
      <c r="R72" s="9">
        <v>0.63777663409728369</v>
      </c>
      <c r="S72" s="8">
        <v>0.5498977287328658</v>
      </c>
      <c r="T72" s="18">
        <v>0.57429718875502012</v>
      </c>
      <c r="U72" s="9">
        <v>0.4163371370654767</v>
      </c>
      <c r="V72" s="9">
        <v>0.81607055361818459</v>
      </c>
      <c r="W72" s="8">
        <v>0.5621954584098916</v>
      </c>
      <c r="X72" s="8">
        <v>0.45905414804583489</v>
      </c>
      <c r="Y72" s="8">
        <v>0.55372244556900807</v>
      </c>
      <c r="Z72" s="12">
        <v>0.45921971254075472</v>
      </c>
      <c r="AA72" s="19">
        <v>0.588185756</v>
      </c>
      <c r="AB72" s="8">
        <v>0.73237661201464654</v>
      </c>
      <c r="AC72" s="11">
        <v>0.64216769394776907</v>
      </c>
      <c r="AD72" s="8">
        <v>0.50618811883115722</v>
      </c>
      <c r="AE72" s="8">
        <v>0.77211814578892701</v>
      </c>
      <c r="AF72" s="16">
        <v>0.42935181411917983</v>
      </c>
      <c r="AG72" s="9">
        <v>0.63479733094313306</v>
      </c>
    </row>
    <row r="73" spans="1:33">
      <c r="A73">
        <v>77</v>
      </c>
      <c r="B73" s="2" t="str">
        <f>VLOOKUP(A73,'Peptide List'!A:B,2,TRUE)</f>
        <v>H4S1p + R3me2s</v>
      </c>
      <c r="C73" s="8">
        <v>0.57093058506037775</v>
      </c>
      <c r="D73" s="19">
        <v>0.50796591300000005</v>
      </c>
      <c r="E73" s="8">
        <v>0.52737110137726639</v>
      </c>
      <c r="F73" s="10">
        <v>0.73423104181951981</v>
      </c>
      <c r="G73" s="8">
        <v>0.62470680218921038</v>
      </c>
      <c r="H73" s="8">
        <v>0.53578489521550021</v>
      </c>
      <c r="I73" s="8">
        <v>0.51397820361848723</v>
      </c>
      <c r="J73" s="8">
        <v>0.40812883423063534</v>
      </c>
      <c r="K73" s="8">
        <v>0.69856339822539071</v>
      </c>
      <c r="L73" s="16">
        <v>0.5145064223479745</v>
      </c>
      <c r="M73" s="9">
        <v>0.57386934671592205</v>
      </c>
      <c r="N73" s="8">
        <v>0.62433222457413562</v>
      </c>
      <c r="O73" s="16">
        <v>0.94354509591045332</v>
      </c>
      <c r="P73" s="18">
        <v>0.61214672279050641</v>
      </c>
      <c r="Q73" s="9">
        <v>0.54715762273901802</v>
      </c>
      <c r="R73" s="9">
        <v>0.64271744727298874</v>
      </c>
      <c r="S73" s="8">
        <v>0.52212294133797954</v>
      </c>
      <c r="T73" s="18">
        <v>0.52878179384203483</v>
      </c>
      <c r="U73" s="9">
        <v>0.41645011864948367</v>
      </c>
      <c r="V73" s="9">
        <v>0.74091131795234055</v>
      </c>
      <c r="W73" s="8">
        <v>0.43904569282689082</v>
      </c>
      <c r="X73" s="8">
        <v>0.41856354765817289</v>
      </c>
      <c r="Y73" s="8">
        <v>0.50921946484100333</v>
      </c>
      <c r="Z73" s="12">
        <v>0.4124845996028742</v>
      </c>
      <c r="AA73" s="19">
        <v>0.54595765200000002</v>
      </c>
      <c r="AB73" s="8">
        <v>0.7263647822854119</v>
      </c>
      <c r="AC73" s="11">
        <v>0.57971857195393506</v>
      </c>
      <c r="AD73" s="8">
        <v>0.47810357960693461</v>
      </c>
      <c r="AE73" s="8">
        <v>0.87754683442848491</v>
      </c>
      <c r="AF73" s="16">
        <v>0.39347737465612648</v>
      </c>
      <c r="AG73" s="9">
        <v>0.67891644258539996</v>
      </c>
    </row>
    <row r="74" spans="1:33">
      <c r="A74">
        <v>78</v>
      </c>
      <c r="B74" s="2" t="str">
        <f>VLOOKUP(A74,'Peptide List'!A:B,2,TRUE)</f>
        <v>H4S1p + R3me1</v>
      </c>
      <c r="C74" s="8">
        <v>0.56062443167994069</v>
      </c>
      <c r="D74" s="19">
        <v>0.51018895900000005</v>
      </c>
      <c r="E74" s="8">
        <v>0.60248249541772192</v>
      </c>
      <c r="F74" s="10">
        <v>0.71367824238634781</v>
      </c>
      <c r="G74" s="8">
        <v>0.60568152202241332</v>
      </c>
      <c r="H74" s="8">
        <v>0.48952155001977066</v>
      </c>
      <c r="I74" s="8">
        <v>0.512150545051689</v>
      </c>
      <c r="J74" s="8">
        <v>0.45920245384687042</v>
      </c>
      <c r="K74" s="8">
        <v>0.69106808279378784</v>
      </c>
      <c r="L74" s="16">
        <v>0.4977095122608462</v>
      </c>
      <c r="M74" s="9">
        <v>0.59860842673061898</v>
      </c>
      <c r="N74" s="8">
        <v>0.58058663441185365</v>
      </c>
      <c r="O74" s="16">
        <v>0.84233437627992025</v>
      </c>
      <c r="P74" s="18">
        <v>0.60853878532808692</v>
      </c>
      <c r="Q74" s="9">
        <v>0.53229974160206717</v>
      </c>
      <c r="R74" s="9">
        <v>0.67102418942546671</v>
      </c>
      <c r="S74" s="8">
        <v>0.55818710326544818</v>
      </c>
      <c r="T74" s="18">
        <v>0.50139953754411581</v>
      </c>
      <c r="U74" s="9">
        <v>0.42469777428198835</v>
      </c>
      <c r="V74" s="9">
        <v>0.80607545317761586</v>
      </c>
      <c r="W74" s="8">
        <v>0.47563666460892462</v>
      </c>
      <c r="X74" s="8">
        <v>0.40046060727321281</v>
      </c>
      <c r="Y74" s="8">
        <v>0.51116040481044889</v>
      </c>
      <c r="Z74" s="12">
        <v>0.42225872691325694</v>
      </c>
      <c r="AA74" s="19">
        <v>0.53922040400000004</v>
      </c>
      <c r="AB74" s="8">
        <v>0.70483855325492728</v>
      </c>
      <c r="AC74" s="11">
        <v>0.48447493896892546</v>
      </c>
      <c r="AD74" s="8">
        <v>0.47515232294269427</v>
      </c>
      <c r="AE74" s="8">
        <v>0.68255162042069062</v>
      </c>
      <c r="AF74" s="16">
        <v>0.37056665308994918</v>
      </c>
      <c r="AG74" s="9">
        <v>0.70062742754705709</v>
      </c>
    </row>
    <row r="75" spans="1:33">
      <c r="A75">
        <v>79</v>
      </c>
      <c r="B75" s="2" t="str">
        <f>VLOOKUP(A75,'Peptide List'!A:B,2,TRUE)</f>
        <v>H4R3me2a + K5ac + K8ac + K12ac + K16ac + K20ac</v>
      </c>
      <c r="C75" s="8">
        <v>0.49621097305221046</v>
      </c>
      <c r="D75" s="19">
        <v>0.46758058499999999</v>
      </c>
      <c r="E75" s="8">
        <v>0.51989178883510234</v>
      </c>
      <c r="F75" s="10">
        <v>0.64741318214491428</v>
      </c>
      <c r="G75" s="8">
        <v>0.52271740074711137</v>
      </c>
      <c r="H75" s="8">
        <v>0.35310399367338874</v>
      </c>
      <c r="I75" s="8">
        <v>0.61713937605554436</v>
      </c>
      <c r="J75" s="8">
        <v>0.38972392626082092</v>
      </c>
      <c r="K75" s="8">
        <v>0.63497813898062616</v>
      </c>
      <c r="L75" s="16">
        <v>0.44929488906853499</v>
      </c>
      <c r="M75" s="9">
        <v>0.57557015846693249</v>
      </c>
      <c r="N75" s="8">
        <v>0.60901118838826729</v>
      </c>
      <c r="O75" s="16">
        <v>0.7982587403117849</v>
      </c>
      <c r="P75" s="18">
        <v>0.55682501503340753</v>
      </c>
      <c r="Q75" s="9">
        <v>0.60325150732127475</v>
      </c>
      <c r="R75" s="9">
        <v>0.62264539374668637</v>
      </c>
      <c r="S75" s="8">
        <v>0.51361825837597941</v>
      </c>
      <c r="T75" s="18">
        <v>0.48338809784592918</v>
      </c>
      <c r="U75" s="9">
        <v>0.36752909277449003</v>
      </c>
      <c r="V75" s="9">
        <v>0.82518373343164397</v>
      </c>
      <c r="W75" s="8">
        <v>0.28495908803621567</v>
      </c>
      <c r="X75" s="8">
        <v>0.31246317812383628</v>
      </c>
      <c r="Y75" s="8">
        <v>0.42395674475463863</v>
      </c>
      <c r="Z75" s="12">
        <v>0.47326488707920372</v>
      </c>
      <c r="AA75" s="19">
        <v>0.47605871</v>
      </c>
      <c r="AB75" s="8">
        <v>0.71453505281820862</v>
      </c>
      <c r="AC75" s="11">
        <v>0.41818816143357079</v>
      </c>
      <c r="AD75" s="8">
        <v>0.51294744861054631</v>
      </c>
      <c r="AE75" s="8">
        <v>0.63086284700207473</v>
      </c>
      <c r="AF75" s="16">
        <v>0.36094578068849398</v>
      </c>
      <c r="AG75" s="9">
        <v>0.61647246290210145</v>
      </c>
    </row>
    <row r="76" spans="1:33">
      <c r="A76">
        <v>80</v>
      </c>
      <c r="B76" s="2" t="str">
        <f>VLOOKUP(A76,'Peptide List'!A:B,2,TRUE)</f>
        <v>H4R3me2s + K5ac + K8ac + K12ac + K16ac + K20ac</v>
      </c>
      <c r="C76" s="8">
        <v>0.49575628981483816</v>
      </c>
      <c r="D76" s="19">
        <v>0.45979992600000003</v>
      </c>
      <c r="E76" s="8">
        <v>0.52912157878075161</v>
      </c>
      <c r="F76" s="10">
        <v>0.67186392629817049</v>
      </c>
      <c r="G76" s="8">
        <v>0.4886630179827991</v>
      </c>
      <c r="H76" s="8">
        <v>0.34776591538157375</v>
      </c>
      <c r="I76" s="8">
        <v>0.61883165250628347</v>
      </c>
      <c r="J76" s="8">
        <v>0.3840490796367948</v>
      </c>
      <c r="K76" s="8">
        <v>0.60712054995983533</v>
      </c>
      <c r="L76" s="16">
        <v>0.44722895895086673</v>
      </c>
      <c r="M76" s="9">
        <v>0.57580208734207028</v>
      </c>
      <c r="N76" s="8">
        <v>0.58905352283035983</v>
      </c>
      <c r="O76" s="16">
        <v>0.77554074276030782</v>
      </c>
      <c r="P76" s="18">
        <v>0.55953096813022218</v>
      </c>
      <c r="Q76" s="9">
        <v>0.58871662360034449</v>
      </c>
      <c r="R76" s="9">
        <v>0.66176016472101939</v>
      </c>
      <c r="S76" s="8">
        <v>0.49230272386362484</v>
      </c>
      <c r="T76" s="18">
        <v>0.47681635633442865</v>
      </c>
      <c r="U76" s="9">
        <v>0.37114450346271127</v>
      </c>
      <c r="V76" s="9">
        <v>0.85193532578728348</v>
      </c>
      <c r="W76" s="8">
        <v>0.28201710035524813</v>
      </c>
      <c r="X76" s="8">
        <v>0.30924963841052977</v>
      </c>
      <c r="Y76" s="8">
        <v>0.42811590183202231</v>
      </c>
      <c r="Z76" s="12">
        <v>0.48303901438958646</v>
      </c>
      <c r="AA76" s="19">
        <v>0.48905197299999997</v>
      </c>
      <c r="AB76" s="8">
        <v>0.69543294867854422</v>
      </c>
      <c r="AC76" s="11">
        <v>0.44447028726337806</v>
      </c>
      <c r="AD76" s="8">
        <v>0.48838537701783641</v>
      </c>
      <c r="AE76" s="8">
        <v>0.62313687954664665</v>
      </c>
      <c r="AF76" s="16">
        <v>0.34488381574708138</v>
      </c>
      <c r="AG76" s="9">
        <v>0.58878597749228168</v>
      </c>
    </row>
    <row r="77" spans="1:33">
      <c r="A77">
        <v>81</v>
      </c>
      <c r="B77" s="2" t="str">
        <f>VLOOKUP(A77,'Peptide List'!A:B,2,TRUE)</f>
        <v>H4R3me1 + K5ac + K8ac + K12ac + K16ac + K20ac</v>
      </c>
      <c r="C77" s="8">
        <v>0.50742649290739172</v>
      </c>
      <c r="D77" s="19">
        <v>0.49870322299999997</v>
      </c>
      <c r="E77" s="8">
        <v>0.47581158512915711</v>
      </c>
      <c r="F77" s="10">
        <v>0.71190644933176395</v>
      </c>
      <c r="G77" s="8">
        <v>0.47641386499869681</v>
      </c>
      <c r="H77" s="8">
        <v>0.35517991300909452</v>
      </c>
      <c r="I77" s="8">
        <v>0.52616259406380894</v>
      </c>
      <c r="J77" s="8">
        <v>0.37975460111050474</v>
      </c>
      <c r="K77" s="8">
        <v>0.62535915084340232</v>
      </c>
      <c r="L77" s="16">
        <v>0.45064223479744903</v>
      </c>
      <c r="M77" s="9">
        <v>0.55871666020692023</v>
      </c>
      <c r="N77" s="8">
        <v>0.57877230117931655</v>
      </c>
      <c r="O77" s="16">
        <v>0.83757311930805367</v>
      </c>
      <c r="P77" s="18">
        <v>0.56674684305506118</v>
      </c>
      <c r="Q77" s="9">
        <v>0.55157192075796735</v>
      </c>
      <c r="R77" s="9">
        <v>0.64364384974343358</v>
      </c>
      <c r="S77" s="8">
        <v>0.50489826698456164</v>
      </c>
      <c r="T77" s="18">
        <v>0.48436168918096634</v>
      </c>
      <c r="U77" s="9">
        <v>0.36764207435849688</v>
      </c>
      <c r="V77" s="9">
        <v>0.77736403720617875</v>
      </c>
      <c r="W77" s="8">
        <v>0.29635929029996499</v>
      </c>
      <c r="X77" s="8">
        <v>0.33683252094974392</v>
      </c>
      <c r="Y77" s="8">
        <v>0.38056287258060273</v>
      </c>
      <c r="Z77" s="12">
        <v>0.4413141683923224</v>
      </c>
      <c r="AA77" s="19">
        <v>0.48640519700000001</v>
      </c>
      <c r="AB77" s="8">
        <v>0.69514205369164594</v>
      </c>
      <c r="AC77" s="11">
        <v>0.448075357620564</v>
      </c>
      <c r="AD77" s="8">
        <v>0.45811119575240328</v>
      </c>
      <c r="AE77" s="8">
        <v>0.63694790101564192</v>
      </c>
      <c r="AF77" s="16">
        <v>0.33061557277882153</v>
      </c>
      <c r="AG77" s="9">
        <v>0.56607907578926409</v>
      </c>
    </row>
    <row r="78" spans="1:33">
      <c r="A78">
        <v>82</v>
      </c>
      <c r="B78" s="2" t="str">
        <f>VLOOKUP(A78,'Peptide List'!A:B,2,TRUE)</f>
        <v>H4K20me3</v>
      </c>
      <c r="C78" s="8">
        <v>0.49030009096637156</v>
      </c>
      <c r="D78" s="19">
        <v>0.482400889</v>
      </c>
      <c r="E78" s="8">
        <v>0.43666454501485186</v>
      </c>
      <c r="F78" s="10">
        <v>0.63961729270474577</v>
      </c>
      <c r="G78" s="8">
        <v>0.46355659803666061</v>
      </c>
      <c r="H78" s="8">
        <v>0.3745551601423488</v>
      </c>
      <c r="I78" s="8">
        <v>0.55337439939169408</v>
      </c>
      <c r="J78" s="8">
        <v>0.35046012259188347</v>
      </c>
      <c r="K78" s="8">
        <v>0.62673329200586292</v>
      </c>
      <c r="L78" s="16">
        <v>0.47893649510464381</v>
      </c>
      <c r="M78" s="9">
        <v>0.54294549669755099</v>
      </c>
      <c r="N78" s="8">
        <v>0.57282532002822295</v>
      </c>
      <c r="O78" s="16">
        <v>0.87062984628415518</v>
      </c>
      <c r="P78" s="18">
        <v>0.5646422128686498</v>
      </c>
      <c r="Q78" s="9">
        <v>0.55846253229974163</v>
      </c>
      <c r="R78" s="9">
        <v>0.59855892951512335</v>
      </c>
      <c r="S78" s="8">
        <v>0.49370222865484004</v>
      </c>
      <c r="T78" s="18">
        <v>0.46708044298405743</v>
      </c>
      <c r="U78" s="9">
        <v>0.36120212407010294</v>
      </c>
      <c r="V78" s="9">
        <v>0.75022048012737996</v>
      </c>
      <c r="W78" s="8">
        <v>0.30284085690959656</v>
      </c>
      <c r="X78" s="8">
        <v>0.2637780514672427</v>
      </c>
      <c r="Y78" s="8">
        <v>0.37030361845638976</v>
      </c>
      <c r="Z78" s="12">
        <v>0.351868583173778</v>
      </c>
      <c r="AA78" s="19">
        <v>0.467877767</v>
      </c>
      <c r="AB78" s="8">
        <v>0.70958983804093512</v>
      </c>
      <c r="AC78" s="11">
        <v>0.45505291315060131</v>
      </c>
      <c r="AD78" s="8">
        <v>0.46753617671239661</v>
      </c>
      <c r="AE78" s="8">
        <v>0.69027758787611848</v>
      </c>
      <c r="AF78" s="16">
        <v>0.33909498574281594</v>
      </c>
      <c r="AG78" s="9">
        <v>0.57743252664077283</v>
      </c>
    </row>
    <row r="79" spans="1:33">
      <c r="A79">
        <v>83</v>
      </c>
      <c r="B79" s="2" t="str">
        <f>VLOOKUP(A79,'Peptide List'!A:B,2,TRUE)</f>
        <v>H4K20me2</v>
      </c>
      <c r="C79" s="8">
        <v>0.54213398002680402</v>
      </c>
      <c r="D79" s="19">
        <v>0.51167098899999996</v>
      </c>
      <c r="E79" s="8">
        <v>0.45655633369081994</v>
      </c>
      <c r="F79" s="10">
        <v>0.68072289157108945</v>
      </c>
      <c r="G79" s="8">
        <v>0.51733124837112332</v>
      </c>
      <c r="H79" s="8">
        <v>0.37198497429814154</v>
      </c>
      <c r="I79" s="8">
        <v>0.49360319515158818</v>
      </c>
      <c r="J79" s="8">
        <v>0.38190184037364977</v>
      </c>
      <c r="K79" s="8">
        <v>0.64871955060523145</v>
      </c>
      <c r="L79" s="16">
        <v>0.4784873798616725</v>
      </c>
      <c r="M79" s="9">
        <v>0.58160030922051487</v>
      </c>
      <c r="N79" s="8">
        <v>0.577865134563048</v>
      </c>
      <c r="O79" s="16">
        <v>0.842742484020366</v>
      </c>
      <c r="P79" s="18">
        <v>0.60087191822044539</v>
      </c>
      <c r="Q79" s="9">
        <v>0.54080534022394489</v>
      </c>
      <c r="R79" s="9">
        <v>0.5854863613210699</v>
      </c>
      <c r="S79" s="8">
        <v>0.51383356680539716</v>
      </c>
      <c r="T79" s="18">
        <v>0.46829743215285385</v>
      </c>
      <c r="U79" s="9">
        <v>0.3904643543278935</v>
      </c>
      <c r="V79" s="9">
        <v>0.67927486523550118</v>
      </c>
      <c r="W79" s="8">
        <v>0.28348809419573195</v>
      </c>
      <c r="X79" s="8">
        <v>0.26629532424266611</v>
      </c>
      <c r="Y79" s="8">
        <v>0.39276306667426142</v>
      </c>
      <c r="Z79" s="12">
        <v>0.36681724847201042</v>
      </c>
      <c r="AA79" s="19">
        <v>0.50757940300000004</v>
      </c>
      <c r="AB79" s="8">
        <v>0.67109473477470794</v>
      </c>
      <c r="AC79" s="11">
        <v>0.49715083151515993</v>
      </c>
      <c r="AD79" s="8">
        <v>0.46487052553179248</v>
      </c>
      <c r="AE79" s="8">
        <v>0.59025023931601939</v>
      </c>
      <c r="AF79" s="16">
        <v>0.3714635140765255</v>
      </c>
      <c r="AG79" s="9">
        <v>0.53739667363808385</v>
      </c>
    </row>
    <row r="80" spans="1:33">
      <c r="A80">
        <v>84</v>
      </c>
      <c r="B80" s="2" t="str">
        <f>VLOOKUP(A80,'Peptide List'!A:B,2,TRUE)</f>
        <v>H4K20me1</v>
      </c>
      <c r="C80" s="8">
        <v>0.55334949988198534</v>
      </c>
      <c r="D80" s="19">
        <v>0.53760652099999995</v>
      </c>
      <c r="E80" s="8">
        <v>0.45035009562391798</v>
      </c>
      <c r="F80" s="10">
        <v>0.67788802268375548</v>
      </c>
      <c r="G80" s="8">
        <v>0.55790113804187302</v>
      </c>
      <c r="H80" s="8">
        <v>0.41577698695136417</v>
      </c>
      <c r="I80" s="8">
        <v>0.48250186163473952</v>
      </c>
      <c r="J80" s="8">
        <v>0.3756134968172965</v>
      </c>
      <c r="K80" s="8">
        <v>0.6542161152550735</v>
      </c>
      <c r="L80" s="16">
        <v>0.5030988951765023</v>
      </c>
      <c r="M80" s="9">
        <v>0.53699265556901443</v>
      </c>
      <c r="N80" s="8">
        <v>0.59056546719080738</v>
      </c>
      <c r="O80" s="16">
        <v>0.8524010338775807</v>
      </c>
      <c r="P80" s="18">
        <v>0.60282621767925593</v>
      </c>
      <c r="Q80" s="9">
        <v>0.5301464254952627</v>
      </c>
      <c r="R80" s="9">
        <v>0.59794132786816023</v>
      </c>
      <c r="S80" s="8">
        <v>0.48347507825749814</v>
      </c>
      <c r="T80" s="18">
        <v>0.49592308628453213</v>
      </c>
      <c r="U80" s="9">
        <v>0.39272398600803182</v>
      </c>
      <c r="V80" s="9">
        <v>0.64977951981774518</v>
      </c>
      <c r="W80" s="8">
        <v>0.3491311943273202</v>
      </c>
      <c r="X80" s="8">
        <v>0.25901130089250468</v>
      </c>
      <c r="Y80" s="8">
        <v>0.39331762095124584</v>
      </c>
      <c r="Z80" s="12">
        <v>0.36632443533031045</v>
      </c>
      <c r="AA80" s="19">
        <v>0.51852743000000001</v>
      </c>
      <c r="AB80" s="8">
        <v>0.6693493648533172</v>
      </c>
      <c r="AC80" s="11">
        <v>0.56250726831317621</v>
      </c>
      <c r="AD80" s="8">
        <v>0.44421172888211014</v>
      </c>
      <c r="AE80" s="8">
        <v>0.60871051553695366</v>
      </c>
      <c r="AF80" s="16">
        <v>0.38189971464759553</v>
      </c>
      <c r="AG80" s="9">
        <v>0.52923015635892834</v>
      </c>
    </row>
    <row r="81" spans="1:33">
      <c r="A81">
        <v>85</v>
      </c>
      <c r="B81" s="2" t="str">
        <f>VLOOKUP(A81,'Peptide List'!A:B,2,TRUE)</f>
        <v>H4K12ac + K16ac + K20me3</v>
      </c>
      <c r="C81" s="8">
        <v>0.55077296153687627</v>
      </c>
      <c r="D81" s="19">
        <v>0.50055576099999999</v>
      </c>
      <c r="E81" s="8">
        <v>0.40961171241553523</v>
      </c>
      <c r="F81" s="10">
        <v>0.65272856130866563</v>
      </c>
      <c r="G81" s="8">
        <v>0.50377899400573367</v>
      </c>
      <c r="H81" s="8">
        <v>0.45017793594306044</v>
      </c>
      <c r="I81" s="8">
        <v>0.47045285330547693</v>
      </c>
      <c r="J81" s="8">
        <v>0.3562883434489913</v>
      </c>
      <c r="K81" s="8">
        <v>0.65234228639717295</v>
      </c>
      <c r="L81" s="16">
        <v>0.51998562831222495</v>
      </c>
      <c r="M81" s="9">
        <v>0.51294936217973108</v>
      </c>
      <c r="N81" s="8">
        <v>0.61233746598125194</v>
      </c>
      <c r="O81" s="16">
        <v>0.90967215345346042</v>
      </c>
      <c r="P81" s="18">
        <v>0.60117257967564708</v>
      </c>
      <c r="Q81" s="9">
        <v>0.53036175710594313</v>
      </c>
      <c r="R81" s="9">
        <v>0.58116314979232786</v>
      </c>
      <c r="S81" s="8">
        <v>0.48692001312818167</v>
      </c>
      <c r="T81" s="18">
        <v>0.51052695631008882</v>
      </c>
      <c r="U81" s="9">
        <v>0.39328889392806632</v>
      </c>
      <c r="V81" s="9">
        <v>0.64076433118507548</v>
      </c>
      <c r="W81" s="8">
        <v>0.26744506762295578</v>
      </c>
      <c r="X81" s="8">
        <v>0.25247710347544811</v>
      </c>
      <c r="Y81" s="8">
        <v>0.40274504365998209</v>
      </c>
      <c r="Z81" s="12">
        <v>0.36468172485797723</v>
      </c>
      <c r="AA81" s="19">
        <v>0.55317613099999996</v>
      </c>
      <c r="AB81" s="8">
        <v>0.71094734797979453</v>
      </c>
      <c r="AC81" s="11">
        <v>0.58681242007613965</v>
      </c>
      <c r="AD81" s="8">
        <v>0.4385948210372656</v>
      </c>
      <c r="AE81" s="8">
        <v>0.65335703543425006</v>
      </c>
      <c r="AF81" s="16">
        <v>0.3680391357641431</v>
      </c>
      <c r="AG81" s="9">
        <v>0.56139826710487006</v>
      </c>
    </row>
    <row r="82" spans="1:33">
      <c r="A82">
        <v>86</v>
      </c>
      <c r="B82" s="2" t="str">
        <f>VLOOKUP(A82,'Peptide List'!A:B,2,TRUE)</f>
        <v>H4K12ac + K16ac + K20me2</v>
      </c>
      <c r="C82" s="8">
        <v>0.53698090333658566</v>
      </c>
      <c r="D82" s="19">
        <v>0.49944423900000001</v>
      </c>
      <c r="E82" s="8">
        <v>0.50922979010478353</v>
      </c>
      <c r="F82" s="10">
        <v>0.68993621545492512</v>
      </c>
      <c r="G82" s="8">
        <v>0.51715750152028495</v>
      </c>
      <c r="H82" s="8">
        <v>0.41795175958877029</v>
      </c>
      <c r="I82" s="8">
        <v>0.46043457671710136</v>
      </c>
      <c r="J82" s="8">
        <v>0.38773006123075765</v>
      </c>
      <c r="K82" s="8">
        <v>0.65608994411297428</v>
      </c>
      <c r="L82" s="16">
        <v>0.48234977095122611</v>
      </c>
      <c r="M82" s="9">
        <v>0.56180904520875741</v>
      </c>
      <c r="N82" s="8">
        <v>0.56758391291200483</v>
      </c>
      <c r="O82" s="16">
        <v>0.82288124065200874</v>
      </c>
      <c r="P82" s="18">
        <v>0.60493084786566742</v>
      </c>
      <c r="Q82" s="9">
        <v>0.52411714039621016</v>
      </c>
      <c r="R82" s="9">
        <v>0.6088522902978426</v>
      </c>
      <c r="S82" s="8">
        <v>0.52642910992633396</v>
      </c>
      <c r="T82" s="18">
        <v>0.47559936716563217</v>
      </c>
      <c r="U82" s="9">
        <v>0.40503897866478539</v>
      </c>
      <c r="V82" s="9">
        <v>0.72621264083385739</v>
      </c>
      <c r="W82" s="8">
        <v>0.29222212012360432</v>
      </c>
      <c r="X82" s="8">
        <v>0.28097048893343252</v>
      </c>
      <c r="Y82" s="8">
        <v>0.40759739358359637</v>
      </c>
      <c r="Z82" s="12">
        <v>0.39359342917104206</v>
      </c>
      <c r="AA82" s="19">
        <v>0.50216554400000002</v>
      </c>
      <c r="AB82" s="8">
        <v>0.65461068551712953</v>
      </c>
      <c r="AC82" s="11">
        <v>0.49133620190679544</v>
      </c>
      <c r="AD82" s="8">
        <v>0.44982863672695461</v>
      </c>
      <c r="AE82" s="8">
        <v>0.60932585807765149</v>
      </c>
      <c r="AF82" s="16">
        <v>0.35768446801003451</v>
      </c>
      <c r="AG82" s="9">
        <v>0.58340802708893535</v>
      </c>
    </row>
    <row r="83" spans="1:33">
      <c r="A83">
        <v>87</v>
      </c>
      <c r="B83" s="2" t="str">
        <f>VLOOKUP(A83,'Peptide List'!A:B,2,TRUE)</f>
        <v>H4K12ac + K16ac  + K20me1</v>
      </c>
      <c r="C83" s="8">
        <v>0.42694755989250965</v>
      </c>
      <c r="D83" s="19">
        <v>0.41756206000000001</v>
      </c>
      <c r="E83" s="8">
        <v>0.4519414387179953</v>
      </c>
      <c r="F83" s="10">
        <v>0.54606661942272183</v>
      </c>
      <c r="G83" s="8">
        <v>0.41508122665276692</v>
      </c>
      <c r="H83" s="8">
        <v>0.30318307631474889</v>
      </c>
      <c r="I83" s="8">
        <v>0.55161443188292547</v>
      </c>
      <c r="J83" s="8">
        <v>0.34079754590773081</v>
      </c>
      <c r="K83" s="8">
        <v>0.56714553432461978</v>
      </c>
      <c r="L83" s="16">
        <v>0.42549178119105363</v>
      </c>
      <c r="M83" s="9">
        <v>0.52910707381432998</v>
      </c>
      <c r="N83" s="8">
        <v>0.54742465477270441</v>
      </c>
      <c r="O83" s="16">
        <v>0.67650659774548494</v>
      </c>
      <c r="P83" s="18">
        <v>0.51428141912237768</v>
      </c>
      <c r="Q83" s="9">
        <v>0.571597760551249</v>
      </c>
      <c r="R83" s="9">
        <v>0.59783839426033303</v>
      </c>
      <c r="S83" s="8">
        <v>0.45096350541542185</v>
      </c>
      <c r="T83" s="18">
        <v>0.4333698430083972</v>
      </c>
      <c r="U83" s="9">
        <v>0.33453847024447125</v>
      </c>
      <c r="V83" s="9">
        <v>0.71866731991303623</v>
      </c>
      <c r="W83" s="8">
        <v>0.25112622970508897</v>
      </c>
      <c r="X83" s="8">
        <v>0.22933961753964127</v>
      </c>
      <c r="Y83" s="8">
        <v>0.33093026479049137</v>
      </c>
      <c r="Z83" s="12">
        <v>0.32829568789579616</v>
      </c>
      <c r="AA83" s="19">
        <v>0.42107795999999997</v>
      </c>
      <c r="AB83" s="8">
        <v>0.6624648501633873</v>
      </c>
      <c r="AC83" s="11">
        <v>0.38399813933638788</v>
      </c>
      <c r="AD83" s="8">
        <v>0.42964584921666582</v>
      </c>
      <c r="AE83" s="8">
        <v>0.54068097909314039</v>
      </c>
      <c r="AF83" s="16">
        <v>0.34594374236758074</v>
      </c>
      <c r="AG83" s="9">
        <v>0.55721541679115627</v>
      </c>
    </row>
    <row r="84" spans="1:33">
      <c r="A84">
        <v>88</v>
      </c>
      <c r="B84" s="2" t="str">
        <f>VLOOKUP(A84,'Peptide List'!A:B,2,TRUE)</f>
        <v>H4K12ac + K16ac</v>
      </c>
      <c r="C84" s="8">
        <v>0.42497726586389672</v>
      </c>
      <c r="D84" s="19">
        <v>0.41719155200000002</v>
      </c>
      <c r="E84" s="8">
        <v>0.41947803959881541</v>
      </c>
      <c r="F84" s="10">
        <v>0.5616583983030593</v>
      </c>
      <c r="G84" s="8">
        <v>0.42872035444357576</v>
      </c>
      <c r="H84" s="8">
        <v>0.30535784895215501</v>
      </c>
      <c r="I84" s="8">
        <v>0.53327015515691334</v>
      </c>
      <c r="J84" s="8">
        <v>0.336349693148359</v>
      </c>
      <c r="K84" s="8">
        <v>0.58201124326396547</v>
      </c>
      <c r="L84" s="16">
        <v>0.45468427198419115</v>
      </c>
      <c r="M84" s="9">
        <v>0.50498647080000036</v>
      </c>
      <c r="N84" s="8">
        <v>0.57151496824916836</v>
      </c>
      <c r="O84" s="16">
        <v>0.70452999592275634</v>
      </c>
      <c r="P84" s="18">
        <v>0.51668671076399075</v>
      </c>
      <c r="Q84" s="9">
        <v>0.54231266149870805</v>
      </c>
      <c r="R84" s="9">
        <v>0.58970663924198485</v>
      </c>
      <c r="S84" s="8">
        <v>0.46840348819825756</v>
      </c>
      <c r="T84" s="18">
        <v>0.44858220761835216</v>
      </c>
      <c r="U84" s="9">
        <v>0.32459609085186292</v>
      </c>
      <c r="V84" s="9">
        <v>0.6812346888512989</v>
      </c>
      <c r="W84" s="8">
        <v>0.25006895288224124</v>
      </c>
      <c r="X84" s="8">
        <v>0.23217824428639533</v>
      </c>
      <c r="Y84" s="8">
        <v>0.33689172326807454</v>
      </c>
      <c r="Z84" s="12">
        <v>0.32073921972306324</v>
      </c>
      <c r="AA84" s="19">
        <v>0.41650625600000002</v>
      </c>
      <c r="AB84" s="8">
        <v>0.65548337047782468</v>
      </c>
      <c r="AC84" s="11">
        <v>0.39551110596094946</v>
      </c>
      <c r="AD84" s="8">
        <v>0.42936024373302972</v>
      </c>
      <c r="AE84" s="8">
        <v>0.56085054014934632</v>
      </c>
      <c r="AF84" s="16">
        <v>0.35646147575561227</v>
      </c>
      <c r="AG84" s="9">
        <v>0.52534608106762282</v>
      </c>
    </row>
    <row r="85" spans="1:33">
      <c r="A85">
        <v>89</v>
      </c>
      <c r="B85" s="2" t="str">
        <f>VLOOKUP(A85,'Peptide List'!A:B,2,TRUE)</f>
        <v>H3K4me3 + R8me2s + K9me3</v>
      </c>
      <c r="C85" s="8">
        <v>0.48469233103878095</v>
      </c>
      <c r="D85" s="19">
        <v>0.42904779599999998</v>
      </c>
      <c r="E85" s="8">
        <v>0.71658179526307497</v>
      </c>
      <c r="F85" s="10">
        <v>0.58079376329256416</v>
      </c>
      <c r="G85" s="8">
        <v>0.56137607505863951</v>
      </c>
      <c r="H85" s="8">
        <v>0.3751482799525504</v>
      </c>
      <c r="I85" s="8">
        <v>0.87389155916168448</v>
      </c>
      <c r="J85" s="8">
        <v>0.51380368082398653</v>
      </c>
      <c r="K85" s="8">
        <v>0.63297938819886534</v>
      </c>
      <c r="L85" s="16">
        <v>0.4266594808227791</v>
      </c>
      <c r="M85" s="9">
        <v>0.66347120214415256</v>
      </c>
      <c r="N85" s="8">
        <v>0.52081443402882777</v>
      </c>
      <c r="O85" s="16">
        <v>0.71432458169345303</v>
      </c>
      <c r="P85" s="18">
        <v>0.51849067949520056</v>
      </c>
      <c r="Q85" s="9">
        <v>0.74892334194659771</v>
      </c>
      <c r="R85" s="9">
        <v>0.78404529081972385</v>
      </c>
      <c r="S85" s="8">
        <v>0.53880934461785301</v>
      </c>
      <c r="T85" s="18">
        <v>0.46269928197639038</v>
      </c>
      <c r="U85" s="9">
        <v>0.38187775394336809</v>
      </c>
      <c r="V85" s="9">
        <v>0.80195982358444062</v>
      </c>
      <c r="W85" s="8">
        <v>0.38140112170293294</v>
      </c>
      <c r="X85" s="8">
        <v>0.45160944771000822</v>
      </c>
      <c r="Y85" s="8">
        <v>0.55594066267694608</v>
      </c>
      <c r="Z85" s="12">
        <v>0.38661190966362585</v>
      </c>
      <c r="AA85" s="19">
        <v>0.42925890300000002</v>
      </c>
      <c r="AB85" s="8">
        <v>0.65645302043415288</v>
      </c>
      <c r="AC85" s="11">
        <v>0.37795092454368878</v>
      </c>
      <c r="AD85" s="8">
        <v>0.46163366338391593</v>
      </c>
      <c r="AE85" s="8">
        <v>0.60659100234121677</v>
      </c>
      <c r="AF85" s="16">
        <v>0.31928251122117512</v>
      </c>
      <c r="AG85" s="9">
        <v>0.70371476944527445</v>
      </c>
    </row>
    <row r="86" spans="1:33">
      <c r="A86">
        <v>90</v>
      </c>
      <c r="B86" s="2" t="str">
        <f>VLOOKUP(A86,'Peptide List'!A:B,2,TRUE)</f>
        <v>H3.3 (15-41)</v>
      </c>
      <c r="C86" s="8">
        <v>0.48757199154213826</v>
      </c>
      <c r="D86" s="19">
        <v>0.46683956999999998</v>
      </c>
      <c r="E86" s="8">
        <v>0.45703373661904317</v>
      </c>
      <c r="F86" s="10">
        <v>0.6098511693877382</v>
      </c>
      <c r="G86" s="8">
        <v>0.50612457649205111</v>
      </c>
      <c r="H86" s="8">
        <v>0.34361407671016209</v>
      </c>
      <c r="I86" s="8">
        <v>0.60055506683830084</v>
      </c>
      <c r="J86" s="8">
        <v>0.3665644170654711</v>
      </c>
      <c r="K86" s="8">
        <v>0.64059962555432837</v>
      </c>
      <c r="L86" s="16">
        <v>0.48531393155483704</v>
      </c>
      <c r="M86" s="9">
        <v>0.53683803631892268</v>
      </c>
      <c r="N86" s="8">
        <v>0.60336659610926324</v>
      </c>
      <c r="O86" s="16">
        <v>0.78043803564565606</v>
      </c>
      <c r="P86" s="18">
        <v>0.56298857486504084</v>
      </c>
      <c r="Q86" s="9">
        <v>0.57741171403962099</v>
      </c>
      <c r="R86" s="9">
        <v>0.5972207926133698</v>
      </c>
      <c r="S86" s="8">
        <v>0.50522122962868821</v>
      </c>
      <c r="T86" s="18">
        <v>0.4781550444201047</v>
      </c>
      <c r="U86" s="9">
        <v>0.36380070050226188</v>
      </c>
      <c r="V86" s="9">
        <v>0.79265066140940132</v>
      </c>
      <c r="W86" s="8">
        <v>0.28597039630154825</v>
      </c>
      <c r="X86" s="8">
        <v>0.27968507304810991</v>
      </c>
      <c r="Y86" s="8">
        <v>0.38028559544211044</v>
      </c>
      <c r="Z86" s="12">
        <v>0.36969199179859358</v>
      </c>
      <c r="AA86" s="19">
        <v>0.45103464900000001</v>
      </c>
      <c r="AB86" s="8">
        <v>0.72384369239895885</v>
      </c>
      <c r="AC86" s="11">
        <v>0.41888591698657451</v>
      </c>
      <c r="AD86" s="8">
        <v>0.47210586445057523</v>
      </c>
      <c r="AE86" s="8">
        <v>0.62156433749819673</v>
      </c>
      <c r="AF86" s="16">
        <v>0.37309417041575516</v>
      </c>
      <c r="AG86" s="9">
        <v>0.57992231849417386</v>
      </c>
    </row>
    <row r="87" spans="1:33">
      <c r="A87">
        <v>91</v>
      </c>
      <c r="B87" s="2" t="str">
        <f>VLOOKUP(A87,'Peptide List'!A:B,2,TRUE)</f>
        <v>H3.3K18me3</v>
      </c>
      <c r="C87" s="8">
        <v>0.49075477420374375</v>
      </c>
      <c r="D87" s="19">
        <v>0.46091144899999997</v>
      </c>
      <c r="E87" s="8">
        <v>0.50716104408248275</v>
      </c>
      <c r="F87" s="10">
        <v>0.66123316797066778</v>
      </c>
      <c r="G87" s="8">
        <v>0.45817044566067239</v>
      </c>
      <c r="H87" s="8">
        <v>0.34035191775405294</v>
      </c>
      <c r="I87" s="8">
        <v>0.59310905045504891</v>
      </c>
      <c r="J87" s="8">
        <v>0.3725460121556608</v>
      </c>
      <c r="K87" s="8">
        <v>0.61161773921879714</v>
      </c>
      <c r="L87" s="16">
        <v>0.48450552411748854</v>
      </c>
      <c r="M87" s="9">
        <v>0.54665635869975548</v>
      </c>
      <c r="N87" s="8">
        <v>0.59570607801632902</v>
      </c>
      <c r="O87" s="16">
        <v>0.7990749557926764</v>
      </c>
      <c r="P87" s="18">
        <v>0.56073361395102861</v>
      </c>
      <c r="Q87" s="9">
        <v>0.57719638242894056</v>
      </c>
      <c r="R87" s="9">
        <v>0.61718991253184519</v>
      </c>
      <c r="S87" s="8">
        <v>0.4782000217367639</v>
      </c>
      <c r="T87" s="18">
        <v>0.46732384081781675</v>
      </c>
      <c r="U87" s="9">
        <v>0.36786803752651076</v>
      </c>
      <c r="V87" s="9">
        <v>0.80548750609287656</v>
      </c>
      <c r="W87" s="8">
        <v>0.28661395610675994</v>
      </c>
      <c r="X87" s="8">
        <v>0.27224037271228319</v>
      </c>
      <c r="Y87" s="8">
        <v>0.41064744210701098</v>
      </c>
      <c r="Z87" s="12">
        <v>0.36287474333841069</v>
      </c>
      <c r="AA87" s="19">
        <v>0.46402791100000002</v>
      </c>
      <c r="AB87" s="8">
        <v>0.71986812757801344</v>
      </c>
      <c r="AC87" s="11">
        <v>0.45005233168740799</v>
      </c>
      <c r="AD87" s="8">
        <v>0.50742574259358053</v>
      </c>
      <c r="AE87" s="8">
        <v>0.60645425955439503</v>
      </c>
      <c r="AF87" s="16">
        <v>0.36208724012595472</v>
      </c>
      <c r="AG87" s="9">
        <v>0.56518275072203961</v>
      </c>
    </row>
    <row r="88" spans="1:33">
      <c r="A88">
        <v>93</v>
      </c>
      <c r="B88" s="2" t="str">
        <f>VLOOKUP(A88,'Peptide List'!A:B,2,TRUE)</f>
        <v>H3.3K36me3</v>
      </c>
      <c r="C88" s="8">
        <v>0.49954531679294001</v>
      </c>
      <c r="D88" s="19">
        <v>0.49648017799999999</v>
      </c>
      <c r="E88" s="8">
        <v>0.4530553788838495</v>
      </c>
      <c r="F88" s="10">
        <v>0.70198440822609476</v>
      </c>
      <c r="G88" s="8">
        <v>0.47867257405959518</v>
      </c>
      <c r="H88" s="8">
        <v>0.36051799130090939</v>
      </c>
      <c r="I88" s="8">
        <v>0.54640222041464892</v>
      </c>
      <c r="J88" s="8">
        <v>0.3611963189076085</v>
      </c>
      <c r="K88" s="8">
        <v>0.63985009401116799</v>
      </c>
      <c r="L88" s="16">
        <v>0.47453516572352467</v>
      </c>
      <c r="M88" s="9">
        <v>0.53196752994102925</v>
      </c>
      <c r="N88" s="8">
        <v>0.59086785606289693</v>
      </c>
      <c r="O88" s="16">
        <v>0.84015780166420984</v>
      </c>
      <c r="P88" s="18">
        <v>0.56494287432385137</v>
      </c>
      <c r="Q88" s="9">
        <v>0.53585271317829453</v>
      </c>
      <c r="R88" s="9">
        <v>0.62501286672671175</v>
      </c>
      <c r="S88" s="8">
        <v>0.49747012616965014</v>
      </c>
      <c r="T88" s="18">
        <v>0.4707314104904467</v>
      </c>
      <c r="U88" s="9">
        <v>0.36617331376640705</v>
      </c>
      <c r="V88" s="9">
        <v>0.74120529149471026</v>
      </c>
      <c r="W88" s="8">
        <v>0.28721154735445648</v>
      </c>
      <c r="X88" s="8">
        <v>0.26800921208976292</v>
      </c>
      <c r="Y88" s="8">
        <v>0.3752946069492501</v>
      </c>
      <c r="Z88" s="12">
        <v>0.35433264888227789</v>
      </c>
      <c r="AA88" s="19">
        <v>0.47581809400000002</v>
      </c>
      <c r="AB88" s="8">
        <v>0.70057209344708338</v>
      </c>
      <c r="AC88" s="11">
        <v>0.45702988721744525</v>
      </c>
      <c r="AD88" s="8">
        <v>0.48248286368935572</v>
      </c>
      <c r="AE88" s="8">
        <v>0.63168330372300519</v>
      </c>
      <c r="AF88" s="16">
        <v>0.34488381574708138</v>
      </c>
      <c r="AG88" s="9">
        <v>0.54825216611891237</v>
      </c>
    </row>
    <row r="89" spans="1:33">
      <c r="A89">
        <v>95</v>
      </c>
      <c r="B89" s="2" t="str">
        <f>VLOOKUP(A89,'Peptide List'!A:B,2,TRUE)</f>
        <v>H3.3K18me3 + K36me3</v>
      </c>
      <c r="C89" s="8">
        <v>0.49242194607410861</v>
      </c>
      <c r="D89" s="19">
        <v>0.46906261599999999</v>
      </c>
      <c r="E89" s="8">
        <v>0.44653087219813203</v>
      </c>
      <c r="F89" s="10">
        <v>0.66229624380341812</v>
      </c>
      <c r="G89" s="8">
        <v>0.51429067848145249</v>
      </c>
      <c r="H89" s="8">
        <v>0.37198497429814154</v>
      </c>
      <c r="I89" s="8">
        <v>0.54667298464676706</v>
      </c>
      <c r="J89" s="8">
        <v>0.34386503056936657</v>
      </c>
      <c r="K89" s="8">
        <v>0.63048094972166435</v>
      </c>
      <c r="L89" s="16">
        <v>0.48827809215844786</v>
      </c>
      <c r="M89" s="9">
        <v>0.57286432159032508</v>
      </c>
      <c r="N89" s="8">
        <v>0.59560528172563254</v>
      </c>
      <c r="O89" s="16">
        <v>0.85484968032025488</v>
      </c>
      <c r="P89" s="18">
        <v>0.56674684305506118</v>
      </c>
      <c r="Q89" s="9">
        <v>0.56955211024978469</v>
      </c>
      <c r="R89" s="9">
        <v>0.61019042719959604</v>
      </c>
      <c r="S89" s="8">
        <v>0.49747012616965014</v>
      </c>
      <c r="T89" s="18">
        <v>0.46415966897894606</v>
      </c>
      <c r="U89" s="9">
        <v>0.36899785336657998</v>
      </c>
      <c r="V89" s="9">
        <v>0.75629593333635292</v>
      </c>
      <c r="W89" s="8">
        <v>0.29153259176087754</v>
      </c>
      <c r="X89" s="8">
        <v>0.25676182309319012</v>
      </c>
      <c r="Y89" s="8">
        <v>0.37876057118040313</v>
      </c>
      <c r="Z89" s="12">
        <v>0.36049281315352749</v>
      </c>
      <c r="AA89" s="19">
        <v>0.48315688200000001</v>
      </c>
      <c r="AB89" s="8">
        <v>0.72112867252124013</v>
      </c>
      <c r="AC89" s="11">
        <v>0.46621700199866112</v>
      </c>
      <c r="AD89" s="8">
        <v>0.50609291700327841</v>
      </c>
      <c r="AE89" s="8">
        <v>0.66272391633153893</v>
      </c>
      <c r="AF89" s="16">
        <v>0.33885038729193151</v>
      </c>
      <c r="AG89" s="9">
        <v>0.57524150980977984</v>
      </c>
    </row>
    <row r="90" spans="1:33">
      <c r="A90">
        <v>96</v>
      </c>
      <c r="B90" s="2" t="str">
        <f>VLOOKUP(A90,'Peptide List'!A:B,2,TRUE)</f>
        <v>H3.3K4me3 + R8me2a + K9me3</v>
      </c>
      <c r="C90" s="8">
        <v>0.48666262506739383</v>
      </c>
      <c r="D90" s="19">
        <v>0.41830307500000002</v>
      </c>
      <c r="E90" s="8">
        <v>0.79487587549168548</v>
      </c>
      <c r="F90" s="10">
        <v>0.59107016300915005</v>
      </c>
      <c r="G90" s="8">
        <v>0.54877942837286087</v>
      </c>
      <c r="H90" s="8">
        <v>0.36674574930802689</v>
      </c>
      <c r="I90" s="8">
        <v>0.91789074688090178</v>
      </c>
      <c r="J90" s="8">
        <v>0.55996932498160457</v>
      </c>
      <c r="K90" s="8">
        <v>0.61399125577213798</v>
      </c>
      <c r="L90" s="16">
        <v>0.41992275217820896</v>
      </c>
      <c r="M90" s="9">
        <v>0.65117897176184991</v>
      </c>
      <c r="N90" s="8">
        <v>0.54530793266807775</v>
      </c>
      <c r="O90" s="16">
        <v>0.71242007890470638</v>
      </c>
      <c r="P90" s="18">
        <v>0.5168370414915916</v>
      </c>
      <c r="Q90" s="9">
        <v>0.76948751076658062</v>
      </c>
      <c r="R90" s="9">
        <v>0.75687081835334513</v>
      </c>
      <c r="S90" s="8">
        <v>0.55711056111835955</v>
      </c>
      <c r="T90" s="18">
        <v>0.47669465741754902</v>
      </c>
      <c r="U90" s="9">
        <v>0.37317817197483572</v>
      </c>
      <c r="V90" s="9">
        <v>0.85173934342570345</v>
      </c>
      <c r="W90" s="8">
        <v>0.45439919103694015</v>
      </c>
      <c r="X90" s="8">
        <v>0.48578008666150069</v>
      </c>
      <c r="Y90" s="8">
        <v>0.64245112988652564</v>
      </c>
      <c r="Z90" s="12">
        <v>0.38776180699425911</v>
      </c>
      <c r="AA90" s="19">
        <v>0.43707892199999998</v>
      </c>
      <c r="AB90" s="8">
        <v>0.59594686315927692</v>
      </c>
      <c r="AC90" s="11">
        <v>0.38748691710140643</v>
      </c>
      <c r="AD90" s="8">
        <v>0.4593488195148267</v>
      </c>
      <c r="AE90" s="8">
        <v>0.63845207167068097</v>
      </c>
      <c r="AF90" s="16">
        <v>0.31430900938652451</v>
      </c>
      <c r="AG90" s="9">
        <v>0.77791056667662595</v>
      </c>
    </row>
    <row r="91" spans="1:33">
      <c r="A91">
        <v>99</v>
      </c>
      <c r="B91" s="2" t="str">
        <f>VLOOKUP(A91,'Peptide List'!A:B,2,TRUE)</f>
        <v>H4 (11-27)</v>
      </c>
      <c r="C91" s="8">
        <v>0.48954228557075119</v>
      </c>
      <c r="D91" s="19">
        <v>0.47239718400000003</v>
      </c>
      <c r="E91" s="8">
        <v>0.42313812871519357</v>
      </c>
      <c r="F91" s="10">
        <v>0.65201984408683211</v>
      </c>
      <c r="G91" s="8">
        <v>0.47858570063417605</v>
      </c>
      <c r="H91" s="8">
        <v>0.37425860023724794</v>
      </c>
      <c r="I91" s="8">
        <v>0.54511609031208719</v>
      </c>
      <c r="J91" s="8">
        <v>0.34677914099792057</v>
      </c>
      <c r="K91" s="8">
        <v>0.63010618395008422</v>
      </c>
      <c r="L91" s="16">
        <v>0.4898949070331447</v>
      </c>
      <c r="M91" s="9">
        <v>0.56474681096050261</v>
      </c>
      <c r="N91" s="8">
        <v>0.60316500352787017</v>
      </c>
      <c r="O91" s="16">
        <v>0.83349204190359683</v>
      </c>
      <c r="P91" s="18">
        <v>0.5646422128686498</v>
      </c>
      <c r="Q91" s="9">
        <v>0.55426356589147285</v>
      </c>
      <c r="R91" s="9">
        <v>0.60247040661255657</v>
      </c>
      <c r="S91" s="8">
        <v>0.5000538273226629</v>
      </c>
      <c r="T91" s="18">
        <v>0.46817573323597428</v>
      </c>
      <c r="U91" s="9">
        <v>0.36436560842229648</v>
      </c>
      <c r="V91" s="9">
        <v>0.73934345905970245</v>
      </c>
      <c r="W91" s="8">
        <v>0.28270662871797492</v>
      </c>
      <c r="X91" s="8">
        <v>0.25440522730343201</v>
      </c>
      <c r="Y91" s="8">
        <v>0.36323305142483758</v>
      </c>
      <c r="Z91" s="12">
        <v>0.35178644765016137</v>
      </c>
      <c r="AA91" s="19">
        <v>0.48664581299999998</v>
      </c>
      <c r="AB91" s="8">
        <v>0.70503248324619283</v>
      </c>
      <c r="AC91" s="11">
        <v>0.46110012794330041</v>
      </c>
      <c r="AD91" s="8">
        <v>0.45649276467846511</v>
      </c>
      <c r="AE91" s="8">
        <v>0.63667441544199843</v>
      </c>
      <c r="AF91" s="16">
        <v>0.34268242968912127</v>
      </c>
      <c r="AG91" s="9">
        <v>0.57514191813564397</v>
      </c>
    </row>
    <row r="92" spans="1:33">
      <c r="A92">
        <v>100</v>
      </c>
      <c r="B92" s="2" t="str">
        <f>VLOOKUP(A92,'Peptide List'!A:B,2,TRUE)</f>
        <v>H3 (74-84) N-ac</v>
      </c>
      <c r="C92" s="8">
        <v>0.49499848441921784</v>
      </c>
      <c r="D92" s="19">
        <v>0.491293072</v>
      </c>
      <c r="E92" s="8">
        <v>0.48329089767132105</v>
      </c>
      <c r="F92" s="10">
        <v>0.70092133239334464</v>
      </c>
      <c r="G92" s="8">
        <v>0.48388497958474502</v>
      </c>
      <c r="H92" s="8">
        <v>0.35211546065638588</v>
      </c>
      <c r="I92" s="8">
        <v>0.53293169986676547</v>
      </c>
      <c r="J92" s="8">
        <v>0.36641104283238923</v>
      </c>
      <c r="K92" s="8">
        <v>0.61798875733565961</v>
      </c>
      <c r="L92" s="16">
        <v>0.47345728914039342</v>
      </c>
      <c r="M92" s="9">
        <v>0.54070351757121915</v>
      </c>
      <c r="N92" s="8">
        <v>0.60195544803951218</v>
      </c>
      <c r="O92" s="16">
        <v>0.81948034281496107</v>
      </c>
      <c r="P92" s="18">
        <v>0.56133493686143199</v>
      </c>
      <c r="Q92" s="9">
        <v>0.55857019810508179</v>
      </c>
      <c r="R92" s="9">
        <v>0.64189397841037121</v>
      </c>
      <c r="S92" s="8">
        <v>0.50274518269038437</v>
      </c>
      <c r="T92" s="18">
        <v>0.47109650724108554</v>
      </c>
      <c r="U92" s="9">
        <v>0.36685120327044862</v>
      </c>
      <c r="V92" s="9">
        <v>0.71014208718431593</v>
      </c>
      <c r="W92" s="8">
        <v>0.28445343390354944</v>
      </c>
      <c r="X92" s="8">
        <v>0.26709870917099271</v>
      </c>
      <c r="Y92" s="8">
        <v>0.40108138082902867</v>
      </c>
      <c r="Z92" s="12">
        <v>0.35490759754759449</v>
      </c>
      <c r="AA92" s="19">
        <v>0.46980269499999999</v>
      </c>
      <c r="AB92" s="8">
        <v>0.66857364488825477</v>
      </c>
      <c r="AC92" s="11">
        <v>0.46610070940649379</v>
      </c>
      <c r="AD92" s="8">
        <v>0.44478293984938239</v>
      </c>
      <c r="AE92" s="8">
        <v>0.60433474635865814</v>
      </c>
      <c r="AF92" s="16">
        <v>0.35450468814853664</v>
      </c>
      <c r="AG92" s="9">
        <v>0.53530524848122696</v>
      </c>
    </row>
    <row r="93" spans="1:33">
      <c r="A93">
        <v>101</v>
      </c>
      <c r="B93" s="2" t="str">
        <f>VLOOKUP(A93,'Peptide List'!A:B,2,TRUE)</f>
        <v>H3K79me3</v>
      </c>
      <c r="C93" s="8">
        <v>0.48772355262126238</v>
      </c>
      <c r="D93" s="19">
        <v>0.45387180399999999</v>
      </c>
      <c r="E93" s="8">
        <v>0.47565245081974927</v>
      </c>
      <c r="F93" s="10">
        <v>0.63819985826107872</v>
      </c>
      <c r="G93" s="8">
        <v>0.44018764659890547</v>
      </c>
      <c r="H93" s="8">
        <v>0.33728746540134436</v>
      </c>
      <c r="I93" s="8">
        <v>0.58119542424184534</v>
      </c>
      <c r="J93" s="8">
        <v>0.36809815939628893</v>
      </c>
      <c r="K93" s="8">
        <v>0.60424734571105421</v>
      </c>
      <c r="L93" s="16">
        <v>0.4782179107158897</v>
      </c>
      <c r="M93" s="9">
        <v>0.53181291069093739</v>
      </c>
      <c r="N93" s="8">
        <v>0.58854954137687743</v>
      </c>
      <c r="O93" s="16">
        <v>0.76697048021094805</v>
      </c>
      <c r="P93" s="18">
        <v>0.55441972339179457</v>
      </c>
      <c r="Q93" s="9">
        <v>0.58774763135228247</v>
      </c>
      <c r="R93" s="9">
        <v>0.60864642308218819</v>
      </c>
      <c r="S93" s="8">
        <v>0.47615459165729551</v>
      </c>
      <c r="T93" s="18">
        <v>0.46050870147255696</v>
      </c>
      <c r="U93" s="9">
        <v>0.36560840584637244</v>
      </c>
      <c r="V93" s="9">
        <v>0.7358157765512664</v>
      </c>
      <c r="W93" s="8">
        <v>0.2593546015002951</v>
      </c>
      <c r="X93" s="8">
        <v>0.24749611691982301</v>
      </c>
      <c r="Y93" s="8">
        <v>0.38555386107346312</v>
      </c>
      <c r="Z93" s="12">
        <v>0.35671457906716103</v>
      </c>
      <c r="AA93" s="19">
        <v>0.45801251199999998</v>
      </c>
      <c r="AB93" s="8">
        <v>0.69979637348202084</v>
      </c>
      <c r="AC93" s="11">
        <v>0.45249447612292099</v>
      </c>
      <c r="AD93" s="8">
        <v>0.48105483627117501</v>
      </c>
      <c r="AE93" s="8">
        <v>0.55702174211833788</v>
      </c>
      <c r="AF93" s="16">
        <v>0.35817366491180341</v>
      </c>
      <c r="AG93" s="9">
        <v>0.5384921820535804</v>
      </c>
    </row>
    <row r="94" spans="1:33">
      <c r="A94">
        <v>102</v>
      </c>
      <c r="B94" s="2" t="str">
        <f>VLOOKUP(A94,'Peptide List'!A:B,2,TRUE)</f>
        <v>H3K79me2</v>
      </c>
      <c r="C94" s="8">
        <v>0.48378296456403652</v>
      </c>
      <c r="D94" s="19">
        <v>0.45979992600000003</v>
      </c>
      <c r="E94" s="8">
        <v>0.45337364750266507</v>
      </c>
      <c r="F94" s="10">
        <v>0.60382707300215321</v>
      </c>
      <c r="G94" s="8">
        <v>0.46737902875510384</v>
      </c>
      <c r="H94" s="8">
        <v>0.33956109134045076</v>
      </c>
      <c r="I94" s="8">
        <v>0.58024774942943136</v>
      </c>
      <c r="J94" s="8">
        <v>0.36932515326094317</v>
      </c>
      <c r="K94" s="8">
        <v>0.64034978170660828</v>
      </c>
      <c r="L94" s="16">
        <v>0.47013383634240546</v>
      </c>
      <c r="M94" s="9">
        <v>0.53258600694139657</v>
      </c>
      <c r="N94" s="8">
        <v>0.59782280012095557</v>
      </c>
      <c r="O94" s="16">
        <v>0.78411100530966737</v>
      </c>
      <c r="P94" s="18">
        <v>0.55682501503340753</v>
      </c>
      <c r="Q94" s="9">
        <v>0.57999569336778634</v>
      </c>
      <c r="R94" s="9">
        <v>0.58116314979232786</v>
      </c>
      <c r="S94" s="8">
        <v>0.51975454861438453</v>
      </c>
      <c r="T94" s="18">
        <v>0.47316538882803943</v>
      </c>
      <c r="U94" s="9">
        <v>0.36018528981404069</v>
      </c>
      <c r="V94" s="9">
        <v>0.71513963740460029</v>
      </c>
      <c r="W94" s="8">
        <v>0.2660660108975022</v>
      </c>
      <c r="X94" s="8">
        <v>0.25611911515052882</v>
      </c>
      <c r="Y94" s="8">
        <v>0.37820601690341865</v>
      </c>
      <c r="Z94" s="12">
        <v>0.36386036962181062</v>
      </c>
      <c r="AA94" s="19">
        <v>0.44718479300000002</v>
      </c>
      <c r="AB94" s="8">
        <v>0.7019296033859429</v>
      </c>
      <c r="AC94" s="11">
        <v>0.42400279104193517</v>
      </c>
      <c r="AD94" s="8">
        <v>0.47324828638511984</v>
      </c>
      <c r="AE94" s="8">
        <v>0.60289894709702985</v>
      </c>
      <c r="AF94" s="16">
        <v>0.36502242153656816</v>
      </c>
      <c r="AG94" s="9">
        <v>0.55123991634299374</v>
      </c>
    </row>
    <row r="95" spans="1:33">
      <c r="A95">
        <v>103</v>
      </c>
      <c r="B95" s="2" t="str">
        <f>VLOOKUP(A95,'Peptide List'!A:B,2,TRUE)</f>
        <v>H3K79me1</v>
      </c>
      <c r="C95" s="8">
        <v>0.54243710218505226</v>
      </c>
      <c r="D95" s="19">
        <v>0.50833642099999998</v>
      </c>
      <c r="E95" s="8">
        <v>0.57447485696195888</v>
      </c>
      <c r="F95" s="10">
        <v>0.69418851878592613</v>
      </c>
      <c r="G95" s="8">
        <v>0.51229258969681168</v>
      </c>
      <c r="H95" s="8">
        <v>0.42200474495848161</v>
      </c>
      <c r="I95" s="8">
        <v>0.44026264142429089</v>
      </c>
      <c r="J95" s="8">
        <v>0.40782208576447176</v>
      </c>
      <c r="K95" s="8">
        <v>0.66108682106737626</v>
      </c>
      <c r="L95" s="16">
        <v>0.49330818287972694</v>
      </c>
      <c r="M95" s="9">
        <v>0.56088132970820626</v>
      </c>
      <c r="N95" s="8">
        <v>0.5796794677955851</v>
      </c>
      <c r="O95" s="16">
        <v>0.8253298870946828</v>
      </c>
      <c r="P95" s="18">
        <v>0.60312687913445773</v>
      </c>
      <c r="Q95" s="9">
        <v>0.52422480620155043</v>
      </c>
      <c r="R95" s="9">
        <v>0.611734431317004</v>
      </c>
      <c r="S95" s="8">
        <v>0.52675207257046064</v>
      </c>
      <c r="T95" s="18">
        <v>0.47243519532676159</v>
      </c>
      <c r="U95" s="9">
        <v>0.40051971530450886</v>
      </c>
      <c r="V95" s="9">
        <v>0.7819696227033035</v>
      </c>
      <c r="W95" s="8">
        <v>0.29231405723863452</v>
      </c>
      <c r="X95" s="8">
        <v>0.28273793577575107</v>
      </c>
      <c r="Y95" s="8">
        <v>0.43005684180146803</v>
      </c>
      <c r="Z95" s="12">
        <v>0.38357289528980931</v>
      </c>
      <c r="AA95" s="19">
        <v>0.49578921999999997</v>
      </c>
      <c r="AB95" s="8">
        <v>0.65005333072238713</v>
      </c>
      <c r="AC95" s="11">
        <v>0.50284916853135708</v>
      </c>
      <c r="AD95" s="8">
        <v>0.44782939834150148</v>
      </c>
      <c r="AE95" s="8">
        <v>0.6065226309478059</v>
      </c>
      <c r="AF95" s="16">
        <v>0.35580921321992037</v>
      </c>
      <c r="AG95" s="9">
        <v>0.60830594562294593</v>
      </c>
    </row>
    <row r="96" spans="1:33">
      <c r="A96">
        <v>104</v>
      </c>
      <c r="B96" s="2" t="str">
        <f>VLOOKUP(A96,'Peptide List'!A:B,2,TRUE)</f>
        <v>H3 (74-84)</v>
      </c>
      <c r="C96" s="8">
        <v>0.54849954535001511</v>
      </c>
      <c r="D96" s="19">
        <v>0.50574286800000001</v>
      </c>
      <c r="E96" s="8">
        <v>0.42647994921275612</v>
      </c>
      <c r="F96" s="10">
        <v>0.62544294826807534</v>
      </c>
      <c r="G96" s="8">
        <v>0.51420380505603336</v>
      </c>
      <c r="H96" s="8">
        <v>0.45106761565836301</v>
      </c>
      <c r="I96" s="8">
        <v>0.48392337385336048</v>
      </c>
      <c r="J96" s="8">
        <v>0.36487730050157141</v>
      </c>
      <c r="K96" s="8">
        <v>0.65846346066631511</v>
      </c>
      <c r="L96" s="16">
        <v>0.50552411748854764</v>
      </c>
      <c r="M96" s="9">
        <v>0.52114418243459937</v>
      </c>
      <c r="N96" s="8">
        <v>0.61032154016732187</v>
      </c>
      <c r="O96" s="16">
        <v>0.85362535709891807</v>
      </c>
      <c r="P96" s="18">
        <v>0.60432952495526415</v>
      </c>
      <c r="Q96" s="9">
        <v>0.52702411714039621</v>
      </c>
      <c r="R96" s="9">
        <v>0.59876479673077776</v>
      </c>
      <c r="S96" s="8">
        <v>0.48918075163706776</v>
      </c>
      <c r="T96" s="18">
        <v>0.5059023974686625</v>
      </c>
      <c r="U96" s="9">
        <v>0.39769517570433599</v>
      </c>
      <c r="V96" s="9">
        <v>0.67956883877787089</v>
      </c>
      <c r="W96" s="8">
        <v>0.27457019403779903</v>
      </c>
      <c r="X96" s="8">
        <v>0.25970756783038773</v>
      </c>
      <c r="Y96" s="8">
        <v>0.39650630804390669</v>
      </c>
      <c r="Z96" s="12">
        <v>0.36312114990926064</v>
      </c>
      <c r="AA96" s="19">
        <v>0.53140038499999998</v>
      </c>
      <c r="AB96" s="8">
        <v>0.68738485404102068</v>
      </c>
      <c r="AC96" s="11">
        <v>0.58355622749545555</v>
      </c>
      <c r="AD96" s="8">
        <v>0.43583396802878266</v>
      </c>
      <c r="AE96" s="8">
        <v>0.63879392863773543</v>
      </c>
      <c r="AF96" s="16">
        <v>0.36388096209910742</v>
      </c>
      <c r="AG96" s="9">
        <v>0.56737376755303259</v>
      </c>
    </row>
    <row r="97" spans="1:33">
      <c r="A97">
        <v>125</v>
      </c>
      <c r="B97" s="2" t="str">
        <f>VLOOKUP(A97,'Peptide List'!A:B,2,TRUE)</f>
        <v>H3T3p</v>
      </c>
      <c r="C97" s="8">
        <v>0.56456501973716666</v>
      </c>
      <c r="D97" s="19">
        <v>0.53501296799999998</v>
      </c>
      <c r="E97" s="8">
        <v>0.49347549347341679</v>
      </c>
      <c r="F97" s="10">
        <v>0.68497519490209058</v>
      </c>
      <c r="G97" s="8">
        <v>0.56311354356702281</v>
      </c>
      <c r="H97" s="8">
        <v>0.42556346381969157</v>
      </c>
      <c r="I97" s="8">
        <v>0.55513436690046281</v>
      </c>
      <c r="J97" s="8">
        <v>0.42745398759894049</v>
      </c>
      <c r="K97" s="8">
        <v>0.67407870114882129</v>
      </c>
      <c r="L97" s="16">
        <v>0.52366837330459004</v>
      </c>
      <c r="M97" s="9">
        <v>0.57495168146656506</v>
      </c>
      <c r="N97" s="8">
        <v>0.65860296341094648</v>
      </c>
      <c r="O97" s="16">
        <v>0.84233437627992025</v>
      </c>
      <c r="P97" s="18">
        <v>0.62447384245377302</v>
      </c>
      <c r="Q97" s="9">
        <v>0.59291559000861327</v>
      </c>
      <c r="R97" s="9">
        <v>0.61955738551187056</v>
      </c>
      <c r="S97" s="8">
        <v>0.53062762429997956</v>
      </c>
      <c r="T97" s="18">
        <v>0.53730071802360957</v>
      </c>
      <c r="U97" s="9">
        <v>0.41577222914544221</v>
      </c>
      <c r="V97" s="9">
        <v>0.78079372853382489</v>
      </c>
      <c r="W97" s="8">
        <v>0.31125310293486314</v>
      </c>
      <c r="X97" s="8">
        <v>0.27716780027268645</v>
      </c>
      <c r="Y97" s="8">
        <v>0.48856231802333122</v>
      </c>
      <c r="Z97" s="12">
        <v>0.38784394251787574</v>
      </c>
      <c r="AA97" s="19">
        <v>0.52526467799999998</v>
      </c>
      <c r="AB97" s="8">
        <v>0.71957723259111517</v>
      </c>
      <c r="AC97" s="11">
        <v>0.54797069429226508</v>
      </c>
      <c r="AD97" s="8">
        <v>0.54246001525294973</v>
      </c>
      <c r="AE97" s="8">
        <v>0.65575003420363043</v>
      </c>
      <c r="AF97" s="16">
        <v>0.38817774155362988</v>
      </c>
      <c r="AG97" s="9">
        <v>0.58878597749228156</v>
      </c>
    </row>
    <row r="98" spans="1:33">
      <c r="A98">
        <v>126</v>
      </c>
      <c r="B98" s="2" t="str">
        <f>VLOOKUP(A98,'Peptide List'!A:B,2,TRUE)</f>
        <v>H3.3K36me1</v>
      </c>
      <c r="C98" s="8">
        <v>0.3702637163001069</v>
      </c>
      <c r="D98" s="19">
        <v>0.35272323100000003</v>
      </c>
      <c r="E98" s="8">
        <v>0.37189688108589969</v>
      </c>
      <c r="F98" s="10">
        <v>0.5481927710882224</v>
      </c>
      <c r="G98" s="8">
        <v>0.41733993571366518</v>
      </c>
      <c r="H98" s="8">
        <v>0.28875049426650851</v>
      </c>
      <c r="I98" s="8">
        <v>0.46185608893572222</v>
      </c>
      <c r="J98" s="8">
        <v>0.28251533733665174</v>
      </c>
      <c r="K98" s="8">
        <v>0.48806995652120916</v>
      </c>
      <c r="L98" s="16">
        <v>0.36899308362525823</v>
      </c>
      <c r="M98" s="9">
        <v>0.45156551989326432</v>
      </c>
      <c r="N98" s="8">
        <v>0.50438463864529781</v>
      </c>
      <c r="O98" s="16">
        <v>0.62059583730442447</v>
      </c>
      <c r="P98" s="18">
        <v>0.42288033674108411</v>
      </c>
      <c r="Q98" s="9">
        <v>0.4849267872523686</v>
      </c>
      <c r="R98" s="9">
        <v>0.59289758108462765</v>
      </c>
      <c r="S98" s="8">
        <v>0.3726988913220794</v>
      </c>
      <c r="T98" s="18">
        <v>0.35949860046245585</v>
      </c>
      <c r="U98" s="9">
        <v>0.25884080895983919</v>
      </c>
      <c r="V98" s="9">
        <v>0.60176384123070015</v>
      </c>
      <c r="W98" s="8">
        <v>0.22552174316916829</v>
      </c>
      <c r="X98" s="8">
        <v>0.20475603873284642</v>
      </c>
      <c r="Y98" s="8">
        <v>0.30001386384860629</v>
      </c>
      <c r="Z98" s="12">
        <v>0.26817248460839987</v>
      </c>
      <c r="AA98" s="19">
        <v>0.358036574</v>
      </c>
      <c r="AB98" s="8">
        <v>0.59827402305446431</v>
      </c>
      <c r="AC98" s="11">
        <v>0.34678450984285542</v>
      </c>
      <c r="AD98" s="8">
        <v>0.33539603961673253</v>
      </c>
      <c r="AE98" s="8">
        <v>0.50758922468228052</v>
      </c>
      <c r="AF98" s="16">
        <v>0.30142682430660989</v>
      </c>
      <c r="AG98" s="9">
        <v>0.47724330245991431</v>
      </c>
    </row>
    <row r="99" spans="1:33">
      <c r="A99">
        <v>129</v>
      </c>
      <c r="B99" s="2" t="str">
        <f>VLOOKUP(A99,'Peptide List'!A:B,2,TRUE)</f>
        <v>H3K9me2 + K27me2</v>
      </c>
      <c r="C99" s="8">
        <v>0.54607456808402999</v>
      </c>
      <c r="D99" s="19">
        <v>0.50092626900000004</v>
      </c>
      <c r="E99" s="8">
        <v>0.46451304916120717</v>
      </c>
      <c r="F99" s="10">
        <v>0.67080085046542026</v>
      </c>
      <c r="G99" s="8">
        <v>0.49535227174007473</v>
      </c>
      <c r="H99" s="8">
        <v>0.38671411625148278</v>
      </c>
      <c r="I99" s="8">
        <v>0.48561565030409959</v>
      </c>
      <c r="J99" s="8">
        <v>0.37208588945641535</v>
      </c>
      <c r="K99" s="8">
        <v>0.65496564679823388</v>
      </c>
      <c r="L99" s="16">
        <v>0.49618252043474359</v>
      </c>
      <c r="M99" s="9">
        <v>0.54913026670122522</v>
      </c>
      <c r="N99" s="8">
        <v>0.61495816953936089</v>
      </c>
      <c r="O99" s="16">
        <v>0.83049925180699502</v>
      </c>
      <c r="P99" s="18">
        <v>0.60643415514167553</v>
      </c>
      <c r="Q99" s="9">
        <v>0.5222868217054264</v>
      </c>
      <c r="R99" s="9">
        <v>0.60669068453347152</v>
      </c>
      <c r="S99" s="8">
        <v>0.52104639919089091</v>
      </c>
      <c r="T99" s="18">
        <v>0.49361080686381892</v>
      </c>
      <c r="U99" s="9">
        <v>0.38639701730364462</v>
      </c>
      <c r="V99" s="9">
        <v>0.66487016165938784</v>
      </c>
      <c r="W99" s="8">
        <v>0.27571940797567701</v>
      </c>
      <c r="X99" s="8">
        <v>0.263938728452908</v>
      </c>
      <c r="Y99" s="8">
        <v>0.38499930679647865</v>
      </c>
      <c r="Z99" s="12">
        <v>0.3713347022709268</v>
      </c>
      <c r="AA99" s="19">
        <v>0.49494706399999999</v>
      </c>
      <c r="AB99" s="8">
        <v>0.62726655674867582</v>
      </c>
      <c r="AC99" s="11">
        <v>0.51575764626192622</v>
      </c>
      <c r="AD99" s="8">
        <v>0.4454493526445335</v>
      </c>
      <c r="AE99" s="8">
        <v>0.60358266103113867</v>
      </c>
      <c r="AF99" s="16">
        <v>0.36420709336695334</v>
      </c>
      <c r="AG99" s="9">
        <v>0.5274375062244796</v>
      </c>
    </row>
    <row r="100" spans="1:33">
      <c r="A100">
        <v>132</v>
      </c>
      <c r="B100" s="2" t="str">
        <f>VLOOKUP(A100,'Peptide List'!A:B,2,TRUE)</f>
        <v>H3K4me3 + K9me3</v>
      </c>
      <c r="C100" s="8">
        <v>0.56289784786680186</v>
      </c>
      <c r="D100" s="19">
        <v>0.48684697999999998</v>
      </c>
      <c r="E100" s="8">
        <v>0.62221514978428227</v>
      </c>
      <c r="F100" s="10">
        <v>0.63678242381741157</v>
      </c>
      <c r="G100" s="8">
        <v>0.55060377030666319</v>
      </c>
      <c r="H100" s="8">
        <v>0.40628706998813763</v>
      </c>
      <c r="I100" s="8">
        <v>0.65010492131594255</v>
      </c>
      <c r="J100" s="8">
        <v>0.47116564402724981</v>
      </c>
      <c r="K100" s="8">
        <v>0.65608994411297428</v>
      </c>
      <c r="L100" s="16">
        <v>0.49267942153956712</v>
      </c>
      <c r="M100" s="9">
        <v>0.59335137222749601</v>
      </c>
      <c r="N100" s="8">
        <v>0.56808789436548734</v>
      </c>
      <c r="O100" s="16">
        <v>0.78451911305011313</v>
      </c>
      <c r="P100" s="18">
        <v>0.58929645219518301</v>
      </c>
      <c r="Q100" s="9">
        <v>0.66774332472006892</v>
      </c>
      <c r="R100" s="9">
        <v>0.71116829647807178</v>
      </c>
      <c r="S100" s="8">
        <v>0.53848638197372656</v>
      </c>
      <c r="T100" s="18">
        <v>0.48472678593160523</v>
      </c>
      <c r="U100" s="9">
        <v>0.40910631568903427</v>
      </c>
      <c r="V100" s="9">
        <v>0.75560999507082383</v>
      </c>
      <c r="W100" s="8">
        <v>0.35009653403513769</v>
      </c>
      <c r="X100" s="8">
        <v>0.35900594497155891</v>
      </c>
      <c r="Y100" s="8">
        <v>0.51892416468823166</v>
      </c>
      <c r="Z100" s="12">
        <v>0.38061601643960952</v>
      </c>
      <c r="AA100" s="19">
        <v>0.49049566900000002</v>
      </c>
      <c r="AB100" s="8">
        <v>0.7108503829841617</v>
      </c>
      <c r="AC100" s="11">
        <v>0.47749738343888809</v>
      </c>
      <c r="AD100" s="8">
        <v>0.50342726582267427</v>
      </c>
      <c r="AE100" s="8">
        <v>0.57014904965322433</v>
      </c>
      <c r="AF100" s="16">
        <v>0.37953526295571249</v>
      </c>
      <c r="AG100" s="9">
        <v>0.67084951698038031</v>
      </c>
    </row>
    <row r="101" spans="1:33">
      <c r="A101">
        <v>133</v>
      </c>
      <c r="B101" s="2" t="str">
        <f>VLOOKUP(A101,'Peptide List'!A:B,2,TRUE)</f>
        <v>H3K9me2</v>
      </c>
      <c r="C101" s="8">
        <v>0.41345862385046733</v>
      </c>
      <c r="D101" s="19">
        <v>0.37495368699999998</v>
      </c>
      <c r="E101" s="8">
        <v>0.57367918541492013</v>
      </c>
      <c r="F101" s="10">
        <v>0.55209071580830682</v>
      </c>
      <c r="G101" s="8">
        <v>0.51237946312223082</v>
      </c>
      <c r="H101" s="8">
        <v>0.37158956109134045</v>
      </c>
      <c r="I101" s="8">
        <v>0.59818587980726612</v>
      </c>
      <c r="J101" s="8">
        <v>0.39156441705780232</v>
      </c>
      <c r="K101" s="8">
        <v>0.53991255492312928</v>
      </c>
      <c r="L101" s="16">
        <v>0.41767717596335224</v>
      </c>
      <c r="M101" s="9">
        <v>0.6190954773677898</v>
      </c>
      <c r="N101" s="8">
        <v>0.57524443100493905</v>
      </c>
      <c r="O101" s="16">
        <v>0.74207590804376045</v>
      </c>
      <c r="P101" s="18">
        <v>0.4282922429347133</v>
      </c>
      <c r="Q101" s="9">
        <v>0.61089577950043072</v>
      </c>
      <c r="R101" s="9">
        <v>0.71127123008589899</v>
      </c>
      <c r="S101" s="8">
        <v>0.45559263664790295</v>
      </c>
      <c r="T101" s="18">
        <v>0.40014603870025556</v>
      </c>
      <c r="U101" s="9">
        <v>0.27623997289690383</v>
      </c>
      <c r="V101" s="9">
        <v>0.69073983338791811</v>
      </c>
      <c r="W101" s="8">
        <v>0.30035855480378021</v>
      </c>
      <c r="X101" s="8">
        <v>0.33158373941801</v>
      </c>
      <c r="Y101" s="8">
        <v>0.49549424648563728</v>
      </c>
      <c r="Z101" s="12">
        <v>0.30579055442483088</v>
      </c>
      <c r="AA101" s="19">
        <v>0.35430702600000002</v>
      </c>
      <c r="AB101" s="8">
        <v>0.62493939685348832</v>
      </c>
      <c r="AC101" s="11">
        <v>0.44551692059288367</v>
      </c>
      <c r="AD101" s="8">
        <v>0.5121858339875166</v>
      </c>
      <c r="AE101" s="8">
        <v>0.55592779982376395</v>
      </c>
      <c r="AF101" s="16">
        <v>0.31137382797591107</v>
      </c>
      <c r="AG101" s="9">
        <v>0.55392889154466685</v>
      </c>
    </row>
    <row r="102" spans="1:33">
      <c r="A102">
        <v>134</v>
      </c>
      <c r="B102" s="2" t="str">
        <f>VLOOKUP(A102,'Peptide List'!A:B,2,TRUE)</f>
        <v>H3K9me1</v>
      </c>
      <c r="C102" s="8">
        <v>0.50606244319527505</v>
      </c>
      <c r="D102" s="19">
        <v>0.483512412</v>
      </c>
      <c r="E102" s="8">
        <v>0.47390197341626417</v>
      </c>
      <c r="F102" s="10">
        <v>0.68001417434925593</v>
      </c>
      <c r="G102" s="8">
        <v>0.49491790461297891</v>
      </c>
      <c r="H102" s="8">
        <v>0.39827995255041526</v>
      </c>
      <c r="I102" s="8">
        <v>0.45691464169956397</v>
      </c>
      <c r="J102" s="8">
        <v>0.34938650296031087</v>
      </c>
      <c r="K102" s="8">
        <v>0.59400374795453037</v>
      </c>
      <c r="L102" s="16">
        <v>0.49788915835803466</v>
      </c>
      <c r="M102" s="9">
        <v>0.50568225742541384</v>
      </c>
      <c r="N102" s="8">
        <v>0.61707489164398743</v>
      </c>
      <c r="O102" s="16">
        <v>0.85580193171462826</v>
      </c>
      <c r="P102" s="18">
        <v>0.5584786530370166</v>
      </c>
      <c r="Q102" s="9">
        <v>0.49343238587424632</v>
      </c>
      <c r="R102" s="9">
        <v>0.57828100877316635</v>
      </c>
      <c r="S102" s="8">
        <v>0.48756593841643481</v>
      </c>
      <c r="T102" s="18">
        <v>0.4656200559815018</v>
      </c>
      <c r="U102" s="9">
        <v>0.34368997854903122</v>
      </c>
      <c r="V102" s="9">
        <v>0.64154826063139458</v>
      </c>
      <c r="W102" s="8">
        <v>0.25609083391672166</v>
      </c>
      <c r="X102" s="8">
        <v>0.2526377804611134</v>
      </c>
      <c r="Y102" s="8">
        <v>0.44905032578818666</v>
      </c>
      <c r="Z102" s="12">
        <v>0.34587268994976167</v>
      </c>
      <c r="AA102" s="19">
        <v>0.474615014</v>
      </c>
      <c r="AB102" s="8">
        <v>0.68709395905412229</v>
      </c>
      <c r="AC102" s="11">
        <v>0.56936853125104625</v>
      </c>
      <c r="AD102" s="8">
        <v>0.64794364054257203</v>
      </c>
      <c r="AE102" s="8">
        <v>0.64221249830827876</v>
      </c>
      <c r="AF102" s="16">
        <v>0.34268242968912133</v>
      </c>
      <c r="AG102" s="9">
        <v>0.54068319888457328</v>
      </c>
    </row>
    <row r="103" spans="1:33">
      <c r="A103">
        <v>135</v>
      </c>
      <c r="B103" s="2" t="str">
        <f>VLOOKUP(A103,'Peptide List'!A:B,2,TRUE)</f>
        <v>H3K4me1 + K18ac</v>
      </c>
      <c r="C103" s="8">
        <v>0.52788723858914133</v>
      </c>
      <c r="D103" s="19">
        <v>0.50722489800000004</v>
      </c>
      <c r="E103" s="8">
        <v>0.54121578629574019</v>
      </c>
      <c r="F103" s="10">
        <v>0.70871722183351316</v>
      </c>
      <c r="G103" s="8">
        <v>0.60524715489531755</v>
      </c>
      <c r="H103" s="8">
        <v>0.48082245947014629</v>
      </c>
      <c r="I103" s="8">
        <v>0.46909903214488574</v>
      </c>
      <c r="J103" s="8">
        <v>0.41763803668170618</v>
      </c>
      <c r="K103" s="8">
        <v>0.6089943788177361</v>
      </c>
      <c r="L103" s="16">
        <v>0.49348782897691551</v>
      </c>
      <c r="M103" s="9">
        <v>0.54240432932222948</v>
      </c>
      <c r="N103" s="8">
        <v>0.61052313274871484</v>
      </c>
      <c r="O103" s="16">
        <v>0.84056590940465548</v>
      </c>
      <c r="P103" s="18">
        <v>0.55246542393298403</v>
      </c>
      <c r="Q103" s="9">
        <v>0.52110249784668394</v>
      </c>
      <c r="R103" s="9">
        <v>0.6149253731596469</v>
      </c>
      <c r="S103" s="8">
        <v>0.46032942209509281</v>
      </c>
      <c r="T103" s="18">
        <v>0.47499087258123401</v>
      </c>
      <c r="U103" s="9">
        <v>0.36018528981404063</v>
      </c>
      <c r="V103" s="9">
        <v>0.70494855460245198</v>
      </c>
      <c r="W103" s="8">
        <v>0.35101590518544012</v>
      </c>
      <c r="X103" s="8">
        <v>0.28702265539349309</v>
      </c>
      <c r="Y103" s="8">
        <v>0.53472896158228944</v>
      </c>
      <c r="Z103" s="12">
        <v>0.34767967146932821</v>
      </c>
      <c r="AA103" s="19">
        <v>0.48339749799999998</v>
      </c>
      <c r="AB103" s="8">
        <v>0.70134781341214592</v>
      </c>
      <c r="AC103" s="11">
        <v>0.60669845333674599</v>
      </c>
      <c r="AD103" s="8">
        <v>0.58701447070019097</v>
      </c>
      <c r="AE103" s="8">
        <v>0.74066730481992793</v>
      </c>
      <c r="AF103" s="16">
        <v>0.3492050550460401</v>
      </c>
      <c r="AG103" s="9">
        <v>0.60830594562294582</v>
      </c>
    </row>
    <row r="104" spans="1:33">
      <c r="A104">
        <v>136</v>
      </c>
      <c r="B104" s="2" t="str">
        <f>VLOOKUP(A104,'Peptide List'!A:B,2,TRUE)</f>
        <v>H3T11p</v>
      </c>
      <c r="C104" s="8">
        <v>0.58593513189366075</v>
      </c>
      <c r="D104" s="19">
        <v>0.55427936300000002</v>
      </c>
      <c r="E104" s="8">
        <v>0.62157861254665137</v>
      </c>
      <c r="F104" s="10">
        <v>0.69985825656059419</v>
      </c>
      <c r="G104" s="8">
        <v>0.56910780992094523</v>
      </c>
      <c r="H104" s="8">
        <v>0.47943851324634246</v>
      </c>
      <c r="I104" s="8">
        <v>0.47079130859562485</v>
      </c>
      <c r="J104" s="8">
        <v>0.44355828207252818</v>
      </c>
      <c r="K104" s="8">
        <v>0.64347282980310938</v>
      </c>
      <c r="L104" s="16">
        <v>0.53049492499775441</v>
      </c>
      <c r="M104" s="9">
        <v>0.54766138382535268</v>
      </c>
      <c r="N104" s="8">
        <v>0.61364781776030641</v>
      </c>
      <c r="O104" s="16">
        <v>0.86600462522577071</v>
      </c>
      <c r="P104" s="18">
        <v>0.61229705351810715</v>
      </c>
      <c r="Q104" s="9">
        <v>0.568798449612403</v>
      </c>
      <c r="R104" s="9">
        <v>0.62316006178582228</v>
      </c>
      <c r="S104" s="8">
        <v>0.50371407062276408</v>
      </c>
      <c r="T104" s="18">
        <v>0.51758549348910798</v>
      </c>
      <c r="U104" s="9">
        <v>0.39362783868008716</v>
      </c>
      <c r="V104" s="9">
        <v>0.66663400291360575</v>
      </c>
      <c r="W104" s="8">
        <v>0.37703410873899679</v>
      </c>
      <c r="X104" s="8">
        <v>0.27491832247337195</v>
      </c>
      <c r="Y104" s="8">
        <v>0.67503119365936415</v>
      </c>
      <c r="Z104" s="12">
        <v>0.37609856264069313</v>
      </c>
      <c r="AA104" s="19">
        <v>0.52117420599999997</v>
      </c>
      <c r="AB104" s="8">
        <v>0.72355279741206047</v>
      </c>
      <c r="AC104" s="11">
        <v>0.6953134085682201</v>
      </c>
      <c r="AD104" s="8">
        <v>0.55902513330384718</v>
      </c>
      <c r="AE104" s="8">
        <v>0.67674005198076681</v>
      </c>
      <c r="AF104" s="16">
        <v>0.37790460661648279</v>
      </c>
      <c r="AG104" s="9">
        <v>0.54028483218802903</v>
      </c>
    </row>
    <row r="105" spans="1:33">
      <c r="A105">
        <v>137</v>
      </c>
      <c r="B105" s="2" t="str">
        <f>VLOOKUP(A105,'Peptide List'!A:B,2,TRUE)</f>
        <v>H3K18me3</v>
      </c>
      <c r="C105" s="8">
        <v>0.52485601700665985</v>
      </c>
      <c r="D105" s="19">
        <v>0.49351611699999998</v>
      </c>
      <c r="E105" s="8">
        <v>0.50509229806018208</v>
      </c>
      <c r="F105" s="10">
        <v>0.70056697378242783</v>
      </c>
      <c r="G105" s="8">
        <v>0.48457996698809835</v>
      </c>
      <c r="H105" s="8">
        <v>0.42358639778568602</v>
      </c>
      <c r="I105" s="8">
        <v>0.41555540524349976</v>
      </c>
      <c r="J105" s="8">
        <v>0.36963190172710675</v>
      </c>
      <c r="K105" s="8">
        <v>0.58101186787308523</v>
      </c>
      <c r="L105" s="16">
        <v>0.47767897242432406</v>
      </c>
      <c r="M105" s="9">
        <v>0.49648241204494836</v>
      </c>
      <c r="N105" s="8">
        <v>0.53039008164499546</v>
      </c>
      <c r="O105" s="16">
        <v>0.82288124065200874</v>
      </c>
      <c r="P105" s="18">
        <v>0.55276608538818561</v>
      </c>
      <c r="Q105" s="9">
        <v>0.51421188630490955</v>
      </c>
      <c r="R105" s="9">
        <v>0.59042717449677518</v>
      </c>
      <c r="S105" s="8">
        <v>0.43965981287099137</v>
      </c>
      <c r="T105" s="18">
        <v>0.46063040038943648</v>
      </c>
      <c r="U105" s="9">
        <v>0.34606259181317645</v>
      </c>
      <c r="V105" s="9">
        <v>0.62175404211183716</v>
      </c>
      <c r="W105" s="8">
        <v>0.27613312499331311</v>
      </c>
      <c r="X105" s="8">
        <v>0.24315783830685922</v>
      </c>
      <c r="Y105" s="8">
        <v>0.42409538332388486</v>
      </c>
      <c r="Z105" s="12">
        <v>0.33199178645854593</v>
      </c>
      <c r="AA105" s="19">
        <v>0.483036574</v>
      </c>
      <c r="AB105" s="8">
        <v>0.69688742361303657</v>
      </c>
      <c r="AC105" s="11">
        <v>0.68345156416715669</v>
      </c>
      <c r="AD105" s="8">
        <v>0.57720868242868273</v>
      </c>
      <c r="AE105" s="8">
        <v>0.57678107481407859</v>
      </c>
      <c r="AF105" s="16">
        <v>0.36600081534010598</v>
      </c>
      <c r="AG105" s="9">
        <v>0.52066527238322879</v>
      </c>
    </row>
    <row r="106" spans="1:33">
      <c r="A106">
        <v>138</v>
      </c>
      <c r="B106" s="2" t="str">
        <f>VLOOKUP(A106,'Peptide List'!A:B,2,TRUE)</f>
        <v>H3K18me2</v>
      </c>
      <c r="C106" s="8">
        <v>0.50757805398651579</v>
      </c>
      <c r="D106" s="19">
        <v>0.48536495000000002</v>
      </c>
      <c r="E106" s="8">
        <v>0.56094844066230054</v>
      </c>
      <c r="F106" s="10">
        <v>0.73104181432126891</v>
      </c>
      <c r="G106" s="8">
        <v>0.48275562505429592</v>
      </c>
      <c r="H106" s="8">
        <v>0.34954527481217867</v>
      </c>
      <c r="I106" s="8">
        <v>0.42225681998842668</v>
      </c>
      <c r="J106" s="8">
        <v>0.33144171768974184</v>
      </c>
      <c r="K106" s="8">
        <v>0.58151155556852541</v>
      </c>
      <c r="L106" s="16">
        <v>0.49438605946285819</v>
      </c>
      <c r="M106" s="9">
        <v>0.51635098568175186</v>
      </c>
      <c r="N106" s="8">
        <v>0.53069247051708501</v>
      </c>
      <c r="O106" s="16">
        <v>0.75622364304587797</v>
      </c>
      <c r="P106" s="18">
        <v>0.54795550210495969</v>
      </c>
      <c r="Q106" s="9">
        <v>0.50968992248062006</v>
      </c>
      <c r="R106" s="9">
        <v>0.59547092128030765</v>
      </c>
      <c r="S106" s="8">
        <v>0.446980299471194</v>
      </c>
      <c r="T106" s="18">
        <v>0.43531702567847141</v>
      </c>
      <c r="U106" s="9">
        <v>0.35645689754181253</v>
      </c>
      <c r="V106" s="9">
        <v>0.61313081820232707</v>
      </c>
      <c r="W106" s="8">
        <v>0.26422726859689755</v>
      </c>
      <c r="X106" s="8">
        <v>0.24026565256488336</v>
      </c>
      <c r="Y106" s="8">
        <v>0.43199778177091375</v>
      </c>
      <c r="Z106" s="12">
        <v>0.3339630390253458</v>
      </c>
      <c r="AA106" s="19">
        <v>0.48231472600000003</v>
      </c>
      <c r="AB106" s="8">
        <v>0.71298361288808365</v>
      </c>
      <c r="AC106" s="11">
        <v>0.59297592746100591</v>
      </c>
      <c r="AD106" s="8">
        <v>0.65498857580559744</v>
      </c>
      <c r="AE106" s="8">
        <v>0.5483385751551576</v>
      </c>
      <c r="AF106" s="16">
        <v>0.35466775378245957</v>
      </c>
      <c r="AG106" s="9">
        <v>0.51130365501444075</v>
      </c>
    </row>
    <row r="107" spans="1:33">
      <c r="A107">
        <v>139</v>
      </c>
      <c r="B107" s="2" t="str">
        <f>VLOOKUP(A107,'Peptide List'!A:B,2,TRUE)</f>
        <v>H3K18me1</v>
      </c>
      <c r="C107" s="8">
        <v>0.50500151564140661</v>
      </c>
      <c r="D107" s="19">
        <v>0.47869581300000003</v>
      </c>
      <c r="E107" s="8">
        <v>0.58704646740517064</v>
      </c>
      <c r="F107" s="10">
        <v>0.67965981573833911</v>
      </c>
      <c r="G107" s="8">
        <v>0.49665537312136221</v>
      </c>
      <c r="H107" s="8">
        <v>0.3435152234084618</v>
      </c>
      <c r="I107" s="8">
        <v>0.48812021945119349</v>
      </c>
      <c r="J107" s="8">
        <v>0.34325153363703942</v>
      </c>
      <c r="K107" s="8">
        <v>0.59437851372611039</v>
      </c>
      <c r="L107" s="16">
        <v>0.45701967124764215</v>
      </c>
      <c r="M107" s="9">
        <v>0.53861615769497906</v>
      </c>
      <c r="N107" s="8">
        <v>0.54349359943554076</v>
      </c>
      <c r="O107" s="16">
        <v>0.77241191675022403</v>
      </c>
      <c r="P107" s="18">
        <v>0.54915814792576623</v>
      </c>
      <c r="Q107" s="9">
        <v>0.50893626184323859</v>
      </c>
      <c r="R107" s="9">
        <v>0.59938239837774088</v>
      </c>
      <c r="S107" s="8">
        <v>0.45634621615086496</v>
      </c>
      <c r="T107" s="18">
        <v>0.44322745527564805</v>
      </c>
      <c r="U107" s="9">
        <v>0.35668286070982641</v>
      </c>
      <c r="V107" s="9">
        <v>0.63116119546766647</v>
      </c>
      <c r="W107" s="8">
        <v>0.2519996322978762</v>
      </c>
      <c r="X107" s="8">
        <v>0.24942424074780692</v>
      </c>
      <c r="Y107" s="8">
        <v>0.45473450712727753</v>
      </c>
      <c r="Z107" s="12">
        <v>0.33971252567851212</v>
      </c>
      <c r="AA107" s="19">
        <v>0.44261308999999999</v>
      </c>
      <c r="AB107" s="8">
        <v>0.7059051682068882</v>
      </c>
      <c r="AC107" s="11">
        <v>0.49738341669949448</v>
      </c>
      <c r="AD107" s="8">
        <v>0.6667936024625587</v>
      </c>
      <c r="AE107" s="8">
        <v>0.55339805826756194</v>
      </c>
      <c r="AF107" s="16">
        <v>0.35279249899234549</v>
      </c>
      <c r="AG107" s="9">
        <v>0.5144905885867942</v>
      </c>
    </row>
    <row r="108" spans="1:33">
      <c r="A108">
        <v>140</v>
      </c>
      <c r="B108" s="2" t="str">
        <f>VLOOKUP(A108,'Peptide List'!A:B,2,TRUE)</f>
        <v>H3R8me1</v>
      </c>
      <c r="C108" s="8">
        <v>0.49454380118184565</v>
      </c>
      <c r="D108" s="19">
        <v>0.46609855500000003</v>
      </c>
      <c r="E108" s="8">
        <v>0.51113940181767636</v>
      </c>
      <c r="F108" s="10">
        <v>0.67788802268375548</v>
      </c>
      <c r="G108" s="8">
        <v>0.48431934671184085</v>
      </c>
      <c r="H108" s="8">
        <v>0.33590351917754047</v>
      </c>
      <c r="I108" s="8">
        <v>0.48331415433109431</v>
      </c>
      <c r="J108" s="8">
        <v>0.33542944774986827</v>
      </c>
      <c r="K108" s="8">
        <v>0.59700187412717132</v>
      </c>
      <c r="L108" s="16">
        <v>0.4424683373753705</v>
      </c>
      <c r="M108" s="9">
        <v>0.53969849244562207</v>
      </c>
      <c r="N108" s="8">
        <v>0.5600241911097672</v>
      </c>
      <c r="O108" s="16">
        <v>0.74112365664938717</v>
      </c>
      <c r="P108" s="18">
        <v>0.54494888755294335</v>
      </c>
      <c r="Q108" s="9">
        <v>0.49181739879414293</v>
      </c>
      <c r="R108" s="9">
        <v>0.60072053527949432</v>
      </c>
      <c r="S108" s="8">
        <v>0.4553773282184852</v>
      </c>
      <c r="T108" s="18">
        <v>0.44809541195083369</v>
      </c>
      <c r="U108" s="9">
        <v>0.35577900803777107</v>
      </c>
      <c r="V108" s="9">
        <v>0.63057324838292705</v>
      </c>
      <c r="W108" s="8">
        <v>0.2594465386153253</v>
      </c>
      <c r="X108" s="8">
        <v>0.2447110491682907</v>
      </c>
      <c r="Y108" s="8">
        <v>0.44918896435743272</v>
      </c>
      <c r="Z108" s="12">
        <v>0.33995893224936208</v>
      </c>
      <c r="AA108" s="19">
        <v>0.44465832500000002</v>
      </c>
      <c r="AB108" s="8">
        <v>0.67361582466116099</v>
      </c>
      <c r="AC108" s="11">
        <v>0.50843121295538696</v>
      </c>
      <c r="AD108" s="8">
        <v>0.63785224678742758</v>
      </c>
      <c r="AE108" s="8">
        <v>0.5513469164652357</v>
      </c>
      <c r="AF108" s="16">
        <v>0.35874439463053381</v>
      </c>
      <c r="AG108" s="9">
        <v>0.51807588885569167</v>
      </c>
    </row>
    <row r="109" spans="1:33">
      <c r="A109">
        <v>141</v>
      </c>
      <c r="B109" s="2" t="str">
        <f>VLOOKUP(A109,'Peptide List'!A:B,2,TRUE)</f>
        <v>H3R8me2a</v>
      </c>
      <c r="C109" s="8">
        <v>0.49621097305221046</v>
      </c>
      <c r="D109" s="19">
        <v>0.449425713</v>
      </c>
      <c r="E109" s="8">
        <v>0.6078930619375853</v>
      </c>
      <c r="F109" s="10">
        <v>0.67859673990558877</v>
      </c>
      <c r="G109" s="8">
        <v>0.48310311875597256</v>
      </c>
      <c r="H109" s="8">
        <v>0.3419335705812574</v>
      </c>
      <c r="I109" s="8">
        <v>0.43681039746478312</v>
      </c>
      <c r="J109" s="8">
        <v>0.33450920235137754</v>
      </c>
      <c r="K109" s="8">
        <v>0.57676452246184351</v>
      </c>
      <c r="L109" s="16">
        <v>0.44884577382556362</v>
      </c>
      <c r="M109" s="9">
        <v>0.52214920756019634</v>
      </c>
      <c r="N109" s="8">
        <v>0.53734502570305409</v>
      </c>
      <c r="O109" s="16">
        <v>0.71622908448219968</v>
      </c>
      <c r="P109" s="18">
        <v>0.53337342152768097</v>
      </c>
      <c r="Q109" s="9">
        <v>0.49763135228251504</v>
      </c>
      <c r="R109" s="9">
        <v>0.60442614516127335</v>
      </c>
      <c r="S109" s="8">
        <v>0.44741091633002944</v>
      </c>
      <c r="T109" s="18">
        <v>0.43142266033832299</v>
      </c>
      <c r="U109" s="9">
        <v>0.34809626032530089</v>
      </c>
      <c r="V109" s="9">
        <v>0.64654581085167884</v>
      </c>
      <c r="W109" s="8">
        <v>0.25420612305860185</v>
      </c>
      <c r="X109" s="8">
        <v>0.23860532371300835</v>
      </c>
      <c r="Y109" s="8">
        <v>0.45584361568124654</v>
      </c>
      <c r="Z109" s="12">
        <v>0.32878850103749607</v>
      </c>
      <c r="AA109" s="19">
        <v>0.43695861400000002</v>
      </c>
      <c r="AB109" s="8">
        <v>0.65829535535117645</v>
      </c>
      <c r="AC109" s="11">
        <v>0.55715780907348089</v>
      </c>
      <c r="AD109" s="8">
        <v>0.68240670223466893</v>
      </c>
      <c r="AE109" s="8">
        <v>0.56809790785089831</v>
      </c>
      <c r="AF109" s="16">
        <v>0.35042804730046234</v>
      </c>
      <c r="AG109" s="9">
        <v>0.50741957972313523</v>
      </c>
    </row>
    <row r="110" spans="1:33">
      <c r="A110">
        <v>142</v>
      </c>
      <c r="B110" s="2" t="str">
        <f>VLOOKUP(A110,'Peptide List'!A:B,2,TRUE)</f>
        <v>H3R8me2s</v>
      </c>
      <c r="C110" s="8">
        <v>0.52576538348140434</v>
      </c>
      <c r="D110" s="19">
        <v>0.47536124499999999</v>
      </c>
      <c r="E110" s="8">
        <v>0.50254614910965822</v>
      </c>
      <c r="F110" s="10">
        <v>0.65201984408683211</v>
      </c>
      <c r="G110" s="8">
        <v>0.5297541482060637</v>
      </c>
      <c r="H110" s="8">
        <v>0.44889284302095694</v>
      </c>
      <c r="I110" s="8">
        <v>0.4507547554188735</v>
      </c>
      <c r="J110" s="8">
        <v>0.33312883425364148</v>
      </c>
      <c r="K110" s="8">
        <v>0.61061836382791668</v>
      </c>
      <c r="L110" s="16">
        <v>0.47588251145243871</v>
      </c>
      <c r="M110" s="9">
        <v>0.49393119441843275</v>
      </c>
      <c r="N110" s="8">
        <v>0.53452272956355207</v>
      </c>
      <c r="O110" s="16">
        <v>0.78996054958938899</v>
      </c>
      <c r="P110" s="18">
        <v>0.55366806975379046</v>
      </c>
      <c r="Q110" s="9">
        <v>0.49095607235142119</v>
      </c>
      <c r="R110" s="9">
        <v>0.59650025735857948</v>
      </c>
      <c r="S110" s="8">
        <v>0.45548498243319402</v>
      </c>
      <c r="T110" s="18">
        <v>0.45624923938176953</v>
      </c>
      <c r="U110" s="9">
        <v>0.36221895832616513</v>
      </c>
      <c r="V110" s="9">
        <v>0.624595786354744</v>
      </c>
      <c r="W110" s="8">
        <v>0.27015721251634772</v>
      </c>
      <c r="X110" s="8">
        <v>0.24278292534030682</v>
      </c>
      <c r="Y110" s="8">
        <v>0.41300429778419512</v>
      </c>
      <c r="Z110" s="12">
        <v>0.34078028748552869</v>
      </c>
      <c r="AA110" s="19">
        <v>0.47605871</v>
      </c>
      <c r="AB110" s="8">
        <v>0.72316493742952914</v>
      </c>
      <c r="AC110" s="11">
        <v>0.75520409353437401</v>
      </c>
      <c r="AD110" s="8">
        <v>0.57235338920686796</v>
      </c>
      <c r="AE110" s="8">
        <v>0.57931081637028059</v>
      </c>
      <c r="AF110" s="16">
        <v>0.37554015492459975</v>
      </c>
      <c r="AG110" s="9">
        <v>0.53291504830196201</v>
      </c>
    </row>
    <row r="111" spans="1:33">
      <c r="A111">
        <v>144</v>
      </c>
      <c r="B111" s="2" t="str">
        <f>VLOOKUP(A111,'Peptide List'!A:B,2,TRUE)</f>
        <v>H3K9ac + S10p</v>
      </c>
      <c r="C111" s="8">
        <v>0.54410427405541706</v>
      </c>
      <c r="D111" s="19">
        <v>0.50463134499999995</v>
      </c>
      <c r="E111" s="8">
        <v>0.46196690021068332</v>
      </c>
      <c r="F111" s="10">
        <v>0.67611622962917162</v>
      </c>
      <c r="G111" s="8">
        <v>0.53001476848232121</v>
      </c>
      <c r="H111" s="8">
        <v>0.50118623962040332</v>
      </c>
      <c r="I111" s="8">
        <v>0.42124145411798319</v>
      </c>
      <c r="J111" s="8">
        <v>0.3696319017271068</v>
      </c>
      <c r="K111" s="8">
        <v>0.59487820142155068</v>
      </c>
      <c r="L111" s="16">
        <v>0.4787568490074553</v>
      </c>
      <c r="M111" s="9">
        <v>0.51039814455321542</v>
      </c>
      <c r="N111" s="8">
        <v>0.54964217316802733</v>
      </c>
      <c r="O111" s="16">
        <v>0.84600734594393157</v>
      </c>
      <c r="P111" s="18">
        <v>0.56870114251387172</v>
      </c>
      <c r="Q111" s="9">
        <v>0.49816968130921618</v>
      </c>
      <c r="R111" s="9">
        <v>0.59701492539771539</v>
      </c>
      <c r="S111" s="8">
        <v>0.44784153318886483</v>
      </c>
      <c r="T111" s="18">
        <v>0.47657295850066933</v>
      </c>
      <c r="U111" s="9">
        <v>0.35973336347801299</v>
      </c>
      <c r="V111" s="9">
        <v>0.60519353255834629</v>
      </c>
      <c r="W111" s="8">
        <v>0.28082191785985511</v>
      </c>
      <c r="X111" s="8">
        <v>0.24267580734986324</v>
      </c>
      <c r="Y111" s="8">
        <v>0.37293775127206608</v>
      </c>
      <c r="Z111" s="12">
        <v>0.33642710473384563</v>
      </c>
      <c r="AA111" s="19">
        <v>0.49290182900000001</v>
      </c>
      <c r="AB111" s="8">
        <v>0.68079123433798927</v>
      </c>
      <c r="AC111" s="11">
        <v>0.60565182000724038</v>
      </c>
      <c r="AD111" s="8">
        <v>0.49352627572328733</v>
      </c>
      <c r="AE111" s="8">
        <v>0.5818405579264827</v>
      </c>
      <c r="AF111" s="16">
        <v>0.3708927843577951</v>
      </c>
      <c r="AG111" s="9">
        <v>0.53530524848122696</v>
      </c>
    </row>
    <row r="112" spans="1:33">
      <c r="A112">
        <v>145</v>
      </c>
      <c r="B112" s="2" t="str">
        <f>VLOOKUP(A112,'Peptide List'!A:B,2,TRUE)</f>
        <v>H3K9me3 + S10p</v>
      </c>
      <c r="C112" s="8">
        <v>0.45741133679644808</v>
      </c>
      <c r="D112" s="19">
        <v>0.435716932</v>
      </c>
      <c r="E112" s="8">
        <v>0.38478676014792701</v>
      </c>
      <c r="F112" s="10">
        <v>0.70163004961517805</v>
      </c>
      <c r="G112" s="8">
        <v>0.41125879593432368</v>
      </c>
      <c r="H112" s="8">
        <v>0.3788058521154607</v>
      </c>
      <c r="I112" s="8">
        <v>0.40425099855256236</v>
      </c>
      <c r="J112" s="8">
        <v>0.31273006125376385</v>
      </c>
      <c r="K112" s="8">
        <v>0.53166770794836615</v>
      </c>
      <c r="L112" s="16">
        <v>0.44543249797898143</v>
      </c>
      <c r="M112" s="9">
        <v>0.46061074602363788</v>
      </c>
      <c r="N112" s="8">
        <v>0.52807176695897584</v>
      </c>
      <c r="O112" s="16">
        <v>0.79907495579267629</v>
      </c>
      <c r="P112" s="18">
        <v>0.48601924233342514</v>
      </c>
      <c r="Q112" s="9">
        <v>0.46479328165374684</v>
      </c>
      <c r="R112" s="9">
        <v>0.57632527022444979</v>
      </c>
      <c r="S112" s="8">
        <v>0.39562923905506692</v>
      </c>
      <c r="T112" s="18">
        <v>0.39065352318364366</v>
      </c>
      <c r="U112" s="9">
        <v>0.31115128235504014</v>
      </c>
      <c r="V112" s="9">
        <v>0.59637432628725628</v>
      </c>
      <c r="W112" s="8">
        <v>0.24184058108703513</v>
      </c>
      <c r="X112" s="8">
        <v>0.21348615495399578</v>
      </c>
      <c r="Y112" s="8">
        <v>0.35338971300836303</v>
      </c>
      <c r="Z112" s="12">
        <v>0.30291581109824778</v>
      </c>
      <c r="AA112" s="19">
        <v>0.42769489900000002</v>
      </c>
      <c r="AB112" s="8">
        <v>0.65441675552586387</v>
      </c>
      <c r="AC112" s="11">
        <v>0.54494708689591553</v>
      </c>
      <c r="AD112" s="8">
        <v>0.51504188882387814</v>
      </c>
      <c r="AE112" s="8">
        <v>0.57801175989547415</v>
      </c>
      <c r="AF112" s="16">
        <v>0.31895637995332926</v>
      </c>
      <c r="AG112" s="9">
        <v>0.51668160541778707</v>
      </c>
    </row>
    <row r="113" spans="1:44">
      <c r="A113">
        <v>146</v>
      </c>
      <c r="B113" s="2" t="str">
        <f>VLOOKUP(A113,'Peptide List'!A:B,2,TRUE)</f>
        <v>H3K9me2 + S10p</v>
      </c>
      <c r="C113" s="8">
        <v>0.51106395880636935</v>
      </c>
      <c r="D113" s="19">
        <v>0.49351611699999998</v>
      </c>
      <c r="E113" s="8">
        <v>0.432208784351435</v>
      </c>
      <c r="F113" s="10">
        <v>0.6690290574108364</v>
      </c>
      <c r="G113" s="8">
        <v>0.53531404743289024</v>
      </c>
      <c r="H113" s="8">
        <v>0.43604191379992091</v>
      </c>
      <c r="I113" s="8">
        <v>0.48426182914350829</v>
      </c>
      <c r="J113" s="8">
        <v>0.37024539865943396</v>
      </c>
      <c r="K113" s="8">
        <v>0.59063085601030896</v>
      </c>
      <c r="L113" s="16">
        <v>0.50318871822509659</v>
      </c>
      <c r="M113" s="9">
        <v>0.54116737532149473</v>
      </c>
      <c r="N113" s="8">
        <v>0.61405100292309245</v>
      </c>
      <c r="O113" s="16">
        <v>0.83172357502833205</v>
      </c>
      <c r="P113" s="18">
        <v>0.55186410102258077</v>
      </c>
      <c r="Q113" s="9">
        <v>0.51604220499569342</v>
      </c>
      <c r="R113" s="9">
        <v>0.60833762225870669</v>
      </c>
      <c r="S113" s="8">
        <v>0.46442028225402959</v>
      </c>
      <c r="T113" s="18">
        <v>0.46513326031398322</v>
      </c>
      <c r="U113" s="9">
        <v>0.34685346290122487</v>
      </c>
      <c r="V113" s="9">
        <v>0.63870651638848774</v>
      </c>
      <c r="W113" s="8">
        <v>0.2933713340614823</v>
      </c>
      <c r="X113" s="8">
        <v>0.24530019811573023</v>
      </c>
      <c r="Y113" s="8">
        <v>0.482739498114994</v>
      </c>
      <c r="Z113" s="12">
        <v>0.33264887064747922</v>
      </c>
      <c r="AA113" s="19">
        <v>0.468358999</v>
      </c>
      <c r="AB113" s="8">
        <v>0.66246485016338741</v>
      </c>
      <c r="AC113" s="11">
        <v>0.70880334925962563</v>
      </c>
      <c r="AD113" s="8">
        <v>0.56054836254990659</v>
      </c>
      <c r="AE113" s="8">
        <v>0.71913031589550458</v>
      </c>
      <c r="AF113" s="16">
        <v>0.34366082349265914</v>
      </c>
      <c r="AG113" s="9">
        <v>0.5309232148192411</v>
      </c>
    </row>
    <row r="114" spans="1:44">
      <c r="A114">
        <v>147</v>
      </c>
      <c r="B114" s="2" t="str">
        <f>VLOOKUP(A114,'Peptide List'!A:B,2,TRUE)</f>
        <v>H3K9me1 + S10p</v>
      </c>
      <c r="C114" s="8">
        <v>0.55501667175235014</v>
      </c>
      <c r="D114" s="19">
        <v>0.53538347500000005</v>
      </c>
      <c r="E114" s="8">
        <v>0.52991725032779036</v>
      </c>
      <c r="F114" s="10">
        <v>0.66335931963616834</v>
      </c>
      <c r="G114" s="8">
        <v>0.52966727478064468</v>
      </c>
      <c r="H114" s="8">
        <v>0.39343614076710165</v>
      </c>
      <c r="I114" s="8">
        <v>0.53902389508942627</v>
      </c>
      <c r="J114" s="8">
        <v>0.40720858883214461</v>
      </c>
      <c r="K114" s="8">
        <v>0.7024359778650523</v>
      </c>
      <c r="L114" s="16">
        <v>0.55438785592383011</v>
      </c>
      <c r="M114" s="9">
        <v>0.56381909545995146</v>
      </c>
      <c r="N114" s="8">
        <v>0.63118637234149788</v>
      </c>
      <c r="O114" s="16">
        <v>0.8608352605134586</v>
      </c>
      <c r="P114" s="18">
        <v>0.64491882140748336</v>
      </c>
      <c r="Q114" s="9">
        <v>0.57482773471145554</v>
      </c>
      <c r="R114" s="9">
        <v>0.61399897068920217</v>
      </c>
      <c r="S114" s="8">
        <v>0.5727204222511445</v>
      </c>
      <c r="T114" s="18">
        <v>0.53437994401849831</v>
      </c>
      <c r="U114" s="9">
        <v>0.40820246301697893</v>
      </c>
      <c r="V114" s="9">
        <v>0.73963743260207215</v>
      </c>
      <c r="W114" s="8">
        <v>0.28826882417730421</v>
      </c>
      <c r="X114" s="8">
        <v>0.28637994745083178</v>
      </c>
      <c r="Y114" s="8">
        <v>0.5473450713836866</v>
      </c>
      <c r="Z114" s="12">
        <v>0.40000000001314162</v>
      </c>
      <c r="AA114" s="19">
        <v>0.52562560199999997</v>
      </c>
      <c r="AB114" s="8">
        <v>0.72190439248630256</v>
      </c>
      <c r="AC114" s="11">
        <v>0.55727410166564817</v>
      </c>
      <c r="AD114" s="8">
        <v>0.66527037321649929</v>
      </c>
      <c r="AE114" s="8">
        <v>0.66586900042843888</v>
      </c>
      <c r="AF114" s="16">
        <v>0.396086424798894</v>
      </c>
      <c r="AG114" s="9">
        <v>0.59605616970421271</v>
      </c>
    </row>
    <row r="115" spans="1:44">
      <c r="A115">
        <v>148</v>
      </c>
      <c r="B115" s="2" t="str">
        <f>VLOOKUP(A115,'Peptide List'!A:B,2,TRUE)</f>
        <v>H3K4me3 + K9ac + S10p</v>
      </c>
      <c r="C115" s="8">
        <v>0.44392240075440564</v>
      </c>
      <c r="D115" s="19">
        <v>0.422008151</v>
      </c>
      <c r="E115" s="8">
        <v>0.59197963099681083</v>
      </c>
      <c r="F115" s="10">
        <v>0.56732813607772736</v>
      </c>
      <c r="G115" s="8">
        <v>0.47893319433585274</v>
      </c>
      <c r="H115" s="8">
        <v>0.34776591538157375</v>
      </c>
      <c r="I115" s="8">
        <v>0.69918093838737716</v>
      </c>
      <c r="J115" s="8">
        <v>0.43773006121542019</v>
      </c>
      <c r="K115" s="8">
        <v>0.60099937569069295</v>
      </c>
      <c r="L115" s="16">
        <v>0.46690020659301185</v>
      </c>
      <c r="M115" s="9">
        <v>0.57781213759326444</v>
      </c>
      <c r="N115" s="8">
        <v>0.60639048483015834</v>
      </c>
      <c r="O115" s="16">
        <v>0.78030199973217418</v>
      </c>
      <c r="P115" s="18">
        <v>0.51849067949520056</v>
      </c>
      <c r="Q115" s="9">
        <v>0.62263135228251498</v>
      </c>
      <c r="R115" s="9">
        <v>0.70560988165540339</v>
      </c>
      <c r="S115" s="8">
        <v>0.50242222004625781</v>
      </c>
      <c r="T115" s="18">
        <v>0.45941341122064011</v>
      </c>
      <c r="U115" s="9">
        <v>0.34143034686889295</v>
      </c>
      <c r="V115" s="9">
        <v>0.84644781966304972</v>
      </c>
      <c r="W115" s="8">
        <v>0.36273788735179507</v>
      </c>
      <c r="X115" s="8">
        <v>0.36730758923093404</v>
      </c>
      <c r="Y115" s="8">
        <v>0.50464439205588119</v>
      </c>
      <c r="Z115" s="12">
        <v>0.37125256674731016</v>
      </c>
      <c r="AA115" s="19">
        <v>0.42216073100000001</v>
      </c>
      <c r="AB115" s="8">
        <v>0.68583341411089571</v>
      </c>
      <c r="AC115" s="11">
        <v>0.40527968370300171</v>
      </c>
      <c r="AD115" s="8">
        <v>0.53332063977659261</v>
      </c>
      <c r="AE115" s="8">
        <v>0.59134418161059332</v>
      </c>
      <c r="AF115" s="16">
        <v>0.37415409703625446</v>
      </c>
      <c r="AG115" s="9">
        <v>0.63718753112239812</v>
      </c>
    </row>
    <row r="116" spans="1:44">
      <c r="A116">
        <v>149</v>
      </c>
      <c r="B116" s="2" t="str">
        <f>VLOOKUP(A116,'Peptide List'!A:B,2,TRUE)</f>
        <v>H3R17me2a</v>
      </c>
      <c r="C116" s="8">
        <v>0.29145195515558969</v>
      </c>
      <c r="D116" s="19">
        <v>0.302334198</v>
      </c>
      <c r="E116" s="8">
        <v>0.55315085950132115</v>
      </c>
      <c r="F116" s="10">
        <v>0.48369950390137278</v>
      </c>
      <c r="G116" s="8">
        <v>0.40978194770219789</v>
      </c>
      <c r="H116" s="8">
        <v>0.24278370897587981</v>
      </c>
      <c r="I116" s="8">
        <v>0.61862857933219484</v>
      </c>
      <c r="J116" s="8">
        <v>0.33696319008068609</v>
      </c>
      <c r="K116" s="8">
        <v>0.44234853238843141</v>
      </c>
      <c r="L116" s="16">
        <v>0.29237402317434658</v>
      </c>
      <c r="M116" s="9">
        <v>0.4989563200464181</v>
      </c>
      <c r="N116" s="8">
        <v>0.44612438262271953</v>
      </c>
      <c r="O116" s="16">
        <v>0.54808869541857219</v>
      </c>
      <c r="P116" s="18">
        <v>0.37086590499120309</v>
      </c>
      <c r="Q116" s="9">
        <v>0.51238156761412579</v>
      </c>
      <c r="R116" s="9">
        <v>0.61389603708137497</v>
      </c>
      <c r="S116" s="8">
        <v>0.36914630223668693</v>
      </c>
      <c r="T116" s="18">
        <v>0.32517950590239747</v>
      </c>
      <c r="U116" s="9">
        <v>0.22472037058975122</v>
      </c>
      <c r="V116" s="9">
        <v>0.69328760408845524</v>
      </c>
      <c r="W116" s="8">
        <v>0.29557782482220796</v>
      </c>
      <c r="X116" s="8">
        <v>0.31364147601871534</v>
      </c>
      <c r="Y116" s="8">
        <v>0.49521696934714493</v>
      </c>
      <c r="Z116" s="12">
        <v>0.27646817249368272</v>
      </c>
      <c r="AA116" s="19">
        <v>0.30522136700000002</v>
      </c>
      <c r="AB116" s="8">
        <v>0.56646950448690125</v>
      </c>
      <c r="AC116" s="11">
        <v>0.32434003955456858</v>
      </c>
      <c r="AD116" s="8">
        <v>0.51770754000448227</v>
      </c>
      <c r="AE116" s="8">
        <v>0.51517844935088686</v>
      </c>
      <c r="AF116" s="16">
        <v>0.27737464330297185</v>
      </c>
      <c r="AG116" s="9">
        <v>0.55064236629817742</v>
      </c>
    </row>
    <row r="117" spans="1:44">
      <c r="A117">
        <v>150</v>
      </c>
      <c r="B117" s="2" t="str">
        <f>VLOOKUP(A117,'Peptide List'!A:B,2,TRUE)</f>
        <v>H3R17me2s</v>
      </c>
      <c r="C117" s="8">
        <v>0.42679599881338559</v>
      </c>
      <c r="D117" s="19">
        <v>0.44423860700000001</v>
      </c>
      <c r="E117" s="8">
        <v>0.57558879712781308</v>
      </c>
      <c r="F117" s="10">
        <v>0.60099220411481924</v>
      </c>
      <c r="G117" s="8">
        <v>0.52219616019459647</v>
      </c>
      <c r="H117" s="8">
        <v>0.30595096876235661</v>
      </c>
      <c r="I117" s="8">
        <v>0.5814661884739637</v>
      </c>
      <c r="J117" s="8">
        <v>0.32929447842659682</v>
      </c>
      <c r="K117" s="8">
        <v>0.59687695220331127</v>
      </c>
      <c r="L117" s="16">
        <v>0.4344740860504806</v>
      </c>
      <c r="M117" s="9">
        <v>0.54170854269681612</v>
      </c>
      <c r="N117" s="8">
        <v>0.54490474750529183</v>
      </c>
      <c r="O117" s="16">
        <v>0.72643177799334202</v>
      </c>
      <c r="P117" s="18">
        <v>0.51082381238755903</v>
      </c>
      <c r="Q117" s="9">
        <v>0.50764427217915586</v>
      </c>
      <c r="R117" s="9">
        <v>0.61605764284574616</v>
      </c>
      <c r="S117" s="8">
        <v>0.44698029947119405</v>
      </c>
      <c r="T117" s="18">
        <v>0.43069246683704515</v>
      </c>
      <c r="U117" s="9">
        <v>0.3275336120360427</v>
      </c>
      <c r="V117" s="9">
        <v>0.64919157273300576</v>
      </c>
      <c r="W117" s="8">
        <v>0.27397260279010255</v>
      </c>
      <c r="X117" s="8">
        <v>0.24556799309183913</v>
      </c>
      <c r="Y117" s="8">
        <v>0.54290863716781068</v>
      </c>
      <c r="Z117" s="12">
        <v>0.32928131417919615</v>
      </c>
      <c r="AA117" s="19">
        <v>0.44766602500000002</v>
      </c>
      <c r="AB117" s="8">
        <v>0.69979637348202084</v>
      </c>
      <c r="AC117" s="11">
        <v>0.4113268984957007</v>
      </c>
      <c r="AD117" s="8">
        <v>0.80264661084549305</v>
      </c>
      <c r="AE117" s="8">
        <v>0.663749487232702</v>
      </c>
      <c r="AF117" s="16">
        <v>0.34276396250608276</v>
      </c>
      <c r="AG117" s="9">
        <v>0.53440892341400259</v>
      </c>
    </row>
    <row r="118" spans="1:44">
      <c r="A118">
        <v>151</v>
      </c>
      <c r="B118" s="2" t="str">
        <f>VLOOKUP(A118,'Peptide List'!A:B,2,TRUE)</f>
        <v>H3R17me1</v>
      </c>
      <c r="C118" s="8">
        <v>0.47453773873746818</v>
      </c>
      <c r="D118" s="19">
        <v>0.47276769200000002</v>
      </c>
      <c r="E118" s="8">
        <v>0.55872056033059225</v>
      </c>
      <c r="F118" s="10">
        <v>0.69277108434225909</v>
      </c>
      <c r="G118" s="8">
        <v>0.52958040135522555</v>
      </c>
      <c r="H118" s="8">
        <v>0.34756820877817318</v>
      </c>
      <c r="I118" s="8">
        <v>0.52040885413129589</v>
      </c>
      <c r="J118" s="8">
        <v>0.35429447841892808</v>
      </c>
      <c r="K118" s="8">
        <v>0.61236727076195741</v>
      </c>
      <c r="L118" s="16">
        <v>0.4738165813347705</v>
      </c>
      <c r="M118" s="9">
        <v>0.56350985695976774</v>
      </c>
      <c r="N118" s="8">
        <v>0.59802439270234853</v>
      </c>
      <c r="O118" s="16">
        <v>0.83403618555752457</v>
      </c>
      <c r="P118" s="18">
        <v>0.55877931449221807</v>
      </c>
      <c r="Q118" s="9">
        <v>0.55975452196382425</v>
      </c>
      <c r="R118" s="9">
        <v>0.60360267629865572</v>
      </c>
      <c r="S118" s="8">
        <v>0.48552050833696647</v>
      </c>
      <c r="T118" s="18">
        <v>0.46367287331142754</v>
      </c>
      <c r="U118" s="9">
        <v>0.3566828607098263</v>
      </c>
      <c r="V118" s="9">
        <v>0.72101910825199333</v>
      </c>
      <c r="W118" s="8">
        <v>0.26960558982616634</v>
      </c>
      <c r="X118" s="8">
        <v>0.26800921208976292</v>
      </c>
      <c r="Y118" s="8">
        <v>0.49036461942353071</v>
      </c>
      <c r="Z118" s="12">
        <v>0.34496919918997843</v>
      </c>
      <c r="AA118" s="19">
        <v>0.48231472600000003</v>
      </c>
      <c r="AB118" s="8">
        <v>0.70163870839904441</v>
      </c>
      <c r="AC118" s="11">
        <v>0.45668100944094336</v>
      </c>
      <c r="AD118" s="8">
        <v>0.82511424222487106</v>
      </c>
      <c r="AE118" s="8">
        <v>0.64296458363579823</v>
      </c>
      <c r="AF118" s="16">
        <v>0.3589889930814183</v>
      </c>
      <c r="AG118" s="9">
        <v>0.59555821133353248</v>
      </c>
    </row>
    <row r="119" spans="1:44">
      <c r="A119">
        <v>155</v>
      </c>
      <c r="B119" s="2" t="str">
        <f>VLOOKUP(A119,'Peptide List'!A:B,2,TRUE)</f>
        <v>H3K14me2</v>
      </c>
      <c r="C119" s="8">
        <v>0.5413761746311837</v>
      </c>
      <c r="D119" s="19">
        <v>0.50722489800000004</v>
      </c>
      <c r="E119" s="8">
        <v>0.54694462143441891</v>
      </c>
      <c r="F119" s="10">
        <v>0.68107725018200616</v>
      </c>
      <c r="G119" s="8">
        <v>0.52124055251498569</v>
      </c>
      <c r="H119" s="8">
        <v>0.41261368129695536</v>
      </c>
      <c r="I119" s="8">
        <v>0.4837879917373013</v>
      </c>
      <c r="J119" s="8">
        <v>0.36365030663691711</v>
      </c>
      <c r="K119" s="8">
        <v>0.64759525329049106</v>
      </c>
      <c r="L119" s="16">
        <v>0.47992454863918083</v>
      </c>
      <c r="M119" s="9">
        <v>0.56157711633361951</v>
      </c>
      <c r="N119" s="8">
        <v>0.63894768672512847</v>
      </c>
      <c r="O119" s="16">
        <v>0.84968031560794277</v>
      </c>
      <c r="P119" s="18">
        <v>0.58508719182236024</v>
      </c>
      <c r="Q119" s="9">
        <v>0.56772179155900093</v>
      </c>
      <c r="R119" s="9">
        <v>0.60174987135776625</v>
      </c>
      <c r="S119" s="8">
        <v>0.50425234169630839</v>
      </c>
      <c r="T119" s="18">
        <v>0.47523427041499333</v>
      </c>
      <c r="U119" s="9">
        <v>0.37916619592720219</v>
      </c>
      <c r="V119" s="9">
        <v>0.7549240568052944</v>
      </c>
      <c r="W119" s="8">
        <v>0.2981520640430545</v>
      </c>
      <c r="X119" s="8">
        <v>0.25735097204062968</v>
      </c>
      <c r="Y119" s="8">
        <v>0.47261888256002721</v>
      </c>
      <c r="Z119" s="12">
        <v>0.35827515401587762</v>
      </c>
      <c r="AA119" s="19">
        <v>0.50168431199999997</v>
      </c>
      <c r="AB119" s="8">
        <v>0.76175700569138927</v>
      </c>
      <c r="AC119" s="11">
        <v>0.59053378302549286</v>
      </c>
      <c r="AD119" s="8">
        <v>0.74028941358493106</v>
      </c>
      <c r="AE119" s="8">
        <v>0.65274169289355233</v>
      </c>
      <c r="AF119" s="16">
        <v>0.35613534448776635</v>
      </c>
      <c r="AG119" s="9">
        <v>0.5638880589582711</v>
      </c>
    </row>
    <row r="120" spans="1:44">
      <c r="A120">
        <v>156</v>
      </c>
      <c r="B120" s="2" t="str">
        <f>VLOOKUP(A120,'Peptide List'!A:B,2,TRUE)</f>
        <v>H3K14me3</v>
      </c>
      <c r="C120" s="8">
        <v>0.53182782664636719</v>
      </c>
      <c r="D120" s="19">
        <v>0.50685439099999996</v>
      </c>
      <c r="E120" s="8">
        <v>0.49761298551801808</v>
      </c>
      <c r="F120" s="10">
        <v>0.73068745571035199</v>
      </c>
      <c r="G120" s="8">
        <v>0.49995656328729038</v>
      </c>
      <c r="H120" s="8">
        <v>0.42981415579280347</v>
      </c>
      <c r="I120" s="8">
        <v>0.42408447855522496</v>
      </c>
      <c r="J120" s="8">
        <v>0.36319018393767172</v>
      </c>
      <c r="K120" s="8">
        <v>0.6022485949292935</v>
      </c>
      <c r="L120" s="16">
        <v>0.47776879547291828</v>
      </c>
      <c r="M120" s="9">
        <v>0.50792423655174568</v>
      </c>
      <c r="N120" s="8">
        <v>0.54178006249370014</v>
      </c>
      <c r="O120" s="16">
        <v>0.78139028704002933</v>
      </c>
      <c r="P120" s="18">
        <v>0.5512627781121775</v>
      </c>
      <c r="Q120" s="9">
        <v>0.49493970714900953</v>
      </c>
      <c r="R120" s="9">
        <v>0.59495625324117163</v>
      </c>
      <c r="S120" s="8">
        <v>0.44881042112124464</v>
      </c>
      <c r="T120" s="18">
        <v>0.4690276256541317</v>
      </c>
      <c r="U120" s="9">
        <v>0.35318043160561202</v>
      </c>
      <c r="V120" s="9">
        <v>0.60225379713464966</v>
      </c>
      <c r="W120" s="8">
        <v>0.28932610100015188</v>
      </c>
      <c r="X120" s="8">
        <v>0.23533822500448004</v>
      </c>
      <c r="Y120" s="8">
        <v>0.5452654928449947</v>
      </c>
      <c r="Z120" s="12">
        <v>0.33667351130469558</v>
      </c>
      <c r="AA120" s="19">
        <v>0.463185756</v>
      </c>
      <c r="AB120" s="8">
        <v>0.66585862501053594</v>
      </c>
      <c r="AC120" s="11">
        <v>0.66879869755407828</v>
      </c>
      <c r="AD120" s="8">
        <v>0.58596725059352506</v>
      </c>
      <c r="AE120" s="8">
        <v>0.60118966226175818</v>
      </c>
      <c r="AF120" s="16">
        <v>0.34724826743896442</v>
      </c>
      <c r="AG120" s="9">
        <v>0.51249875510407339</v>
      </c>
    </row>
    <row r="121" spans="1:44">
      <c r="A121">
        <v>157</v>
      </c>
      <c r="B121" s="2" t="str">
        <f>VLOOKUP(A121,'Peptide List'!A:B,2,TRUE)</f>
        <v>H3R2me2s + K4me3</v>
      </c>
      <c r="C121" s="8">
        <v>0.47241588362973114</v>
      </c>
      <c r="D121" s="19">
        <v>0.44497962200000002</v>
      </c>
      <c r="E121" s="8">
        <v>0.55728835154592238</v>
      </c>
      <c r="F121" s="10">
        <v>0.65662650602875006</v>
      </c>
      <c r="G121" s="8">
        <v>0.54652071931196244</v>
      </c>
      <c r="H121" s="8">
        <v>0.33194938710952948</v>
      </c>
      <c r="I121" s="8">
        <v>0.53293169986676547</v>
      </c>
      <c r="J121" s="8">
        <v>0.39616564405025595</v>
      </c>
      <c r="K121" s="8">
        <v>0.59375390410681017</v>
      </c>
      <c r="L121" s="16">
        <v>0.4647444534267493</v>
      </c>
      <c r="M121" s="9">
        <v>0.57247777346509543</v>
      </c>
      <c r="N121" s="8">
        <v>0.58058663441185365</v>
      </c>
      <c r="O121" s="16">
        <v>0.79785063257133915</v>
      </c>
      <c r="P121" s="18">
        <v>0.52856283824445494</v>
      </c>
      <c r="Q121" s="9">
        <v>0.51464254952627042</v>
      </c>
      <c r="R121" s="9">
        <v>0.61893978386490744</v>
      </c>
      <c r="S121" s="8">
        <v>0.48024545181623229</v>
      </c>
      <c r="T121" s="18">
        <v>0.4249726177437021</v>
      </c>
      <c r="U121" s="9">
        <v>0.3276465936200495</v>
      </c>
      <c r="V121" s="9">
        <v>0.6797648211394508</v>
      </c>
      <c r="W121" s="8">
        <v>0.29525604491960211</v>
      </c>
      <c r="X121" s="8">
        <v>0.3305125595135745</v>
      </c>
      <c r="Y121" s="8">
        <v>0.55399972270750042</v>
      </c>
      <c r="Z121" s="12">
        <v>0.3377412731117122</v>
      </c>
      <c r="AA121" s="19">
        <v>0.45127526499999998</v>
      </c>
      <c r="AB121" s="8">
        <v>0.61563075727273797</v>
      </c>
      <c r="AC121" s="11">
        <v>0.55901849054815744</v>
      </c>
      <c r="AD121" s="8">
        <v>0.57054455447717234</v>
      </c>
      <c r="AE121" s="8">
        <v>0.58525912759702603</v>
      </c>
      <c r="AF121" s="16">
        <v>0.3269465960155547</v>
      </c>
      <c r="AG121" s="9">
        <v>0.56568070909271995</v>
      </c>
    </row>
    <row r="122" spans="1:44">
      <c r="A122">
        <v>158</v>
      </c>
      <c r="B122" s="2" t="str">
        <f>VLOOKUP(A122,'Peptide List'!A:B,2,TRUE)</f>
        <v>H3K18ac (1-25)</v>
      </c>
      <c r="C122" s="8">
        <v>0.57502273419672767</v>
      </c>
      <c r="D122" s="19">
        <v>0.563171545</v>
      </c>
      <c r="E122" s="8">
        <v>0.72040101868886086</v>
      </c>
      <c r="F122" s="10">
        <v>0.75761871014002558</v>
      </c>
      <c r="G122" s="8">
        <v>0.58118321605420897</v>
      </c>
      <c r="H122" s="8">
        <v>0.40875840253064455</v>
      </c>
      <c r="I122" s="8">
        <v>0.68489812514313908</v>
      </c>
      <c r="J122" s="8">
        <v>0.41947852747868764</v>
      </c>
      <c r="K122" s="8">
        <v>0.71168020023069589</v>
      </c>
      <c r="L122" s="16">
        <v>0.54908829605676812</v>
      </c>
      <c r="M122" s="9">
        <v>0.59234634710189882</v>
      </c>
      <c r="N122" s="8">
        <v>0.69902227598024391</v>
      </c>
      <c r="O122" s="16">
        <v>0.84396680724170303</v>
      </c>
      <c r="P122" s="18">
        <v>0.66160553217117346</v>
      </c>
      <c r="Q122" s="9">
        <v>0.60712747631352282</v>
      </c>
      <c r="R122" s="9">
        <v>0.6500257334287195</v>
      </c>
      <c r="S122" s="8">
        <v>0.57648831976595472</v>
      </c>
      <c r="T122" s="18">
        <v>0.54338566386759168</v>
      </c>
      <c r="U122" s="9">
        <v>0.43045983506634095</v>
      </c>
      <c r="V122" s="9">
        <v>0.82626163642033268</v>
      </c>
      <c r="W122" s="8">
        <v>0.36508228378506613</v>
      </c>
      <c r="X122" s="8">
        <v>0.33511863310264717</v>
      </c>
      <c r="Y122" s="8">
        <v>0.67711077219805604</v>
      </c>
      <c r="Z122" s="12">
        <v>0.41675564683094063</v>
      </c>
      <c r="AA122" s="19">
        <v>0.53091915300000003</v>
      </c>
      <c r="AB122" s="8">
        <v>0.82866285267803108</v>
      </c>
      <c r="AC122" s="11">
        <v>0.50203512038618603</v>
      </c>
      <c r="AD122" s="8">
        <v>0.81083396804306296</v>
      </c>
      <c r="AE122" s="8">
        <v>0.78804868045365906</v>
      </c>
      <c r="AF122" s="16">
        <v>0.3993477374773533</v>
      </c>
      <c r="AG122" s="9">
        <v>0.61547654616074099</v>
      </c>
    </row>
    <row r="123" spans="1:44">
      <c r="A123">
        <v>159</v>
      </c>
      <c r="B123" s="2" t="str">
        <f>VLOOKUP(A123,'Peptide List'!A:B,2,TRUE)</f>
        <v>H3R17me2a (1-25)</v>
      </c>
      <c r="C123" s="8">
        <v>0.44968172176112042</v>
      </c>
      <c r="D123" s="19">
        <v>0.45868840300000002</v>
      </c>
      <c r="E123" s="8">
        <v>0.61521324017034151</v>
      </c>
      <c r="F123" s="10">
        <v>0.62296243799165807</v>
      </c>
      <c r="G123" s="8">
        <v>0.51177134914429667</v>
      </c>
      <c r="H123" s="8">
        <v>0.31544088572558326</v>
      </c>
      <c r="I123" s="8">
        <v>0.540783862598195</v>
      </c>
      <c r="J123" s="8">
        <v>0.36763803669704354</v>
      </c>
      <c r="K123" s="8">
        <v>0.58251093095940576</v>
      </c>
      <c r="L123" s="16">
        <v>0.47264888170304498</v>
      </c>
      <c r="M123" s="9">
        <v>0.53838422881984116</v>
      </c>
      <c r="N123" s="8">
        <v>0.58673520814434021</v>
      </c>
      <c r="O123" s="16">
        <v>0.81444701401613084</v>
      </c>
      <c r="P123" s="18">
        <v>0.53262176788967686</v>
      </c>
      <c r="Q123" s="9">
        <v>0.55792420327304049</v>
      </c>
      <c r="R123" s="9">
        <v>0.61502830676747411</v>
      </c>
      <c r="S123" s="8">
        <v>0.48821186370468805</v>
      </c>
      <c r="T123" s="18">
        <v>0.45016429353778753</v>
      </c>
      <c r="U123" s="9">
        <v>0.34256016270896217</v>
      </c>
      <c r="V123" s="9">
        <v>0.72964233216150354</v>
      </c>
      <c r="W123" s="8">
        <v>0.25599889680169147</v>
      </c>
      <c r="X123" s="8">
        <v>0.24749611691982301</v>
      </c>
      <c r="Y123" s="8">
        <v>0.5864411479110927</v>
      </c>
      <c r="Z123" s="12">
        <v>0.33724845997001224</v>
      </c>
      <c r="AA123" s="19">
        <v>0.45283926899999999</v>
      </c>
      <c r="AB123" s="8">
        <v>0.77765926497517091</v>
      </c>
      <c r="AC123" s="11">
        <v>0.43353878359965287</v>
      </c>
      <c r="AD123" s="8">
        <v>0.8349200304963792</v>
      </c>
      <c r="AE123" s="8">
        <v>0.69875564065906615</v>
      </c>
      <c r="AF123" s="16">
        <v>0.37749694253167537</v>
      </c>
      <c r="AG123" s="9">
        <v>0.53600239020017926</v>
      </c>
    </row>
    <row r="124" spans="1:44">
      <c r="A124">
        <v>160</v>
      </c>
      <c r="B124" s="2" t="str">
        <f>VLOOKUP(A124,'Peptide List'!A:B,2,TRUE)</f>
        <v>H3R17me2a + K18ac (1-25)</v>
      </c>
      <c r="C124" s="8">
        <v>0.32403758716726505</v>
      </c>
      <c r="D124" s="19">
        <v>0.37236013299999998</v>
      </c>
      <c r="E124" s="8">
        <v>0.55776575447414578</v>
      </c>
      <c r="F124" s="10">
        <v>0.65308291991958234</v>
      </c>
      <c r="G124" s="8">
        <v>0.41238815046477278</v>
      </c>
      <c r="H124" s="8">
        <v>0.22983392645314354</v>
      </c>
      <c r="I124" s="8">
        <v>0.48744330887089782</v>
      </c>
      <c r="J124" s="8">
        <v>0.27668711647954386</v>
      </c>
      <c r="K124" s="8">
        <v>0.45209244244951524</v>
      </c>
      <c r="L124" s="16">
        <v>0.36054971705739691</v>
      </c>
      <c r="M124" s="9">
        <v>0.48233475066154358</v>
      </c>
      <c r="N124" s="8">
        <v>0.48583812115714142</v>
      </c>
      <c r="O124" s="16">
        <v>0.61501836485166661</v>
      </c>
      <c r="P124" s="18">
        <v>0.40574263379459152</v>
      </c>
      <c r="Q124" s="9">
        <v>0.49806201550387597</v>
      </c>
      <c r="R124" s="9">
        <v>0.57756047351837614</v>
      </c>
      <c r="S124" s="8">
        <v>0.41759069885567474</v>
      </c>
      <c r="T124" s="18">
        <v>0.33807959109163926</v>
      </c>
      <c r="U124" s="9">
        <v>0.25104507966336209</v>
      </c>
      <c r="V124" s="9">
        <v>0.5785399313834968</v>
      </c>
      <c r="W124" s="8">
        <v>0.21407557234790395</v>
      </c>
      <c r="X124" s="8">
        <v>0.20791601945093119</v>
      </c>
      <c r="Y124" s="8">
        <v>0.49286011366996091</v>
      </c>
      <c r="Z124" s="12">
        <v>0.27687885011176605</v>
      </c>
      <c r="AA124" s="19">
        <v>0.35563041400000001</v>
      </c>
      <c r="AB124" s="8">
        <v>0.60797052261774576</v>
      </c>
      <c r="AC124" s="11">
        <v>0.36771717643296742</v>
      </c>
      <c r="AD124" s="8">
        <v>0.74923838540553078</v>
      </c>
      <c r="AE124" s="8">
        <v>0.6221113086454837</v>
      </c>
      <c r="AF124" s="16">
        <v>0.29156135345427026</v>
      </c>
      <c r="AG124" s="9">
        <v>0.4711682103376158</v>
      </c>
    </row>
    <row r="125" spans="1:44">
      <c r="A125">
        <v>161</v>
      </c>
      <c r="B125" s="2" t="str">
        <f>VLOOKUP(A125,'Peptide List'!A:B,2,TRUE)</f>
        <v>H3 (1-25)</v>
      </c>
      <c r="C125" s="8">
        <v>0.44149742348842058</v>
      </c>
      <c r="D125" s="19">
        <v>0.47128566100000002</v>
      </c>
      <c r="E125" s="8">
        <v>0.64767663928952146</v>
      </c>
      <c r="F125" s="10">
        <v>0.69489723600775977</v>
      </c>
      <c r="G125" s="8">
        <v>0.51828685605073399</v>
      </c>
      <c r="H125" s="8">
        <v>0.37682878608145515</v>
      </c>
      <c r="I125" s="8">
        <v>0.53340553727297246</v>
      </c>
      <c r="J125" s="8">
        <v>0.3659509201331439</v>
      </c>
      <c r="K125" s="8">
        <v>0.60124921953841315</v>
      </c>
      <c r="L125" s="16">
        <v>0.44291745261834187</v>
      </c>
      <c r="M125" s="9">
        <v>0.54062620794617311</v>
      </c>
      <c r="N125" s="8">
        <v>0.55629472835399663</v>
      </c>
      <c r="O125" s="16">
        <v>0.83906951435635468</v>
      </c>
      <c r="P125" s="18">
        <v>0.53217077570687443</v>
      </c>
      <c r="Q125" s="9">
        <v>0.52260981912144699</v>
      </c>
      <c r="R125" s="9">
        <v>0.62336592900147669</v>
      </c>
      <c r="S125" s="8">
        <v>0.46506620754228278</v>
      </c>
      <c r="T125" s="18">
        <v>0.43689911159790679</v>
      </c>
      <c r="U125" s="9">
        <v>0.34120438370087919</v>
      </c>
      <c r="V125" s="9">
        <v>0.65801077900409566</v>
      </c>
      <c r="W125" s="8">
        <v>0.2691918728085303</v>
      </c>
      <c r="X125" s="8">
        <v>0.25392319634643601</v>
      </c>
      <c r="Y125" s="8">
        <v>0.6356578399934657</v>
      </c>
      <c r="Z125" s="12">
        <v>0.34521560576082844</v>
      </c>
      <c r="AA125" s="19">
        <v>0.45536573600000002</v>
      </c>
      <c r="AB125" s="8">
        <v>0.73567342186616225</v>
      </c>
      <c r="AC125" s="11">
        <v>0.52215373883112692</v>
      </c>
      <c r="AD125" s="8">
        <v>0.85072353392424693</v>
      </c>
      <c r="AE125" s="8">
        <v>0.92205661153895946</v>
      </c>
      <c r="AF125" s="16">
        <v>0.34203016715342938</v>
      </c>
      <c r="AG125" s="9">
        <v>0.56996315108056972</v>
      </c>
    </row>
    <row r="126" spans="1:44">
      <c r="A126">
        <v>162</v>
      </c>
      <c r="B126" s="2" t="str">
        <f>VLOOKUP(A126,'Peptide List'!A:B,2,TRUE)</f>
        <v>H3T6p</v>
      </c>
      <c r="C126" s="8">
        <v>0.571536829376874</v>
      </c>
      <c r="D126" s="19">
        <v>0.54316413500000005</v>
      </c>
      <c r="E126" s="8">
        <v>0.57208784232084264</v>
      </c>
      <c r="F126" s="10">
        <v>0.7097802976662636</v>
      </c>
      <c r="G126" s="8">
        <v>0.54061332638345938</v>
      </c>
      <c r="H126" s="8">
        <v>0.39412811387900354</v>
      </c>
      <c r="I126" s="8">
        <v>0.63724362029032511</v>
      </c>
      <c r="J126" s="8">
        <v>0.43282208575680309</v>
      </c>
      <c r="K126" s="8">
        <v>0.7024359778650523</v>
      </c>
      <c r="L126" s="16">
        <v>0.4969011048234977</v>
      </c>
      <c r="M126" s="9">
        <v>0.62806339387311749</v>
      </c>
      <c r="N126" s="8">
        <v>0.65961092631791141</v>
      </c>
      <c r="O126" s="16">
        <v>0.90735954292426813</v>
      </c>
      <c r="P126" s="18">
        <v>0.65950090198476208</v>
      </c>
      <c r="Q126" s="9">
        <v>0.64233419465977604</v>
      </c>
      <c r="R126" s="9">
        <v>0.62717447249108282</v>
      </c>
      <c r="S126" s="8">
        <v>0.57659597398066353</v>
      </c>
      <c r="T126" s="18">
        <v>0.5347450407691372</v>
      </c>
      <c r="U126" s="9">
        <v>0.42978194556229948</v>
      </c>
      <c r="V126" s="9">
        <v>0.86996570305262266</v>
      </c>
      <c r="W126" s="8">
        <v>0.31102326014728754</v>
      </c>
      <c r="X126" s="8">
        <v>0.3038401798931305</v>
      </c>
      <c r="Y126" s="8">
        <v>0.51060585053346452</v>
      </c>
      <c r="Z126" s="12">
        <v>0.41494866531137409</v>
      </c>
      <c r="AA126" s="19">
        <v>0.55377767099999997</v>
      </c>
      <c r="AB126" s="8">
        <v>0.82924464265182818</v>
      </c>
      <c r="AC126" s="11">
        <v>0.52354924993713448</v>
      </c>
      <c r="AD126" s="8">
        <v>0.69830540749041525</v>
      </c>
      <c r="AE126" s="8">
        <v>0.71215643376759619</v>
      </c>
      <c r="AF126" s="16">
        <v>0.39624949043281693</v>
      </c>
      <c r="AG126" s="9">
        <v>0.6201573548451349</v>
      </c>
    </row>
    <row r="127" spans="1:44">
      <c r="A127">
        <v>163</v>
      </c>
      <c r="B127" s="2" t="str">
        <f>VLOOKUP(A127,'Peptide List'!A:B,2,TRUE)</f>
        <v>H3K4me3 + T6p</v>
      </c>
      <c r="C127" s="8">
        <v>0.46877841773075341</v>
      </c>
      <c r="D127" s="19">
        <v>0.45201926599999998</v>
      </c>
      <c r="E127" s="8">
        <v>0.49108847883230061</v>
      </c>
      <c r="F127" s="10">
        <v>0.61622962438423978</v>
      </c>
      <c r="G127" s="8">
        <v>0.49344105638085312</v>
      </c>
      <c r="H127" s="8">
        <v>0.34045077105575328</v>
      </c>
      <c r="I127" s="8">
        <v>0.66682461264924497</v>
      </c>
      <c r="J127" s="8">
        <v>0.3677914109301253</v>
      </c>
      <c r="K127" s="8">
        <v>0.5795128047867647</v>
      </c>
      <c r="L127" s="16">
        <v>0.42252762058744281</v>
      </c>
      <c r="M127" s="9">
        <v>0.51952068030863485</v>
      </c>
      <c r="N127" s="8">
        <v>0.55347243221449438</v>
      </c>
      <c r="O127" s="16">
        <v>0.70371378044186483</v>
      </c>
      <c r="P127" s="18">
        <v>0.53998797354211658</v>
      </c>
      <c r="Q127" s="9">
        <v>0.59711455641688194</v>
      </c>
      <c r="R127" s="9">
        <v>0.61873391664925304</v>
      </c>
      <c r="S127" s="8">
        <v>0.46948003034534613</v>
      </c>
      <c r="T127" s="18">
        <v>0.45673603504928806</v>
      </c>
      <c r="U127" s="9">
        <v>0.34809626032530089</v>
      </c>
      <c r="V127" s="9">
        <v>0.75854973049452035</v>
      </c>
      <c r="W127" s="8">
        <v>0.30895467505910723</v>
      </c>
      <c r="X127" s="8">
        <v>0.24428257720651653</v>
      </c>
      <c r="Y127" s="8">
        <v>0.35713295437800824</v>
      </c>
      <c r="Z127" s="12">
        <v>0.351868583173778</v>
      </c>
      <c r="AA127" s="19">
        <v>0.44153031799999998</v>
      </c>
      <c r="AB127" s="8">
        <v>0.68331232422444255</v>
      </c>
      <c r="AC127" s="11">
        <v>0.41330387256254464</v>
      </c>
      <c r="AD127" s="8">
        <v>0.5056169078638848</v>
      </c>
      <c r="AE127" s="8">
        <v>0.54895391769585544</v>
      </c>
      <c r="AF127" s="16">
        <v>0.36665307787579787</v>
      </c>
      <c r="AG127" s="9">
        <v>0.56836968429439294</v>
      </c>
      <c r="AR127" t="s">
        <v>323</v>
      </c>
    </row>
    <row r="128" spans="1:44">
      <c r="A128">
        <v>164</v>
      </c>
      <c r="B128" s="2" t="str">
        <f>VLOOKUP(A128,'Peptide List'!A:B,2,TRUE)</f>
        <v>H3K4me2 + T6p</v>
      </c>
      <c r="C128" s="8">
        <v>0.45256138226447784</v>
      </c>
      <c r="D128" s="19">
        <v>0.39570211199999999</v>
      </c>
      <c r="E128" s="8">
        <v>0.55187778502605911</v>
      </c>
      <c r="F128" s="10">
        <v>0.6236711552134917</v>
      </c>
      <c r="G128" s="8">
        <v>0.45139431847797756</v>
      </c>
      <c r="H128" s="8">
        <v>0.37168841439304068</v>
      </c>
      <c r="I128" s="8">
        <v>0.57760779816627839</v>
      </c>
      <c r="J128" s="8">
        <v>0.39309815938862025</v>
      </c>
      <c r="K128" s="8">
        <v>0.56989381664954086</v>
      </c>
      <c r="L128" s="16">
        <v>0.42387496631635679</v>
      </c>
      <c r="M128" s="9">
        <v>0.50614611517568942</v>
      </c>
      <c r="N128" s="8">
        <v>0.56385445015623425</v>
      </c>
      <c r="O128" s="16">
        <v>0.79608216569607448</v>
      </c>
      <c r="P128" s="18">
        <v>0.48812387251983647</v>
      </c>
      <c r="Q128" s="9">
        <v>0.55383290267011198</v>
      </c>
      <c r="R128" s="9">
        <v>0.67853834279685166</v>
      </c>
      <c r="S128" s="8">
        <v>0.46851114241296632</v>
      </c>
      <c r="T128" s="18">
        <v>0.4082998661311914</v>
      </c>
      <c r="U128" s="9">
        <v>0.31329793245117149</v>
      </c>
      <c r="V128" s="9">
        <v>0.72052915234804393</v>
      </c>
      <c r="W128" s="8">
        <v>0.29709478722020677</v>
      </c>
      <c r="X128" s="8">
        <v>0.24240801237375437</v>
      </c>
      <c r="Y128" s="8">
        <v>0.46055732703561464</v>
      </c>
      <c r="Z128" s="12">
        <v>0.3354414784504457</v>
      </c>
      <c r="AA128" s="19">
        <v>0.393888354</v>
      </c>
      <c r="AB128" s="8">
        <v>0.61126733246926146</v>
      </c>
      <c r="AC128" s="11">
        <v>0.39562739855311674</v>
      </c>
      <c r="AD128" s="8">
        <v>0.44640137092332066</v>
      </c>
      <c r="AE128" s="8">
        <v>0.58601121292454561</v>
      </c>
      <c r="AF128" s="16">
        <v>0.34048104363116122</v>
      </c>
      <c r="AG128" s="9">
        <v>0.58390598545961558</v>
      </c>
    </row>
    <row r="129" spans="1:33">
      <c r="A129">
        <v>165</v>
      </c>
      <c r="B129" s="2" t="str">
        <f>VLOOKUP(A129,'Peptide List'!A:B,2,TRUE)</f>
        <v>H3T6p + K9ac + K14ac + K18ac</v>
      </c>
      <c r="C129" s="8">
        <v>0.54713549563789843</v>
      </c>
      <c r="D129" s="19">
        <v>0.50240829899999995</v>
      </c>
      <c r="E129" s="8">
        <v>0.50143220894380403</v>
      </c>
      <c r="F129" s="10">
        <v>0.65556343019599983</v>
      </c>
      <c r="G129" s="8">
        <v>0.5165493875423508</v>
      </c>
      <c r="H129" s="8">
        <v>0.53786081455120593</v>
      </c>
      <c r="I129" s="8">
        <v>0.47241589398833428</v>
      </c>
      <c r="J129" s="8">
        <v>0.37055214712559753</v>
      </c>
      <c r="K129" s="8">
        <v>0.65808869489473509</v>
      </c>
      <c r="L129" s="16">
        <v>0.49654181262912062</v>
      </c>
      <c r="M129" s="9">
        <v>0.55871666020692023</v>
      </c>
      <c r="N129" s="8">
        <v>0.61052313274871484</v>
      </c>
      <c r="O129" s="16">
        <v>0.86341994286961476</v>
      </c>
      <c r="P129" s="18">
        <v>0.59170174383679597</v>
      </c>
      <c r="Q129" s="9">
        <v>0.52583979328165376</v>
      </c>
      <c r="R129" s="9">
        <v>0.63324755535288713</v>
      </c>
      <c r="S129" s="8">
        <v>0.51781677274962501</v>
      </c>
      <c r="T129" s="18">
        <v>0.48582207618352191</v>
      </c>
      <c r="U129" s="9">
        <v>0.40018077055248813</v>
      </c>
      <c r="V129" s="9">
        <v>0.73062224396940245</v>
      </c>
      <c r="W129" s="8">
        <v>0.29727866145026727</v>
      </c>
      <c r="X129" s="8">
        <v>0.2891650152023641</v>
      </c>
      <c r="Y129" s="8">
        <v>0.43601830027905131</v>
      </c>
      <c r="Z129" s="12">
        <v>0.37716632444770976</v>
      </c>
      <c r="AA129" s="19">
        <v>0.54343118400000001</v>
      </c>
      <c r="AB129" s="8">
        <v>0.66246485016338741</v>
      </c>
      <c r="AC129" s="11">
        <v>0.49052215376162445</v>
      </c>
      <c r="AD129" s="8">
        <v>0.44944782941543976</v>
      </c>
      <c r="AE129" s="8">
        <v>0.62915356216680307</v>
      </c>
      <c r="AF129" s="16">
        <v>0.382307378732403</v>
      </c>
      <c r="AG129" s="9">
        <v>0.61736878796932582</v>
      </c>
    </row>
    <row r="130" spans="1:33">
      <c r="A130">
        <v>166</v>
      </c>
      <c r="B130" s="2" t="str">
        <f>VLOOKUP(A130,'Peptide List'!A:B,2,TRUE)</f>
        <v>H3K4me3 + T6p + K9ac + K14ac + K18ac</v>
      </c>
      <c r="C130" s="8">
        <v>0.57274931800986661</v>
      </c>
      <c r="D130" s="19">
        <v>0.53908855099999997</v>
      </c>
      <c r="E130" s="8">
        <v>0.48217695750546685</v>
      </c>
      <c r="F130" s="10">
        <v>0.69844082211692726</v>
      </c>
      <c r="G130" s="8">
        <v>0.51602814698983579</v>
      </c>
      <c r="H130" s="8">
        <v>0.39837880585211544</v>
      </c>
      <c r="I130" s="8">
        <v>0.57097407447938098</v>
      </c>
      <c r="J130" s="8">
        <v>0.44739263789957279</v>
      </c>
      <c r="K130" s="8">
        <v>0.69731417898679038</v>
      </c>
      <c r="L130" s="16">
        <v>0.53956705290577567</v>
      </c>
      <c r="M130" s="9">
        <v>0.59528411285364413</v>
      </c>
      <c r="N130" s="8">
        <v>0.62534018748110065</v>
      </c>
      <c r="O130" s="16">
        <v>0.87035777445719142</v>
      </c>
      <c r="P130" s="18">
        <v>0.64807576668710043</v>
      </c>
      <c r="Q130" s="9">
        <v>0.62413867355727826</v>
      </c>
      <c r="R130" s="9">
        <v>0.64148224397906262</v>
      </c>
      <c r="S130" s="8">
        <v>0.54699106493572658</v>
      </c>
      <c r="T130" s="18">
        <v>0.53389314835097967</v>
      </c>
      <c r="U130" s="9">
        <v>0.42831318497020959</v>
      </c>
      <c r="V130" s="9">
        <v>0.83439490442589348</v>
      </c>
      <c r="W130" s="8">
        <v>0.33170911102909062</v>
      </c>
      <c r="X130" s="8">
        <v>0.27823898017712195</v>
      </c>
      <c r="Y130" s="8">
        <v>0.44683210868024864</v>
      </c>
      <c r="Z130" s="12">
        <v>0.41166324436670754</v>
      </c>
      <c r="AA130" s="19">
        <v>0.578681424</v>
      </c>
      <c r="AB130" s="8">
        <v>0.76718704544682692</v>
      </c>
      <c r="AC130" s="11">
        <v>0.58448656823279388</v>
      </c>
      <c r="AD130" s="8">
        <v>0.52541888806265868</v>
      </c>
      <c r="AE130" s="8">
        <v>0.70750717901565729</v>
      </c>
      <c r="AF130" s="16">
        <v>0.39404810437485682</v>
      </c>
      <c r="AG130" s="9">
        <v>0.6187630714072303</v>
      </c>
    </row>
    <row r="131" spans="1:33">
      <c r="A131">
        <v>167</v>
      </c>
      <c r="B131" s="2" t="str">
        <f>VLOOKUP(A131,'Peptide List'!A:B,2,TRUE)</f>
        <v>H3K4me2 + T6p + K9ac + K14ac + K18ac</v>
      </c>
      <c r="C131" s="8">
        <v>0.54986359506213178</v>
      </c>
      <c r="D131" s="19">
        <v>0.51092997399999995</v>
      </c>
      <c r="E131" s="8">
        <v>0.42775302368801815</v>
      </c>
      <c r="F131" s="10">
        <v>0.67753366407283866</v>
      </c>
      <c r="G131" s="8">
        <v>0.51542003301190165</v>
      </c>
      <c r="H131" s="8">
        <v>0.42477263740608939</v>
      </c>
      <c r="I131" s="8">
        <v>0.45224395869552397</v>
      </c>
      <c r="J131" s="8">
        <v>0.40184049067428201</v>
      </c>
      <c r="K131" s="8">
        <v>0.64697064367119073</v>
      </c>
      <c r="L131" s="16">
        <v>0.48917632264439054</v>
      </c>
      <c r="M131" s="9">
        <v>0.53258600694139668</v>
      </c>
      <c r="N131" s="8">
        <v>0.59237980042334437</v>
      </c>
      <c r="O131" s="16">
        <v>0.84491905863607619</v>
      </c>
      <c r="P131" s="18">
        <v>0.58779314491917478</v>
      </c>
      <c r="Q131" s="9">
        <v>0.5397286821705426</v>
      </c>
      <c r="R131" s="9">
        <v>0.64364384974343347</v>
      </c>
      <c r="S131" s="8">
        <v>0.49294864915187803</v>
      </c>
      <c r="T131" s="18">
        <v>0.48545697943288307</v>
      </c>
      <c r="U131" s="9">
        <v>0.40187549431259184</v>
      </c>
      <c r="V131" s="9">
        <v>0.67476727091916633</v>
      </c>
      <c r="W131" s="8">
        <v>0.33189298525915106</v>
      </c>
      <c r="X131" s="8">
        <v>0.2499062717048029</v>
      </c>
      <c r="Y131" s="8">
        <v>0.37557188408774239</v>
      </c>
      <c r="Z131" s="12">
        <v>0.36936344970412693</v>
      </c>
      <c r="AA131" s="19">
        <v>0.55618383100000002</v>
      </c>
      <c r="AB131" s="8">
        <v>0.73208571702774805</v>
      </c>
      <c r="AC131" s="11">
        <v>0.48796371673394401</v>
      </c>
      <c r="AD131" s="8">
        <v>0.44706778371847178</v>
      </c>
      <c r="AE131" s="8">
        <v>0.54280049228887728</v>
      </c>
      <c r="AF131" s="16">
        <v>0.37309417041575516</v>
      </c>
      <c r="AG131" s="9">
        <v>0.54815257444477639</v>
      </c>
    </row>
    <row r="132" spans="1:33">
      <c r="A132">
        <v>169</v>
      </c>
      <c r="B132" s="2" t="str">
        <f>VLOOKUP(A132,'Peptide List'!A:B,2,TRUE)</f>
        <v>H3.3K18ac + K23ac + K27ac</v>
      </c>
      <c r="C132" s="8">
        <v>0.40466808126127113</v>
      </c>
      <c r="D132" s="19">
        <v>0.40125972599999998</v>
      </c>
      <c r="E132" s="8">
        <v>0.38271801412562634</v>
      </c>
      <c r="F132" s="10">
        <v>0.60489014883490355</v>
      </c>
      <c r="G132" s="8">
        <v>0.40326644079576057</v>
      </c>
      <c r="H132" s="8">
        <v>0.29478054567022544</v>
      </c>
      <c r="I132" s="8">
        <v>0.50781831733779681</v>
      </c>
      <c r="J132" s="8">
        <v>0.34846625756182015</v>
      </c>
      <c r="K132" s="8">
        <v>0.53941286722768911</v>
      </c>
      <c r="L132" s="16">
        <v>0.40294619599389203</v>
      </c>
      <c r="M132" s="9">
        <v>0.51836103593294591</v>
      </c>
      <c r="N132" s="8">
        <v>0.49390182441286157</v>
      </c>
      <c r="O132" s="16">
        <v>0.74153176438983293</v>
      </c>
      <c r="P132" s="18">
        <v>0.46632591701771875</v>
      </c>
      <c r="Q132" s="9">
        <v>0.48557278208440996</v>
      </c>
      <c r="R132" s="9">
        <v>0.58980957284981195</v>
      </c>
      <c r="S132" s="8">
        <v>0.4283561203265609</v>
      </c>
      <c r="T132" s="18">
        <v>0.38627236217597666</v>
      </c>
      <c r="U132" s="9">
        <v>0.29985312395434882</v>
      </c>
      <c r="V132" s="9">
        <v>0.61744243015708211</v>
      </c>
      <c r="W132" s="8">
        <v>0.21490300638317608</v>
      </c>
      <c r="X132" s="8">
        <v>0.21412886289665711</v>
      </c>
      <c r="Y132" s="8">
        <v>0.31775960071210985</v>
      </c>
      <c r="Z132" s="12">
        <v>0.29831622177571465</v>
      </c>
      <c r="AA132" s="19">
        <v>0.39761790200000002</v>
      </c>
      <c r="AB132" s="8">
        <v>0.59226219332522978</v>
      </c>
      <c r="AC132" s="11">
        <v>0.3881846726544102</v>
      </c>
      <c r="AD132" s="8">
        <v>0.38023610054760992</v>
      </c>
      <c r="AE132" s="8">
        <v>0.50895665255049793</v>
      </c>
      <c r="AF132" s="16">
        <v>0.31463514065437048</v>
      </c>
      <c r="AG132" s="9">
        <v>0.52763668957275167</v>
      </c>
    </row>
    <row r="133" spans="1:33">
      <c r="A133">
        <v>170</v>
      </c>
      <c r="B133" s="2" t="str">
        <f>VLOOKUP(A133,'Peptide List'!A:B,2,TRUE)</f>
        <v>H3.3K18ac + K23ac + K27ac + S28p</v>
      </c>
      <c r="C133" s="8">
        <v>0.44831767204900375</v>
      </c>
      <c r="D133" s="19">
        <v>0.44609114500000002</v>
      </c>
      <c r="E133" s="8">
        <v>0.43602800777722089</v>
      </c>
      <c r="F133" s="10">
        <v>0.63997165131566247</v>
      </c>
      <c r="G133" s="8">
        <v>0.45669359742854659</v>
      </c>
      <c r="H133" s="8">
        <v>0.31168446026097274</v>
      </c>
      <c r="I133" s="8">
        <v>0.5396331146116925</v>
      </c>
      <c r="J133" s="8">
        <v>0.35736196308056384</v>
      </c>
      <c r="K133" s="8">
        <v>0.58188632134010554</v>
      </c>
      <c r="L133" s="16">
        <v>0.43743824665409142</v>
      </c>
      <c r="M133" s="9">
        <v>0.55910320833214999</v>
      </c>
      <c r="N133" s="8">
        <v>0.53452272956355207</v>
      </c>
      <c r="O133" s="16">
        <v>0.74193987213027857</v>
      </c>
      <c r="P133" s="18">
        <v>0.53036680697566463</v>
      </c>
      <c r="Q133" s="9">
        <v>0.54963393626184331</v>
      </c>
      <c r="R133" s="9">
        <v>0.60174987135776625</v>
      </c>
      <c r="S133" s="8">
        <v>0.47270965678661198</v>
      </c>
      <c r="T133" s="18">
        <v>0.43738590726542531</v>
      </c>
      <c r="U133" s="9">
        <v>0.34052649419683767</v>
      </c>
      <c r="V133" s="9">
        <v>0.74698677116131362</v>
      </c>
      <c r="W133" s="8">
        <v>0.25705617362453914</v>
      </c>
      <c r="X133" s="8">
        <v>0.24921000476691982</v>
      </c>
      <c r="Y133" s="8">
        <v>0.3503396644849483</v>
      </c>
      <c r="Z133" s="12">
        <v>0.34266940452871192</v>
      </c>
      <c r="AA133" s="19">
        <v>0.445500481</v>
      </c>
      <c r="AB133" s="8">
        <v>0.63618733634689473</v>
      </c>
      <c r="AC133" s="11">
        <v>0.40330270963615777</v>
      </c>
      <c r="AD133" s="8">
        <v>0.43031226201181694</v>
      </c>
      <c r="AE133" s="8">
        <v>0.59941200603307554</v>
      </c>
      <c r="AF133" s="16">
        <v>0.32596820221201683</v>
      </c>
      <c r="AG133" s="9">
        <v>0.55761378348770052</v>
      </c>
    </row>
    <row r="134" spans="1:33">
      <c r="A134">
        <v>171</v>
      </c>
      <c r="B134" s="2" t="str">
        <f>VLOOKUP(A134,'Peptide List'!A:B,2,TRUE)</f>
        <v>H3.3K23ac</v>
      </c>
      <c r="C134" s="8">
        <v>0.56411033649979436</v>
      </c>
      <c r="D134" s="19">
        <v>0.54316413500000005</v>
      </c>
      <c r="E134" s="8">
        <v>0.47612985374797262</v>
      </c>
      <c r="F134" s="10">
        <v>0.63536498937374464</v>
      </c>
      <c r="G134" s="8">
        <v>0.50647207019372775</v>
      </c>
      <c r="H134" s="8">
        <v>0.39234875444839856</v>
      </c>
      <c r="I134" s="8">
        <v>0.52460569972912907</v>
      </c>
      <c r="J134" s="8">
        <v>0.42499999986963188</v>
      </c>
      <c r="K134" s="8">
        <v>0.70006246131171135</v>
      </c>
      <c r="L134" s="16">
        <v>0.52375819635318421</v>
      </c>
      <c r="M134" s="9">
        <v>0.57758020871812665</v>
      </c>
      <c r="N134" s="8">
        <v>0.61546215099284352</v>
      </c>
      <c r="O134" s="16">
        <v>0.86069922459997661</v>
      </c>
      <c r="P134" s="18">
        <v>0.65950090198476208</v>
      </c>
      <c r="Q134" s="9">
        <v>0.60917312661498713</v>
      </c>
      <c r="R134" s="9">
        <v>0.63314462174506003</v>
      </c>
      <c r="S134" s="8">
        <v>0.55528043946830896</v>
      </c>
      <c r="T134" s="18">
        <v>0.53596202993793352</v>
      </c>
      <c r="U134" s="9">
        <v>0.42978194556229948</v>
      </c>
      <c r="V134" s="9">
        <v>0.77716805484459917</v>
      </c>
      <c r="W134" s="8">
        <v>0.30546106468795825</v>
      </c>
      <c r="X134" s="8">
        <v>0.27523967644470254</v>
      </c>
      <c r="Y134" s="8">
        <v>0.41827256341554775</v>
      </c>
      <c r="Z134" s="12">
        <v>0.40681724847332457</v>
      </c>
      <c r="AA134" s="19">
        <v>0.54800288699999999</v>
      </c>
      <c r="AB134" s="8">
        <v>0.74469116646001399</v>
      </c>
      <c r="AC134" s="11">
        <v>0.48005582046656842</v>
      </c>
      <c r="AD134" s="8">
        <v>0.51418507237296973</v>
      </c>
      <c r="AE134" s="8">
        <v>0.68097907837224059</v>
      </c>
      <c r="AF134" s="16">
        <v>0.38630248676351575</v>
      </c>
      <c r="AG134" s="9">
        <v>0.61448062941938053</v>
      </c>
    </row>
    <row r="135" spans="1:33">
      <c r="A135">
        <v>174</v>
      </c>
      <c r="B135" s="2" t="str">
        <f>VLOOKUP(A135,'Peptide List'!A:B,2,TRUE)</f>
        <v>H3R2me2s + K4me3 + K9ac + K14ac + K18ac</v>
      </c>
      <c r="C135" s="8">
        <v>0.34874204306448875</v>
      </c>
      <c r="D135" s="19">
        <v>0.35272323100000003</v>
      </c>
      <c r="E135" s="8">
        <v>0.52689369844904321</v>
      </c>
      <c r="F135" s="10">
        <v>0.58894401134364949</v>
      </c>
      <c r="G135" s="8">
        <v>0.43089219007905477</v>
      </c>
      <c r="H135" s="8">
        <v>0.2956702253855279</v>
      </c>
      <c r="I135" s="8">
        <v>0.57205713140785408</v>
      </c>
      <c r="J135" s="8">
        <v>0.40199386490736377</v>
      </c>
      <c r="K135" s="8">
        <v>0.49206745808473074</v>
      </c>
      <c r="L135" s="16">
        <v>0.37698733495014819</v>
      </c>
      <c r="M135" s="9">
        <v>0.53668341706883083</v>
      </c>
      <c r="N135" s="8">
        <v>0.49662332426166722</v>
      </c>
      <c r="O135" s="16">
        <v>0.63746429057618004</v>
      </c>
      <c r="P135" s="18">
        <v>0.41566446181624511</v>
      </c>
      <c r="Q135" s="9">
        <v>0.50419896640826867</v>
      </c>
      <c r="R135" s="9">
        <v>0.61677817810053648</v>
      </c>
      <c r="S135" s="8">
        <v>0.38637097659010489</v>
      </c>
      <c r="T135" s="18">
        <v>0.35596933187294633</v>
      </c>
      <c r="U135" s="9">
        <v>0.2653937408322401</v>
      </c>
      <c r="V135" s="9">
        <v>0.69348358645003494</v>
      </c>
      <c r="W135" s="8">
        <v>0.2641353314818673</v>
      </c>
      <c r="X135" s="8">
        <v>0.30898184343442092</v>
      </c>
      <c r="Y135" s="8">
        <v>0.46582559266696727</v>
      </c>
      <c r="Z135" s="12">
        <v>0.29938398358273127</v>
      </c>
      <c r="AA135" s="19">
        <v>0.38245909500000003</v>
      </c>
      <c r="AB135" s="8">
        <v>0.56210607968342463</v>
      </c>
      <c r="AC135" s="11">
        <v>0.31515292477335283</v>
      </c>
      <c r="AD135" s="8">
        <v>0.36386138615246993</v>
      </c>
      <c r="AE135" s="8">
        <v>0.47340352797684682</v>
      </c>
      <c r="AF135" s="16">
        <v>0.30754178557872125</v>
      </c>
      <c r="AG135" s="9">
        <v>0.5797231351459019</v>
      </c>
    </row>
    <row r="136" spans="1:33">
      <c r="A136">
        <v>178</v>
      </c>
      <c r="B136" s="2" t="str">
        <f>VLOOKUP(A136,'Peptide List'!A:B,2,TRUE)</f>
        <v>H3R8me1 + K9me3</v>
      </c>
      <c r="C136" s="8">
        <v>0.47408305550009594</v>
      </c>
      <c r="D136" s="19">
        <v>0.46683956999999998</v>
      </c>
      <c r="E136" s="8">
        <v>0.60582431591528463</v>
      </c>
      <c r="F136" s="10">
        <v>0.6824946846256732</v>
      </c>
      <c r="G136" s="8">
        <v>0.53818087047172269</v>
      </c>
      <c r="H136" s="8">
        <v>0.34262554369315934</v>
      </c>
      <c r="I136" s="8">
        <v>0.65152643353456341</v>
      </c>
      <c r="J136" s="8">
        <v>0.35797546001289099</v>
      </c>
      <c r="K136" s="8">
        <v>0.62573391661498245</v>
      </c>
      <c r="L136" s="16">
        <v>0.45791790173358482</v>
      </c>
      <c r="M136" s="9">
        <v>0.58136838034537708</v>
      </c>
      <c r="N136" s="8">
        <v>0.58643281927225077</v>
      </c>
      <c r="O136" s="16">
        <v>0.81376683444872155</v>
      </c>
      <c r="P136" s="18">
        <v>0.55366806975379057</v>
      </c>
      <c r="Q136" s="9">
        <v>0.57138242894056845</v>
      </c>
      <c r="R136" s="9">
        <v>0.65445187856528886</v>
      </c>
      <c r="S136" s="8">
        <v>0.49208741543420709</v>
      </c>
      <c r="T136" s="18">
        <v>0.46939272240477065</v>
      </c>
      <c r="U136" s="9">
        <v>0.35159868942951522</v>
      </c>
      <c r="V136" s="9">
        <v>0.81930426258425071</v>
      </c>
      <c r="W136" s="8">
        <v>0.31180472562504452</v>
      </c>
      <c r="X136" s="8">
        <v>0.30785710453476361</v>
      </c>
      <c r="Y136" s="8">
        <v>0.54859281850690167</v>
      </c>
      <c r="Z136" s="12">
        <v>0.37470225873920987</v>
      </c>
      <c r="AA136" s="19">
        <v>0.48616458099999998</v>
      </c>
      <c r="AB136" s="8">
        <v>0.72442548237275572</v>
      </c>
      <c r="AC136" s="11">
        <v>0.44586579836938545</v>
      </c>
      <c r="AD136" s="8">
        <v>0.61757425744926009</v>
      </c>
      <c r="AE136" s="8">
        <v>0.64351155478308519</v>
      </c>
      <c r="AF136" s="16">
        <v>0.33942111701066185</v>
      </c>
      <c r="AG136" s="9">
        <v>0.56627825913753604</v>
      </c>
    </row>
    <row r="137" spans="1:33">
      <c r="A137">
        <v>179</v>
      </c>
      <c r="B137" s="2" t="str">
        <f>VLOOKUP(A137,'Peptide List'!A:B,2,TRUE)</f>
        <v>H3R8me1 + K9me2</v>
      </c>
      <c r="C137" s="8">
        <v>0.56592906944928334</v>
      </c>
      <c r="D137" s="19">
        <v>0.52834383100000004</v>
      </c>
      <c r="E137" s="8">
        <v>0.60311903265535294</v>
      </c>
      <c r="F137" s="10">
        <v>0.6959603118405101</v>
      </c>
      <c r="G137" s="8">
        <v>0.52471548953175229</v>
      </c>
      <c r="H137" s="8">
        <v>0.39590747330960852</v>
      </c>
      <c r="I137" s="8">
        <v>0.66567386466274259</v>
      </c>
      <c r="J137" s="8">
        <v>0.38358895693754946</v>
      </c>
      <c r="K137" s="8">
        <v>0.71355402908859655</v>
      </c>
      <c r="L137" s="16">
        <v>0.49573340519177223</v>
      </c>
      <c r="M137" s="9">
        <v>0.60463857748420136</v>
      </c>
      <c r="N137" s="8">
        <v>0.70093740550347761</v>
      </c>
      <c r="O137" s="16">
        <v>0.79921099170615817</v>
      </c>
      <c r="P137" s="18">
        <v>0.65799759470875407</v>
      </c>
      <c r="Q137" s="9">
        <v>0.62133936261843237</v>
      </c>
      <c r="R137" s="9">
        <v>0.62007205355100659</v>
      </c>
      <c r="S137" s="8">
        <v>0.5783184414160053</v>
      </c>
      <c r="T137" s="18">
        <v>0.53523183643665573</v>
      </c>
      <c r="U137" s="9">
        <v>0.42876511130623723</v>
      </c>
      <c r="V137" s="9">
        <v>0.80127388531891153</v>
      </c>
      <c r="W137" s="8">
        <v>0.324859795959338</v>
      </c>
      <c r="X137" s="8">
        <v>0.30201917405559014</v>
      </c>
      <c r="Y137" s="8">
        <v>0.4735893525447501</v>
      </c>
      <c r="Z137" s="12">
        <v>0.41092402465415767</v>
      </c>
      <c r="AA137" s="19">
        <v>0.52502406199999996</v>
      </c>
      <c r="AB137" s="8">
        <v>0.80228837386590568</v>
      </c>
      <c r="AC137" s="11">
        <v>0.49494127226398144</v>
      </c>
      <c r="AD137" s="8">
        <v>0.67869383094739888</v>
      </c>
      <c r="AE137" s="8">
        <v>0.68132093533929494</v>
      </c>
      <c r="AF137" s="16">
        <v>0.39885854057558445</v>
      </c>
      <c r="AG137" s="9">
        <v>0.57324967632705903</v>
      </c>
    </row>
    <row r="138" spans="1:33">
      <c r="A138">
        <v>180</v>
      </c>
      <c r="B138" s="2" t="str">
        <f>VLOOKUP(A138,'Peptide List'!A:B,2,TRUE)</f>
        <v>H3R8me2a + K9me3</v>
      </c>
      <c r="C138" s="8">
        <v>0.46180660809104612</v>
      </c>
      <c r="D138" s="19">
        <v>0.458317896</v>
      </c>
      <c r="E138" s="8">
        <v>0.53150859342186785</v>
      </c>
      <c r="F138" s="10">
        <v>0.63997165131566247</v>
      </c>
      <c r="G138" s="8">
        <v>0.50925201980714097</v>
      </c>
      <c r="H138" s="8">
        <v>0.33017002767892445</v>
      </c>
      <c r="I138" s="8">
        <v>0.57530630219327317</v>
      </c>
      <c r="J138" s="8">
        <v>0.35536809805050062</v>
      </c>
      <c r="K138" s="8">
        <v>0.57339163051762221</v>
      </c>
      <c r="L138" s="16">
        <v>0.44633072846492405</v>
      </c>
      <c r="M138" s="9">
        <v>0.51635098568175186</v>
      </c>
      <c r="N138" s="8">
        <v>0.56859187581896986</v>
      </c>
      <c r="O138" s="16">
        <v>0.71173989933729709</v>
      </c>
      <c r="P138" s="18">
        <v>0.54179194227332628</v>
      </c>
      <c r="Q138" s="9">
        <v>0.56998277347114557</v>
      </c>
      <c r="R138" s="9">
        <v>0.59495625324117152</v>
      </c>
      <c r="S138" s="8">
        <v>0.46571213283053592</v>
      </c>
      <c r="T138" s="18">
        <v>0.45040769137154674</v>
      </c>
      <c r="U138" s="9">
        <v>0.34741837082125943</v>
      </c>
      <c r="V138" s="9">
        <v>0.71553160212775968</v>
      </c>
      <c r="W138" s="8">
        <v>0.25953847573035549</v>
      </c>
      <c r="X138" s="8">
        <v>0.24487172615395603</v>
      </c>
      <c r="Y138" s="8">
        <v>0.40052682655204419</v>
      </c>
      <c r="Z138" s="12">
        <v>0.34242299795786196</v>
      </c>
      <c r="AA138" s="19">
        <v>0.43756015399999998</v>
      </c>
      <c r="AB138" s="8">
        <v>0.71405022784004468</v>
      </c>
      <c r="AC138" s="11">
        <v>0.44005116876102107</v>
      </c>
      <c r="AD138" s="8">
        <v>0.63756664130379148</v>
      </c>
      <c r="AE138" s="8">
        <v>0.57124299194779826</v>
      </c>
      <c r="AF138" s="16">
        <v>0.36110884632241691</v>
      </c>
      <c r="AG138" s="9">
        <v>0.54068319888457328</v>
      </c>
    </row>
    <row r="139" spans="1:33">
      <c r="A139">
        <v>181</v>
      </c>
      <c r="B139" s="2" t="str">
        <f>VLOOKUP(A139,'Peptide List'!A:B,2,TRUE)</f>
        <v>H3R8me2a + K9me2</v>
      </c>
      <c r="C139" s="8">
        <v>0.44149742348842053</v>
      </c>
      <c r="D139" s="19">
        <v>0.396813635</v>
      </c>
      <c r="E139" s="8">
        <v>0.52243793778562631</v>
      </c>
      <c r="F139" s="10">
        <v>0.63040396882090999</v>
      </c>
      <c r="G139" s="8">
        <v>0.47259143428025363</v>
      </c>
      <c r="H139" s="8">
        <v>0.3454922894424674</v>
      </c>
      <c r="I139" s="8">
        <v>0.47031747118941786</v>
      </c>
      <c r="J139" s="8">
        <v>0.34309815940395766</v>
      </c>
      <c r="K139" s="8">
        <v>0.56139912582705764</v>
      </c>
      <c r="L139" s="16">
        <v>0.44192939908380491</v>
      </c>
      <c r="M139" s="9">
        <v>0.48388094316246211</v>
      </c>
      <c r="N139" s="8">
        <v>0.55216208043544002</v>
      </c>
      <c r="O139" s="16">
        <v>0.78139028704002933</v>
      </c>
      <c r="P139" s="18">
        <v>0.49609140108267952</v>
      </c>
      <c r="Q139" s="9">
        <v>0.50107665805340229</v>
      </c>
      <c r="R139" s="9">
        <v>0.58939783841850313</v>
      </c>
      <c r="S139" s="8">
        <v>0.44590375732410542</v>
      </c>
      <c r="T139" s="18">
        <v>0.39734696361202382</v>
      </c>
      <c r="U139" s="9">
        <v>0.30030505029037646</v>
      </c>
      <c r="V139" s="9">
        <v>0.63998040173875637</v>
      </c>
      <c r="W139" s="8">
        <v>0.24147283262691421</v>
      </c>
      <c r="X139" s="8">
        <v>0.22692946275466136</v>
      </c>
      <c r="Y139" s="8">
        <v>0.44170248161814218</v>
      </c>
      <c r="Z139" s="12">
        <v>0.32550308009282963</v>
      </c>
      <c r="AA139" s="19">
        <v>0.39304619800000001</v>
      </c>
      <c r="AB139" s="8">
        <v>0.62261223695830081</v>
      </c>
      <c r="AC139" s="11">
        <v>0.43563205025866414</v>
      </c>
      <c r="AD139" s="8">
        <v>0.55664508760687903</v>
      </c>
      <c r="AE139" s="8">
        <v>0.590455353496252</v>
      </c>
      <c r="AF139" s="16">
        <v>0.33387688545728095</v>
      </c>
      <c r="AG139" s="9">
        <v>0.51877303057464397</v>
      </c>
    </row>
    <row r="140" spans="1:33">
      <c r="A140">
        <v>182</v>
      </c>
      <c r="B140" s="2" t="str">
        <f>VLOOKUP(A140,'Peptide List'!A:B,2,TRUE)</f>
        <v>H3R8me2a + K9me1</v>
      </c>
      <c r="C140" s="8">
        <v>0.53955744168169484</v>
      </c>
      <c r="D140" s="19">
        <v>0.51055946699999999</v>
      </c>
      <c r="E140" s="8">
        <v>0.47692552529501131</v>
      </c>
      <c r="F140" s="10">
        <v>0.64316087881391326</v>
      </c>
      <c r="G140" s="8">
        <v>0.4932673095300148</v>
      </c>
      <c r="H140" s="8">
        <v>0.43337287465401342</v>
      </c>
      <c r="I140" s="8">
        <v>0.43308738927315704</v>
      </c>
      <c r="J140" s="8">
        <v>0.34616564406559336</v>
      </c>
      <c r="K140" s="8">
        <v>0.6650843226308979</v>
      </c>
      <c r="L140" s="16">
        <v>0.50076349591305136</v>
      </c>
      <c r="M140" s="9">
        <v>0.51990722843386461</v>
      </c>
      <c r="N140" s="8">
        <v>0.61556294728353989</v>
      </c>
      <c r="O140" s="16">
        <v>0.9459937423531275</v>
      </c>
      <c r="P140" s="18">
        <v>0.59996993385484065</v>
      </c>
      <c r="Q140" s="9">
        <v>0.49946167097329891</v>
      </c>
      <c r="R140" s="9">
        <v>0.60422027794561894</v>
      </c>
      <c r="S140" s="8">
        <v>0.51135751986709332</v>
      </c>
      <c r="T140" s="18">
        <v>0.49981745162468055</v>
      </c>
      <c r="U140" s="9">
        <v>0.38865664898378283</v>
      </c>
      <c r="V140" s="9">
        <v>0.6237138657276351</v>
      </c>
      <c r="W140" s="8">
        <v>0.28155741478009699</v>
      </c>
      <c r="X140" s="8">
        <v>0.26238551759147649</v>
      </c>
      <c r="Y140" s="8">
        <v>0.42575904615483828</v>
      </c>
      <c r="Z140" s="12">
        <v>0.35540041068929451</v>
      </c>
      <c r="AA140" s="19">
        <v>0.50830125100000001</v>
      </c>
      <c r="AB140" s="8">
        <v>0.69145738385759892</v>
      </c>
      <c r="AC140" s="11">
        <v>0.59692987559469379</v>
      </c>
      <c r="AD140" s="8">
        <v>0.52675171365296081</v>
      </c>
      <c r="AE140" s="8">
        <v>0.63646930126176582</v>
      </c>
      <c r="AF140" s="16">
        <v>0.37358336731752412</v>
      </c>
      <c r="AG140" s="9">
        <v>0.55831092520665271</v>
      </c>
    </row>
    <row r="141" spans="1:33">
      <c r="A141">
        <v>183</v>
      </c>
      <c r="B141" s="2" t="str">
        <f>VLOOKUP(A141,'Peptide List'!A:B,2,TRUE)</f>
        <v>H3R8me2s + K9me3</v>
      </c>
      <c r="C141" s="8">
        <v>0.56683843592402772</v>
      </c>
      <c r="D141" s="19">
        <v>0.53834753599999996</v>
      </c>
      <c r="E141" s="8">
        <v>0.52657542983022765</v>
      </c>
      <c r="F141" s="10">
        <v>0.66973777463267004</v>
      </c>
      <c r="G141" s="8">
        <v>0.5508643905829208</v>
      </c>
      <c r="H141" s="8">
        <v>0.39333728746540136</v>
      </c>
      <c r="I141" s="8">
        <v>0.54044540730804724</v>
      </c>
      <c r="J141" s="8">
        <v>0.4276073618320223</v>
      </c>
      <c r="K141" s="8">
        <v>0.70480949441839325</v>
      </c>
      <c r="L141" s="16">
        <v>0.54235156741219792</v>
      </c>
      <c r="M141" s="9">
        <v>0.59404715885290926</v>
      </c>
      <c r="N141" s="8">
        <v>0.6274569095857272</v>
      </c>
      <c r="O141" s="16">
        <v>0.87090191811111906</v>
      </c>
      <c r="P141" s="18">
        <v>0.646873120866294</v>
      </c>
      <c r="Q141" s="9">
        <v>0.60712747631352282</v>
      </c>
      <c r="R141" s="9">
        <v>0.61585177563009164</v>
      </c>
      <c r="S141" s="8">
        <v>0.54171600841499234</v>
      </c>
      <c r="T141" s="18">
        <v>0.53717901910672994</v>
      </c>
      <c r="U141" s="9">
        <v>0.42718336913014043</v>
      </c>
      <c r="V141" s="9">
        <v>0.76168544827979678</v>
      </c>
      <c r="W141" s="8">
        <v>0.31336765658055848</v>
      </c>
      <c r="X141" s="8">
        <v>0.2769000052965776</v>
      </c>
      <c r="Y141" s="8">
        <v>0.47955081102233327</v>
      </c>
      <c r="Z141" s="12">
        <v>0.40386036962312483</v>
      </c>
      <c r="AA141" s="19">
        <v>0.54006255999999997</v>
      </c>
      <c r="AB141" s="8">
        <v>0.78396198969130371</v>
      </c>
      <c r="AC141" s="11">
        <v>0.66193743461620824</v>
      </c>
      <c r="AD141" s="8">
        <v>0.59367859865170147</v>
      </c>
      <c r="AE141" s="8">
        <v>0.7481881580951234</v>
      </c>
      <c r="AF141" s="16">
        <v>0.39894007339254595</v>
      </c>
      <c r="AG141" s="9">
        <v>0.59316801115426743</v>
      </c>
    </row>
    <row r="142" spans="1:33">
      <c r="A142">
        <v>184</v>
      </c>
      <c r="B142" s="2" t="str">
        <f>VLOOKUP(A142,'Peptide List'!A:B,2,TRUE)</f>
        <v>H3R8me2s + K9me2</v>
      </c>
      <c r="C142" s="8">
        <v>0.53789026981132992</v>
      </c>
      <c r="D142" s="19">
        <v>0.50944794400000004</v>
      </c>
      <c r="E142" s="8">
        <v>0.48440483783717531</v>
      </c>
      <c r="F142" s="10">
        <v>0.68178596740383968</v>
      </c>
      <c r="G142" s="8">
        <v>0.51872122317782987</v>
      </c>
      <c r="H142" s="8">
        <v>0.41785290628707</v>
      </c>
      <c r="I142" s="8">
        <v>0.42354295009098836</v>
      </c>
      <c r="J142" s="8">
        <v>0.36549079743389856</v>
      </c>
      <c r="K142" s="8">
        <v>0.63447845128518598</v>
      </c>
      <c r="L142" s="16">
        <v>0.48136171741668909</v>
      </c>
      <c r="M142" s="9">
        <v>0.51627367605670593</v>
      </c>
      <c r="N142" s="8">
        <v>0.5754460235863319</v>
      </c>
      <c r="O142" s="16">
        <v>0.79485784247473734</v>
      </c>
      <c r="P142" s="18">
        <v>0.59515935057161451</v>
      </c>
      <c r="Q142" s="9">
        <v>0.51819552110249789</v>
      </c>
      <c r="R142" s="9">
        <v>0.61286670100310314</v>
      </c>
      <c r="S142" s="8">
        <v>0.48229088189570068</v>
      </c>
      <c r="T142" s="18">
        <v>0.48411829134720702</v>
      </c>
      <c r="U142" s="9">
        <v>0.38345949611946484</v>
      </c>
      <c r="V142" s="9">
        <v>0.6167564918915529</v>
      </c>
      <c r="W142" s="8">
        <v>0.28721154735445653</v>
      </c>
      <c r="X142" s="8">
        <v>0.25927909586861353</v>
      </c>
      <c r="Y142" s="8">
        <v>0.39803133230561399</v>
      </c>
      <c r="Z142" s="12">
        <v>0.36509240247606051</v>
      </c>
      <c r="AA142" s="19">
        <v>0.50589509099999996</v>
      </c>
      <c r="AB142" s="8">
        <v>0.67235527971793452</v>
      </c>
      <c r="AC142" s="11">
        <v>0.56029770906199772</v>
      </c>
      <c r="AD142" s="8">
        <v>0.55036176696688344</v>
      </c>
      <c r="AE142" s="8">
        <v>0.59236975251175616</v>
      </c>
      <c r="AF142" s="16">
        <v>0.37325723604967814</v>
      </c>
      <c r="AG142" s="9">
        <v>0.51877303057464397</v>
      </c>
    </row>
    <row r="143" spans="1:33">
      <c r="A143">
        <v>185</v>
      </c>
      <c r="B143" s="2" t="str">
        <f>VLOOKUP(A143,'Peptide List'!A:B,2,TRUE)</f>
        <v>H3R8me2s + K9me1</v>
      </c>
      <c r="C143" s="8">
        <v>0.52970597153863019</v>
      </c>
      <c r="D143" s="19">
        <v>0.49536865499999999</v>
      </c>
      <c r="E143" s="8">
        <v>0.50159134325321175</v>
      </c>
      <c r="F143" s="10">
        <v>0.65520907158508301</v>
      </c>
      <c r="G143" s="8">
        <v>0.51394318477977585</v>
      </c>
      <c r="H143" s="8">
        <v>0.36644918940292603</v>
      </c>
      <c r="I143" s="8">
        <v>0.48426182914350818</v>
      </c>
      <c r="J143" s="8">
        <v>0.37929447841125935</v>
      </c>
      <c r="K143" s="8">
        <v>0.63522798282834614</v>
      </c>
      <c r="L143" s="16">
        <v>0.51863828258331091</v>
      </c>
      <c r="M143" s="9">
        <v>0.55477386932957795</v>
      </c>
      <c r="N143" s="8">
        <v>0.57353089406309854</v>
      </c>
      <c r="O143" s="16">
        <v>0.80587675146677129</v>
      </c>
      <c r="P143" s="18">
        <v>0.59606133493721947</v>
      </c>
      <c r="Q143" s="9">
        <v>0.54306632213608952</v>
      </c>
      <c r="R143" s="9">
        <v>0.58826556873240399</v>
      </c>
      <c r="S143" s="8">
        <v>0.51017332350529587</v>
      </c>
      <c r="T143" s="18">
        <v>0.46184738955823296</v>
      </c>
      <c r="U143" s="9">
        <v>0.38266862503141647</v>
      </c>
      <c r="V143" s="9">
        <v>0.66193042623569109</v>
      </c>
      <c r="W143" s="8">
        <v>0.26762894185301622</v>
      </c>
      <c r="X143" s="8">
        <v>0.25960044983994424</v>
      </c>
      <c r="Y143" s="8">
        <v>0.42104533480047018</v>
      </c>
      <c r="Z143" s="12">
        <v>0.36229979467309398</v>
      </c>
      <c r="AA143" s="19">
        <v>0.491819057</v>
      </c>
      <c r="AB143" s="8">
        <v>0.68302142923754405</v>
      </c>
      <c r="AC143" s="11">
        <v>0.51331550182641317</v>
      </c>
      <c r="AD143" s="8">
        <v>0.60281797412805849</v>
      </c>
      <c r="AE143" s="8">
        <v>0.58778886915322814</v>
      </c>
      <c r="AF143" s="16">
        <v>0.37782307379952135</v>
      </c>
      <c r="AG143" s="9">
        <v>0.53719749028981179</v>
      </c>
    </row>
    <row r="144" spans="1:33">
      <c r="A144">
        <v>186</v>
      </c>
      <c r="B144" s="2" t="str">
        <f>VLOOKUP(A144,'Peptide List'!A:B,2,TRUE)</f>
        <v>H3K4ac + K9me2 + K14ac + K18ac</v>
      </c>
      <c r="C144" s="8">
        <v>0.53319187635848375</v>
      </c>
      <c r="D144" s="19">
        <v>0.49944423900000001</v>
      </c>
      <c r="E144" s="8">
        <v>0.47915340562671965</v>
      </c>
      <c r="F144" s="10">
        <v>0.64741318214491428</v>
      </c>
      <c r="G144" s="8">
        <v>0.51568065328815915</v>
      </c>
      <c r="H144" s="8">
        <v>0.36931593515223415</v>
      </c>
      <c r="I144" s="8">
        <v>0.50917213849838816</v>
      </c>
      <c r="J144" s="8">
        <v>0.39585889558409232</v>
      </c>
      <c r="K144" s="8">
        <v>0.6376014993816872</v>
      </c>
      <c r="L144" s="16">
        <v>0.51702146770861401</v>
      </c>
      <c r="M144" s="9">
        <v>0.56405102433508925</v>
      </c>
      <c r="N144" s="8">
        <v>0.59237980042334437</v>
      </c>
      <c r="O144" s="16">
        <v>0.82886682084521224</v>
      </c>
      <c r="P144" s="18">
        <v>0.59606133493721947</v>
      </c>
      <c r="Q144" s="9">
        <v>0.56018518518518523</v>
      </c>
      <c r="R144" s="9">
        <v>0.60216160578907507</v>
      </c>
      <c r="S144" s="8">
        <v>0.50231456583154888</v>
      </c>
      <c r="T144" s="18">
        <v>0.48570037726664228</v>
      </c>
      <c r="U144" s="9">
        <v>0.38628403571963776</v>
      </c>
      <c r="V144" s="9">
        <v>0.69955903965900801</v>
      </c>
      <c r="W144" s="8">
        <v>0.27544359663058632</v>
      </c>
      <c r="X144" s="8">
        <v>0.26040383476827084</v>
      </c>
      <c r="Y144" s="8">
        <v>0.41660890058459427</v>
      </c>
      <c r="Z144" s="12">
        <v>0.36870636551519365</v>
      </c>
      <c r="AA144" s="19">
        <v>0.52550529400000001</v>
      </c>
      <c r="AB144" s="8">
        <v>0.70532337823309144</v>
      </c>
      <c r="AC144" s="11">
        <v>0.59588324226518818</v>
      </c>
      <c r="AD144" s="8">
        <v>0.54265041890870713</v>
      </c>
      <c r="AE144" s="8">
        <v>0.62341036512029013</v>
      </c>
      <c r="AF144" s="16">
        <v>0.37863840196913623</v>
      </c>
      <c r="AG144" s="9">
        <v>0.55811174185838064</v>
      </c>
    </row>
    <row r="145" spans="1:33">
      <c r="A145">
        <v>187</v>
      </c>
      <c r="B145" s="2" t="str">
        <f>VLOOKUP(A145,'Peptide List'!A:B,2,TRUE)</f>
        <v>H3K4ac + K9me1 + K14ac + K18ac</v>
      </c>
      <c r="C145" s="8">
        <v>0.51742952412958043</v>
      </c>
      <c r="D145" s="19">
        <v>0.48054835099999998</v>
      </c>
      <c r="E145" s="8">
        <v>0.39353914716535293</v>
      </c>
      <c r="F145" s="10">
        <v>0.62934089298815976</v>
      </c>
      <c r="G145" s="8">
        <v>0.49700286682303885</v>
      </c>
      <c r="H145" s="8">
        <v>0.48359035191775407</v>
      </c>
      <c r="I145" s="8">
        <v>0.36796859144871552</v>
      </c>
      <c r="J145" s="8">
        <v>0.32607361953187924</v>
      </c>
      <c r="K145" s="8">
        <v>0.58788257368538788</v>
      </c>
      <c r="L145" s="16">
        <v>0.45118117308901468</v>
      </c>
      <c r="M145" s="9">
        <v>0.47924236565970652</v>
      </c>
      <c r="N145" s="8">
        <v>0.5629472835399657</v>
      </c>
      <c r="O145" s="16">
        <v>0.81975241464192505</v>
      </c>
      <c r="P145" s="18">
        <v>0.54314491882173377</v>
      </c>
      <c r="Q145" s="9">
        <v>0.45553402239448754</v>
      </c>
      <c r="R145" s="9">
        <v>0.58692743183065066</v>
      </c>
      <c r="S145" s="8">
        <v>0.42652599867651031</v>
      </c>
      <c r="T145" s="18">
        <v>0.45843981988560306</v>
      </c>
      <c r="U145" s="9">
        <v>0.34685346290122487</v>
      </c>
      <c r="V145" s="9">
        <v>0.54120529150254948</v>
      </c>
      <c r="W145" s="8">
        <v>0.26192884072114164</v>
      </c>
      <c r="X145" s="8">
        <v>0.22666166777855248</v>
      </c>
      <c r="Y145" s="8">
        <v>0.33106890335973749</v>
      </c>
      <c r="Z145" s="12">
        <v>0.34242299795786191</v>
      </c>
      <c r="AA145" s="19">
        <v>0.57832050000000002</v>
      </c>
      <c r="AB145" s="8">
        <v>0.61543682728147242</v>
      </c>
      <c r="AC145" s="11">
        <v>0.52506105363530919</v>
      </c>
      <c r="AD145" s="8">
        <v>0.36919268851367831</v>
      </c>
      <c r="AE145" s="8">
        <v>0.54129632163383823</v>
      </c>
      <c r="AF145" s="16">
        <v>0.34692213617111856</v>
      </c>
      <c r="AG145" s="9">
        <v>0.51419181356438604</v>
      </c>
    </row>
    <row r="146" spans="1:33">
      <c r="A146">
        <v>195</v>
      </c>
      <c r="B146" s="2" t="str">
        <f>VLOOKUP(A146,'Peptide List'!A:B,2,TRUE)</f>
        <v>H3.3K27me3</v>
      </c>
      <c r="C146" s="8">
        <v>0.5632009700250501</v>
      </c>
      <c r="D146" s="19">
        <v>0.52612078600000001</v>
      </c>
      <c r="E146" s="8">
        <v>0.49490770225808639</v>
      </c>
      <c r="F146" s="10">
        <v>0.68710134656759114</v>
      </c>
      <c r="G146" s="8">
        <v>0.5372252627921118</v>
      </c>
      <c r="H146" s="8">
        <v>0.3849347568208778</v>
      </c>
      <c r="I146" s="8">
        <v>0.52846409003681416</v>
      </c>
      <c r="J146" s="8">
        <v>0.41257668699000721</v>
      </c>
      <c r="K146" s="8">
        <v>0.70056214900715152</v>
      </c>
      <c r="L146" s="16">
        <v>0.5191772208748765</v>
      </c>
      <c r="M146" s="9">
        <v>0.60912253573686514</v>
      </c>
      <c r="N146" s="8">
        <v>0.59872996673722412</v>
      </c>
      <c r="O146" s="16">
        <v>0.81975241464192494</v>
      </c>
      <c r="P146" s="18">
        <v>0.63830426939304763</v>
      </c>
      <c r="Q146" s="9">
        <v>0.58430232558139539</v>
      </c>
      <c r="R146" s="9">
        <v>0.61091096245438636</v>
      </c>
      <c r="S146" s="8">
        <v>0.53493379288833409</v>
      </c>
      <c r="T146" s="18">
        <v>0.51758549348910798</v>
      </c>
      <c r="U146" s="9">
        <v>0.42243814260185003</v>
      </c>
      <c r="V146" s="9">
        <v>0.72493875548358888</v>
      </c>
      <c r="W146" s="8">
        <v>0.29134871753081704</v>
      </c>
      <c r="X146" s="8">
        <v>0.27047292586996458</v>
      </c>
      <c r="Y146" s="8">
        <v>0.42340219047765426</v>
      </c>
      <c r="Z146" s="12">
        <v>0.40476386038290801</v>
      </c>
      <c r="AA146" s="19">
        <v>0.59143407100000001</v>
      </c>
      <c r="AB146" s="8">
        <v>0.73111606707141985</v>
      </c>
      <c r="AC146" s="11">
        <v>0.53599255729903439</v>
      </c>
      <c r="AD146" s="8">
        <v>0.51770754000448238</v>
      </c>
      <c r="AE146" s="8">
        <v>0.66169834543037598</v>
      </c>
      <c r="AF146" s="16">
        <v>0.39225438240170418</v>
      </c>
      <c r="AG146" s="9">
        <v>0.57215416791156259</v>
      </c>
    </row>
    <row r="147" spans="1:33">
      <c r="A147">
        <v>196</v>
      </c>
      <c r="B147" s="2" t="str">
        <f>VLOOKUP(A147,'Peptide List'!A:B,2,TRUE)</f>
        <v>H3.3K27me2</v>
      </c>
      <c r="C147" s="8">
        <v>0.54637769024227811</v>
      </c>
      <c r="D147" s="19">
        <v>0.52241570999999998</v>
      </c>
      <c r="E147" s="8">
        <v>0.47167409308455571</v>
      </c>
      <c r="F147" s="10">
        <v>0.6552090715850829</v>
      </c>
      <c r="G147" s="8">
        <v>0.51958995743202152</v>
      </c>
      <c r="H147" s="8">
        <v>0.38799920917358643</v>
      </c>
      <c r="I147" s="8">
        <v>0.50395992703011172</v>
      </c>
      <c r="J147" s="8">
        <v>0.39233128822321128</v>
      </c>
      <c r="K147" s="8">
        <v>0.62910680855920387</v>
      </c>
      <c r="L147" s="16">
        <v>0.53292014730979975</v>
      </c>
      <c r="M147" s="9">
        <v>0.55129493620251124</v>
      </c>
      <c r="N147" s="8">
        <v>0.61304304001612742</v>
      </c>
      <c r="O147" s="16">
        <v>0.82981907223958562</v>
      </c>
      <c r="P147" s="18">
        <v>0.60703547805207869</v>
      </c>
      <c r="Q147" s="9">
        <v>0.55372523686477171</v>
      </c>
      <c r="R147" s="9">
        <v>0.59639732375075238</v>
      </c>
      <c r="S147" s="8">
        <v>0.50371407062276419</v>
      </c>
      <c r="T147" s="18">
        <v>0.48716076426919797</v>
      </c>
      <c r="U147" s="9">
        <v>0.39249802284001795</v>
      </c>
      <c r="V147" s="9">
        <v>0.68505634490210465</v>
      </c>
      <c r="W147" s="8">
        <v>0.27636296778088865</v>
      </c>
      <c r="X147" s="8">
        <v>0.26463499539079105</v>
      </c>
      <c r="Y147" s="8">
        <v>0.40399279078319716</v>
      </c>
      <c r="Z147" s="12">
        <v>0.35991786448821078</v>
      </c>
      <c r="AA147" s="19">
        <v>0.49663137600000001</v>
      </c>
      <c r="AB147" s="8">
        <v>0.68951808394494252</v>
      </c>
      <c r="AC147" s="11">
        <v>0.57367135716123596</v>
      </c>
      <c r="AD147" s="8">
        <v>0.46544173649906478</v>
      </c>
      <c r="AE147" s="8">
        <v>0.57390947629082201</v>
      </c>
      <c r="AF147" s="16">
        <v>0.37741540971471388</v>
      </c>
      <c r="AG147" s="9">
        <v>0.53968728214321282</v>
      </c>
    </row>
    <row r="148" spans="1:33">
      <c r="A148">
        <v>197</v>
      </c>
      <c r="B148" s="2" t="str">
        <f>VLOOKUP(A148,'Peptide List'!A:B,2,TRUE)</f>
        <v>H3.3K27me1</v>
      </c>
      <c r="C148" s="8">
        <v>0.54092149139381152</v>
      </c>
      <c r="D148" s="19">
        <v>0.50944794400000004</v>
      </c>
      <c r="E148" s="8">
        <v>0.36600891163781318</v>
      </c>
      <c r="F148" s="10">
        <v>0.68320340184750683</v>
      </c>
      <c r="G148" s="8">
        <v>0.47441577621405612</v>
      </c>
      <c r="H148" s="8">
        <v>0.47449584816132861</v>
      </c>
      <c r="I148" s="8">
        <v>0.36458403854723731</v>
      </c>
      <c r="J148" s="8">
        <v>0.30720858886281949</v>
      </c>
      <c r="K148" s="8">
        <v>0.60886945689387595</v>
      </c>
      <c r="L148" s="16">
        <v>0.4714811820713195</v>
      </c>
      <c r="M148" s="9">
        <v>0.47684576728328271</v>
      </c>
      <c r="N148" s="8">
        <v>0.56546719080737839</v>
      </c>
      <c r="O148" s="16">
        <v>0.79064072915679851</v>
      </c>
      <c r="P148" s="18">
        <v>0.5646422128686498</v>
      </c>
      <c r="Q148" s="9">
        <v>0.46834625322997409</v>
      </c>
      <c r="R148" s="9">
        <v>0.58620689657586023</v>
      </c>
      <c r="S148" s="8">
        <v>0.44730326211532068</v>
      </c>
      <c r="T148" s="18">
        <v>0.47852014117074354</v>
      </c>
      <c r="U148" s="9">
        <v>0.37735849058309157</v>
      </c>
      <c r="V148" s="9">
        <v>0.54179323858728878</v>
      </c>
      <c r="W148" s="8">
        <v>0.27158223779931639</v>
      </c>
      <c r="X148" s="8">
        <v>0.23453484007615341</v>
      </c>
      <c r="Y148" s="8">
        <v>0.31332316649623393</v>
      </c>
      <c r="Z148" s="12">
        <v>0.3434086242412619</v>
      </c>
      <c r="AA148" s="19">
        <v>0.514677575</v>
      </c>
      <c r="AB148" s="8">
        <v>0.621933481988871</v>
      </c>
      <c r="AC148" s="11">
        <v>0.5413420165387296</v>
      </c>
      <c r="AD148" s="8">
        <v>0.37623762377670367</v>
      </c>
      <c r="AE148" s="8">
        <v>0.53398058253887548</v>
      </c>
      <c r="AF148" s="16">
        <v>0.36624541379099046</v>
      </c>
      <c r="AG148" s="9">
        <v>0.53709789861567581</v>
      </c>
    </row>
    <row r="149" spans="1:33">
      <c r="A149">
        <v>198</v>
      </c>
      <c r="B149" s="2" t="str">
        <f>VLOOKUP(A149,'Peptide List'!A:B,2,TRUE)</f>
        <v>H3.3R26me2a + K27me3</v>
      </c>
      <c r="C149" s="8">
        <v>0.54380115189716871</v>
      </c>
      <c r="D149" s="19">
        <v>0.50129677699999997</v>
      </c>
      <c r="E149" s="8">
        <v>0.47406110772567189</v>
      </c>
      <c r="F149" s="10">
        <v>0.69560595322959329</v>
      </c>
      <c r="G149" s="8">
        <v>0.49083485361827811</v>
      </c>
      <c r="H149" s="8">
        <v>0.42931988928430204</v>
      </c>
      <c r="I149" s="8">
        <v>0.47857578026902481</v>
      </c>
      <c r="J149" s="8">
        <v>0.39539877288484698</v>
      </c>
      <c r="K149" s="8">
        <v>0.64859462868137141</v>
      </c>
      <c r="L149" s="16">
        <v>0.51154226174436357</v>
      </c>
      <c r="M149" s="9">
        <v>0.55268650945333797</v>
      </c>
      <c r="N149" s="8">
        <v>0.57574841245842157</v>
      </c>
      <c r="O149" s="16">
        <v>0.79322541151295456</v>
      </c>
      <c r="P149" s="18">
        <v>0.60057125676524381</v>
      </c>
      <c r="Q149" s="9">
        <v>0.54715762273901813</v>
      </c>
      <c r="R149" s="9">
        <v>0.5998970664168769</v>
      </c>
      <c r="S149" s="8">
        <v>0.4988696309608654</v>
      </c>
      <c r="T149" s="18">
        <v>0.50079104295971766</v>
      </c>
      <c r="U149" s="9">
        <v>0.38345949611946484</v>
      </c>
      <c r="V149" s="9">
        <v>0.71886330227461592</v>
      </c>
      <c r="W149" s="8">
        <v>0.28266066016045976</v>
      </c>
      <c r="X149" s="8">
        <v>0.25194151352323035</v>
      </c>
      <c r="Y149" s="8">
        <v>0.4132815749226873</v>
      </c>
      <c r="Z149" s="12">
        <v>0.37010266941667685</v>
      </c>
      <c r="AA149" s="19">
        <v>0.48857074099999998</v>
      </c>
      <c r="AB149" s="8">
        <v>0.66023465526383263</v>
      </c>
      <c r="AC149" s="11">
        <v>0.55715780907348089</v>
      </c>
      <c r="AD149" s="8">
        <v>0.44630616909544196</v>
      </c>
      <c r="AE149" s="8">
        <v>0.65048543691099359</v>
      </c>
      <c r="AF149" s="16">
        <v>0.3721157766122174</v>
      </c>
      <c r="AG149" s="9">
        <v>0.55104073299472167</v>
      </c>
    </row>
    <row r="150" spans="1:33">
      <c r="A150">
        <v>200</v>
      </c>
      <c r="B150" s="2" t="str">
        <f>VLOOKUP(A150,'Peptide List'!A:B,2,TRUE)</f>
        <v>H3.3R26me2a + K27me1</v>
      </c>
      <c r="C150" s="8">
        <v>0.52576538348140434</v>
      </c>
      <c r="D150" s="19">
        <v>0.48203038199999998</v>
      </c>
      <c r="E150" s="8">
        <v>0.39178866976186782</v>
      </c>
      <c r="F150" s="10">
        <v>0.65520907158508301</v>
      </c>
      <c r="G150" s="8">
        <v>0.48371123273390676</v>
      </c>
      <c r="H150" s="8">
        <v>0.40747330960854095</v>
      </c>
      <c r="I150" s="8">
        <v>0.45028091801266651</v>
      </c>
      <c r="J150" s="8">
        <v>0.36472392626848965</v>
      </c>
      <c r="K150" s="8">
        <v>0.63497813898062616</v>
      </c>
      <c r="L150" s="16">
        <v>0.47435551962633615</v>
      </c>
      <c r="M150" s="9">
        <v>0.52106687280955344</v>
      </c>
      <c r="N150" s="8">
        <v>0.60437455901622827</v>
      </c>
      <c r="O150" s="16">
        <v>0.86845327166844488</v>
      </c>
      <c r="P150" s="18">
        <v>0.57501503307310575</v>
      </c>
      <c r="Q150" s="9">
        <v>0.49935400516795864</v>
      </c>
      <c r="R150" s="9">
        <v>0.58723623265413216</v>
      </c>
      <c r="S150" s="8">
        <v>0.48788890106056149</v>
      </c>
      <c r="T150" s="18">
        <v>0.47632956066691007</v>
      </c>
      <c r="U150" s="9">
        <v>0.35894249238996462</v>
      </c>
      <c r="V150" s="9">
        <v>0.64585987258614974</v>
      </c>
      <c r="W150" s="8">
        <v>0.26307805465901962</v>
      </c>
      <c r="X150" s="8">
        <v>0.25236998548500456</v>
      </c>
      <c r="Y150" s="8">
        <v>0.33855538609902802</v>
      </c>
      <c r="Z150" s="12">
        <v>0.3533470225988779</v>
      </c>
      <c r="AA150" s="19">
        <v>0.47377285899999999</v>
      </c>
      <c r="AB150" s="8">
        <v>0.64821099580536379</v>
      </c>
      <c r="AC150" s="11">
        <v>0.47435748345037121</v>
      </c>
      <c r="AD150" s="8">
        <v>0.41593678600213013</v>
      </c>
      <c r="AE150" s="8">
        <v>0.60481334611253412</v>
      </c>
      <c r="AF150" s="16">
        <v>0.357766000826996</v>
      </c>
      <c r="AG150" s="9">
        <v>0.5570162334428842</v>
      </c>
    </row>
    <row r="151" spans="1:33">
      <c r="A151">
        <v>202</v>
      </c>
      <c r="B151" s="2" t="str">
        <f>VLOOKUP(A151,'Peptide List'!A:B,2,TRUE)</f>
        <v>H3 15-34</v>
      </c>
      <c r="C151" s="8">
        <v>0.56608063052840729</v>
      </c>
      <c r="D151" s="19">
        <v>0.53871804400000001</v>
      </c>
      <c r="E151" s="8">
        <v>0.42807129230683366</v>
      </c>
      <c r="F151" s="10">
        <v>0.71119773210993054</v>
      </c>
      <c r="G151" s="8">
        <v>0.49839284162974545</v>
      </c>
      <c r="H151" s="8">
        <v>0.44385132463424282</v>
      </c>
      <c r="I151" s="8">
        <v>0.4603668856590718</v>
      </c>
      <c r="J151" s="8">
        <v>0.38266871153905874</v>
      </c>
      <c r="K151" s="8">
        <v>0.65271705216875309</v>
      </c>
      <c r="L151" s="16">
        <v>0.51908739782628222</v>
      </c>
      <c r="M151" s="9">
        <v>0.52052570543423182</v>
      </c>
      <c r="N151" s="8">
        <v>0.59681483721399053</v>
      </c>
      <c r="O151" s="16">
        <v>0.83063528772047701</v>
      </c>
      <c r="P151" s="18">
        <v>0.61740829825653476</v>
      </c>
      <c r="Q151" s="9">
        <v>0.56158484065460801</v>
      </c>
      <c r="R151" s="9">
        <v>0.61111682967004077</v>
      </c>
      <c r="S151" s="8">
        <v>0.5056518464875237</v>
      </c>
      <c r="T151" s="18">
        <v>0.52646951442132162</v>
      </c>
      <c r="U151" s="9">
        <v>0.41091402103314495</v>
      </c>
      <c r="V151" s="9">
        <v>0.68221460065919803</v>
      </c>
      <c r="W151" s="8">
        <v>0.30592075026310944</v>
      </c>
      <c r="X151" s="8">
        <v>0.26008248079694019</v>
      </c>
      <c r="Y151" s="8">
        <v>0.36794676277920574</v>
      </c>
      <c r="Z151" s="12">
        <v>0.37609856264069319</v>
      </c>
      <c r="AA151" s="19">
        <v>0.51395572700000003</v>
      </c>
      <c r="AB151" s="8">
        <v>0.69446329872221602</v>
      </c>
      <c r="AC151" s="11">
        <v>0.51552506107759155</v>
      </c>
      <c r="AD151" s="8">
        <v>0.45820639758028198</v>
      </c>
      <c r="AE151" s="8">
        <v>0.59524135103501274</v>
      </c>
      <c r="AF151" s="16">
        <v>0.38116591929494226</v>
      </c>
      <c r="AG151" s="9">
        <v>0.5742455930684196</v>
      </c>
    </row>
    <row r="152" spans="1:33">
      <c r="A152">
        <v>203</v>
      </c>
      <c r="B152" s="2" t="str">
        <f>VLOOKUP(A152,'Peptide List'!A:B,2,TRUE)</f>
        <v>H3 30-49</v>
      </c>
      <c r="C152" s="8">
        <v>0.40876023039762105</v>
      </c>
      <c r="D152" s="19">
        <v>0.382734346</v>
      </c>
      <c r="E152" s="8">
        <v>0.35248249533815479</v>
      </c>
      <c r="F152" s="10">
        <v>0.5481927710882224</v>
      </c>
      <c r="G152" s="8">
        <v>0.39023542698288599</v>
      </c>
      <c r="H152" s="8">
        <v>0.32710557532621587</v>
      </c>
      <c r="I152" s="8">
        <v>0.4840587559694195</v>
      </c>
      <c r="J152" s="8">
        <v>0.32039877290785312</v>
      </c>
      <c r="K152" s="8">
        <v>0.52079950057254187</v>
      </c>
      <c r="L152" s="16">
        <v>0.41165903170753615</v>
      </c>
      <c r="M152" s="9">
        <v>0.48944723616576896</v>
      </c>
      <c r="N152" s="8">
        <v>0.52797097066827936</v>
      </c>
      <c r="O152" s="16">
        <v>0.71786151544398247</v>
      </c>
      <c r="P152" s="18">
        <v>0.46151533373449283</v>
      </c>
      <c r="Q152" s="9">
        <v>0.47222222222222221</v>
      </c>
      <c r="R152" s="9">
        <v>0.58970663924198485</v>
      </c>
      <c r="S152" s="8">
        <v>0.42867908297068752</v>
      </c>
      <c r="T152" s="18">
        <v>0.38846294267981013</v>
      </c>
      <c r="U152" s="9">
        <v>0.28132414417721496</v>
      </c>
      <c r="V152" s="9">
        <v>0.60940715333231132</v>
      </c>
      <c r="W152" s="8">
        <v>0.22428059211626009</v>
      </c>
      <c r="X152" s="8">
        <v>0.20652348557516501</v>
      </c>
      <c r="Y152" s="8">
        <v>0.33134618049822973</v>
      </c>
      <c r="Z152" s="12">
        <v>0.2983983572993314</v>
      </c>
      <c r="AA152" s="19">
        <v>0.36802213700000003</v>
      </c>
      <c r="AB152" s="8">
        <v>0.60787355762211293</v>
      </c>
      <c r="AC152" s="11">
        <v>0.35853006165175161</v>
      </c>
      <c r="AD152" s="8">
        <v>0.37128712872701014</v>
      </c>
      <c r="AE152" s="8">
        <v>0.54245863532182304</v>
      </c>
      <c r="AF152" s="16">
        <v>0.33110476968059044</v>
      </c>
      <c r="AG152" s="9">
        <v>0.47256249377552034</v>
      </c>
    </row>
    <row r="153" spans="1:33">
      <c r="A153">
        <v>208</v>
      </c>
      <c r="B153" s="2" t="str">
        <f>VLOOKUP(A153,'Peptide List'!A:B,2,TRUE)</f>
        <v>H3 105-124</v>
      </c>
      <c r="C153" s="8">
        <v>0.52349196729454328</v>
      </c>
      <c r="D153" s="19">
        <v>0.47350870699999997</v>
      </c>
      <c r="E153" s="8">
        <v>0.38494589445733474</v>
      </c>
      <c r="F153" s="10">
        <v>0.63040396882090999</v>
      </c>
      <c r="G153" s="8">
        <v>0.45643297715228909</v>
      </c>
      <c r="H153" s="8">
        <v>0.40144325820482402</v>
      </c>
      <c r="I153" s="8">
        <v>0.46429296702478656</v>
      </c>
      <c r="J153" s="8">
        <v>0.35935582811062705</v>
      </c>
      <c r="K153" s="8">
        <v>0.60012492222367264</v>
      </c>
      <c r="L153" s="16">
        <v>0.48450552411748854</v>
      </c>
      <c r="M153" s="9">
        <v>0.52446849631157433</v>
      </c>
      <c r="N153" s="8">
        <v>0.62796089103920982</v>
      </c>
      <c r="O153" s="16">
        <v>0.84464698680911243</v>
      </c>
      <c r="P153" s="18">
        <v>0.56749849669306518</v>
      </c>
      <c r="Q153" s="9">
        <v>0.49052540913006032</v>
      </c>
      <c r="R153" s="9">
        <v>0.59155944418287432</v>
      </c>
      <c r="S153" s="8">
        <v>0.47680051694554865</v>
      </c>
      <c r="T153" s="18">
        <v>0.44748691736643537</v>
      </c>
      <c r="U153" s="9">
        <v>0.34719240765324555</v>
      </c>
      <c r="V153" s="9">
        <v>0.61322880938311697</v>
      </c>
      <c r="W153" s="8">
        <v>0.25848119890750781</v>
      </c>
      <c r="X153" s="8">
        <v>0.24176530443109306</v>
      </c>
      <c r="Y153" s="8">
        <v>0.33134618049822973</v>
      </c>
      <c r="Z153" s="12">
        <v>0.3404517453910621</v>
      </c>
      <c r="AA153" s="19">
        <v>0.475577478</v>
      </c>
      <c r="AB153" s="8">
        <v>0.59420149323788607</v>
      </c>
      <c r="AC153" s="11">
        <v>0.50017443891150948</v>
      </c>
      <c r="AD153" s="8">
        <v>0.38709063215487777</v>
      </c>
      <c r="AE153" s="8">
        <v>0.60043757693423871</v>
      </c>
      <c r="AF153" s="16">
        <v>0.35483081941638256</v>
      </c>
      <c r="AG153" s="9">
        <v>0.52086445573150086</v>
      </c>
    </row>
    <row r="154" spans="1:33">
      <c r="A154">
        <v>209</v>
      </c>
      <c r="B154" s="2" t="str">
        <f>VLOOKUP(A154,'Peptide List'!A:B,2,TRUE)</f>
        <v>H3.3 15-34</v>
      </c>
      <c r="C154" s="8">
        <v>0.57259775693074244</v>
      </c>
      <c r="D154" s="19">
        <v>0.52723230799999998</v>
      </c>
      <c r="E154" s="8">
        <v>0.43236791866084279</v>
      </c>
      <c r="F154" s="10">
        <v>0.71863926293918234</v>
      </c>
      <c r="G154" s="8">
        <v>0.50777517157501528</v>
      </c>
      <c r="H154" s="8">
        <v>0.50375642546461052</v>
      </c>
      <c r="I154" s="8">
        <v>0.42083530776980582</v>
      </c>
      <c r="J154" s="8">
        <v>0.38604294466685801</v>
      </c>
      <c r="K154" s="8">
        <v>0.63585259244764647</v>
      </c>
      <c r="L154" s="16">
        <v>0.49878738884397733</v>
      </c>
      <c r="M154" s="9">
        <v>0.51209895630422575</v>
      </c>
      <c r="N154" s="8">
        <v>0.55075093236568895</v>
      </c>
      <c r="O154" s="16">
        <v>0.80696503877462644</v>
      </c>
      <c r="P154" s="18">
        <v>0.58884546001238047</v>
      </c>
      <c r="Q154" s="9">
        <v>0.50549095607235139</v>
      </c>
      <c r="R154" s="9">
        <v>0.60041173445601281</v>
      </c>
      <c r="S154" s="8">
        <v>0.46840348819825744</v>
      </c>
      <c r="T154" s="18">
        <v>0.49482779603261534</v>
      </c>
      <c r="U154" s="9">
        <v>0.39261100442402486</v>
      </c>
      <c r="V154" s="9">
        <v>0.61332680056390676</v>
      </c>
      <c r="W154" s="8">
        <v>0.29796818981299411</v>
      </c>
      <c r="X154" s="8">
        <v>0.24979915371435937</v>
      </c>
      <c r="Y154" s="8">
        <v>0.36697629279448285</v>
      </c>
      <c r="Z154" s="12">
        <v>0.35893223820481085</v>
      </c>
      <c r="AA154" s="19">
        <v>0.51046679500000003</v>
      </c>
      <c r="AB154" s="8">
        <v>0.67322796467862989</v>
      </c>
      <c r="AC154" s="11">
        <v>0.57681125714975279</v>
      </c>
      <c r="AD154" s="8">
        <v>0.41070068546880045</v>
      </c>
      <c r="AE154" s="8">
        <v>0.56297005334508321</v>
      </c>
      <c r="AF154" s="16">
        <v>0.3703220546390647</v>
      </c>
      <c r="AG154" s="9">
        <v>0.54835175779304857</v>
      </c>
    </row>
    <row r="155" spans="1:33">
      <c r="A155">
        <v>210</v>
      </c>
      <c r="B155" s="2" t="str">
        <f>VLOOKUP(A155,'Peptide List'!A:B,2,TRUE)</f>
        <v>H3.3 30-49</v>
      </c>
      <c r="C155" s="8">
        <v>0.52303728405717109</v>
      </c>
      <c r="D155" s="19">
        <v>0.47239718400000003</v>
      </c>
      <c r="E155" s="8">
        <v>0.39751750490054666</v>
      </c>
      <c r="F155" s="10">
        <v>0.68462083629117376</v>
      </c>
      <c r="G155" s="8">
        <v>0.46425158544001388</v>
      </c>
      <c r="H155" s="8">
        <v>0.40945037564254644</v>
      </c>
      <c r="I155" s="8">
        <v>0.40404792537847367</v>
      </c>
      <c r="J155" s="8">
        <v>0.34432515326861191</v>
      </c>
      <c r="K155" s="8">
        <v>0.58600874482748722</v>
      </c>
      <c r="L155" s="16">
        <v>0.44704931285367827</v>
      </c>
      <c r="M155" s="9">
        <v>0.52377270968616096</v>
      </c>
      <c r="N155" s="8">
        <v>0.55720189497026507</v>
      </c>
      <c r="O155" s="16">
        <v>0.75064617059312011</v>
      </c>
      <c r="P155" s="18">
        <v>0.547654840649758</v>
      </c>
      <c r="Q155" s="9">
        <v>0.48169681309216189</v>
      </c>
      <c r="R155" s="9">
        <v>0.58682449822282334</v>
      </c>
      <c r="S155" s="8">
        <v>0.45150177648896617</v>
      </c>
      <c r="T155" s="18">
        <v>0.46269928197639038</v>
      </c>
      <c r="U155" s="9">
        <v>0.35510111853372955</v>
      </c>
      <c r="V155" s="9">
        <v>0.59637432628725628</v>
      </c>
      <c r="W155" s="8">
        <v>0.26887009290592445</v>
      </c>
      <c r="X155" s="8">
        <v>0.23432060409526637</v>
      </c>
      <c r="Y155" s="8">
        <v>0.34008041036073539</v>
      </c>
      <c r="Z155" s="12">
        <v>0.33848049282426218</v>
      </c>
      <c r="AA155" s="19">
        <v>0.44983156899999999</v>
      </c>
      <c r="AB155" s="8">
        <v>0.61349752736881624</v>
      </c>
      <c r="AC155" s="11">
        <v>0.46144900571980224</v>
      </c>
      <c r="AD155" s="8">
        <v>0.4133663366494047</v>
      </c>
      <c r="AE155" s="8">
        <v>0.52475044442840824</v>
      </c>
      <c r="AF155" s="16">
        <v>0.35605381167080485</v>
      </c>
      <c r="AG155" s="9">
        <v>0.5123991634299373</v>
      </c>
    </row>
    <row r="156" spans="1:33">
      <c r="A156">
        <v>211</v>
      </c>
      <c r="B156" s="2" t="str">
        <f>VLOOKUP(A156,'Peptide List'!A:B,2,TRUE)</f>
        <v>H3.3 75-94</v>
      </c>
      <c r="C156" s="8">
        <v>0.51454986362622313</v>
      </c>
      <c r="D156" s="19">
        <v>0.46795109299999998</v>
      </c>
      <c r="E156" s="8">
        <v>0.45401018474029603</v>
      </c>
      <c r="F156" s="10">
        <v>0.66761162296716947</v>
      </c>
      <c r="G156" s="8">
        <v>0.47736947267830765</v>
      </c>
      <c r="H156" s="8">
        <v>0.35063266113088176</v>
      </c>
      <c r="I156" s="8">
        <v>0.46002843036892399</v>
      </c>
      <c r="J156" s="8">
        <v>0.34693251523100233</v>
      </c>
      <c r="K156" s="8">
        <v>0.60712054995983533</v>
      </c>
      <c r="L156" s="16">
        <v>0.44902541992275224</v>
      </c>
      <c r="M156" s="9">
        <v>0.52586006956240083</v>
      </c>
      <c r="N156" s="8">
        <v>0.54228404394718277</v>
      </c>
      <c r="O156" s="16">
        <v>0.73554618419662943</v>
      </c>
      <c r="P156" s="18">
        <v>0.56298857486504084</v>
      </c>
      <c r="Q156" s="9">
        <v>0.50312230835486649</v>
      </c>
      <c r="R156" s="9">
        <v>0.59855892951512335</v>
      </c>
      <c r="S156" s="8">
        <v>0.47303261943073854</v>
      </c>
      <c r="T156" s="18">
        <v>0.45491055129609348</v>
      </c>
      <c r="U156" s="9">
        <v>0.36210597674215822</v>
      </c>
      <c r="V156" s="9">
        <v>0.64164625181218438</v>
      </c>
      <c r="W156" s="8">
        <v>0.26031994120811247</v>
      </c>
      <c r="X156" s="8">
        <v>0.24765679390548836</v>
      </c>
      <c r="Y156" s="8">
        <v>0.37044225702563588</v>
      </c>
      <c r="Z156" s="12">
        <v>0.3448049281427451</v>
      </c>
      <c r="AA156" s="19">
        <v>0.45271896099999998</v>
      </c>
      <c r="AB156" s="8">
        <v>0.64258702605866047</v>
      </c>
      <c r="AC156" s="11">
        <v>0.50203512038618603</v>
      </c>
      <c r="AD156" s="8">
        <v>0.47162985531118168</v>
      </c>
      <c r="AE156" s="8">
        <v>0.54074935048655137</v>
      </c>
      <c r="AF156" s="16">
        <v>0.37839380351825169</v>
      </c>
      <c r="AG156" s="9">
        <v>0.50791753809381535</v>
      </c>
    </row>
    <row r="157" spans="1:33">
      <c r="A157">
        <v>213</v>
      </c>
      <c r="B157" s="2" t="str">
        <f>VLOOKUP(A157,'Peptide List'!A:B,2,TRUE)</f>
        <v>H3 120-135</v>
      </c>
      <c r="C157" s="8">
        <v>0.50651712643264724</v>
      </c>
      <c r="D157" s="19">
        <v>0.47128566100000002</v>
      </c>
      <c r="E157" s="8">
        <v>0.45560152783437358</v>
      </c>
      <c r="F157" s="10">
        <v>0.64068036853749588</v>
      </c>
      <c r="G157" s="8">
        <v>0.46112414212492397</v>
      </c>
      <c r="H157" s="8">
        <v>0.39027283511269278</v>
      </c>
      <c r="I157" s="8">
        <v>0.46760982886823521</v>
      </c>
      <c r="J157" s="8">
        <v>0.37039877289251572</v>
      </c>
      <c r="K157" s="8">
        <v>0.58613366675134726</v>
      </c>
      <c r="L157" s="16">
        <v>0.46276834635767544</v>
      </c>
      <c r="M157" s="9">
        <v>0.50336296867403585</v>
      </c>
      <c r="N157" s="8">
        <v>0.54006652555185974</v>
      </c>
      <c r="O157" s="16">
        <v>0.76996327030754974</v>
      </c>
      <c r="P157" s="18">
        <v>0.54464822609774166</v>
      </c>
      <c r="Q157" s="9">
        <v>0.50441429801894921</v>
      </c>
      <c r="R157" s="9">
        <v>0.5942357179863812</v>
      </c>
      <c r="S157" s="8">
        <v>0.45806868358620673</v>
      </c>
      <c r="T157" s="18">
        <v>0.43750760618230494</v>
      </c>
      <c r="U157" s="9">
        <v>0.34753135240526634</v>
      </c>
      <c r="V157" s="9">
        <v>0.63566878978400121</v>
      </c>
      <c r="W157" s="8">
        <v>0.29442861088432998</v>
      </c>
      <c r="X157" s="8">
        <v>0.23651652289935912</v>
      </c>
      <c r="Y157" s="8">
        <v>0.363787605701822</v>
      </c>
      <c r="Z157" s="12">
        <v>0.34537987680806176</v>
      </c>
      <c r="AA157" s="19">
        <v>0.45259865300000002</v>
      </c>
      <c r="AB157" s="8">
        <v>0.6575196353861138</v>
      </c>
      <c r="AC157" s="11">
        <v>0.52761949066298952</v>
      </c>
      <c r="AD157" s="8">
        <v>0.40946306170637714</v>
      </c>
      <c r="AE157" s="8">
        <v>0.65786954739936743</v>
      </c>
      <c r="AF157" s="16">
        <v>0.36225030575987771</v>
      </c>
      <c r="AG157" s="9">
        <v>0.5233542475849019</v>
      </c>
    </row>
    <row r="158" spans="1:33">
      <c r="A158">
        <v>215</v>
      </c>
      <c r="B158" s="2" t="str">
        <f>VLOOKUP(A158,'Peptide List'!A:B,2,TRUE)</f>
        <v>H3K23me1 15-34</v>
      </c>
      <c r="C158" s="8">
        <v>0.45832070327119251</v>
      </c>
      <c r="D158" s="19">
        <v>0.43423490199999998</v>
      </c>
      <c r="E158" s="8">
        <v>0.3564608530733484</v>
      </c>
      <c r="F158" s="10">
        <v>0.67044649185450356</v>
      </c>
      <c r="G158" s="8">
        <v>0.4273303796368691</v>
      </c>
      <c r="H158" s="8">
        <v>0.3872083827599842</v>
      </c>
      <c r="I158" s="8">
        <v>0.39558654312477803</v>
      </c>
      <c r="J158" s="8">
        <v>0.32392638026873427</v>
      </c>
      <c r="K158" s="8">
        <v>0.53366645873012686</v>
      </c>
      <c r="L158" s="16">
        <v>0.43734842360549719</v>
      </c>
      <c r="M158" s="9">
        <v>0.45527638189546887</v>
      </c>
      <c r="N158" s="8">
        <v>0.51627860094748512</v>
      </c>
      <c r="O158" s="16">
        <v>0.76914705482665846</v>
      </c>
      <c r="P158" s="18">
        <v>0.47850270595338451</v>
      </c>
      <c r="Q158" s="9">
        <v>0.46802325581395349</v>
      </c>
      <c r="R158" s="9">
        <v>0.57169325787222613</v>
      </c>
      <c r="S158" s="8">
        <v>0.3997200992140037</v>
      </c>
      <c r="T158" s="18">
        <v>0.39783375927954245</v>
      </c>
      <c r="U158" s="9">
        <v>0.30968252176295025</v>
      </c>
      <c r="V158" s="9">
        <v>0.59255267023645075</v>
      </c>
      <c r="W158" s="8">
        <v>0.24046152436158158</v>
      </c>
      <c r="X158" s="8">
        <v>0.20668416256083033</v>
      </c>
      <c r="Y158" s="8">
        <v>0.27505892138430443</v>
      </c>
      <c r="Z158" s="12">
        <v>0.30414784395249772</v>
      </c>
      <c r="AA158" s="19">
        <v>0.41578440799999999</v>
      </c>
      <c r="AB158" s="8">
        <v>0.6370600213075901</v>
      </c>
      <c r="AC158" s="11">
        <v>0.44493545763204717</v>
      </c>
      <c r="AD158" s="8">
        <v>0.35338918508581069</v>
      </c>
      <c r="AE158" s="8">
        <v>0.52475044442840824</v>
      </c>
      <c r="AF158" s="16">
        <v>0.32050550347559736</v>
      </c>
      <c r="AG158" s="9">
        <v>0.51658201374365098</v>
      </c>
    </row>
    <row r="159" spans="1:33">
      <c r="A159">
        <v>216</v>
      </c>
      <c r="B159" s="2" t="str">
        <f>VLOOKUP(A159,'Peptide List'!A:B,2,TRUE)</f>
        <v>H3K9-Nle (1-20)</v>
      </c>
      <c r="C159" s="8">
        <v>0.50924522585688059</v>
      </c>
      <c r="D159" s="19">
        <v>0.50277880699999999</v>
      </c>
      <c r="E159" s="8">
        <v>0.4180458308141457</v>
      </c>
      <c r="F159" s="10">
        <v>0.67363571935275435</v>
      </c>
      <c r="G159" s="8">
        <v>0.49934844930935629</v>
      </c>
      <c r="H159" s="8">
        <v>0.4165678133649664</v>
      </c>
      <c r="I159" s="8">
        <v>0.4223922021044858</v>
      </c>
      <c r="J159" s="8">
        <v>0.35368098148660099</v>
      </c>
      <c r="K159" s="8">
        <v>0.60099937569069295</v>
      </c>
      <c r="L159" s="16">
        <v>0.48091260217371773</v>
      </c>
      <c r="M159" s="9">
        <v>0.51928875143349706</v>
      </c>
      <c r="N159" s="8">
        <v>0.54762624735409748</v>
      </c>
      <c r="O159" s="16">
        <v>0.80315603319713325</v>
      </c>
      <c r="P159" s="18">
        <v>0.54284425736653197</v>
      </c>
      <c r="Q159" s="9">
        <v>0.51291989664082682</v>
      </c>
      <c r="R159" s="9">
        <v>0.60000000002470399</v>
      </c>
      <c r="S159" s="8">
        <v>0.45247066442134587</v>
      </c>
      <c r="T159" s="18">
        <v>0.47048801265668738</v>
      </c>
      <c r="U159" s="9">
        <v>0.35012992883742533</v>
      </c>
      <c r="V159" s="9">
        <v>0.61548260654128439</v>
      </c>
      <c r="W159" s="8">
        <v>0.29645122741499513</v>
      </c>
      <c r="X159" s="8">
        <v>0.23346366017171796</v>
      </c>
      <c r="Y159" s="8">
        <v>0.4085678635683192</v>
      </c>
      <c r="Z159" s="12">
        <v>0.33273100617109591</v>
      </c>
      <c r="AA159" s="19">
        <v>0.454643888</v>
      </c>
      <c r="AB159" s="8">
        <v>0.67012508481837985</v>
      </c>
      <c r="AC159" s="11">
        <v>0.52378183512146914</v>
      </c>
      <c r="AD159" s="8">
        <v>0.49714394518267868</v>
      </c>
      <c r="AE159" s="8">
        <v>0.62559824970943789</v>
      </c>
      <c r="AF159" s="16">
        <v>0.34578067673365775</v>
      </c>
      <c r="AG159" s="9">
        <v>0.5199681306642765</v>
      </c>
    </row>
    <row r="160" spans="1:33">
      <c r="A160">
        <v>217</v>
      </c>
      <c r="B160" s="2" t="str">
        <f>VLOOKUP(A160,'Peptide List'!A:B,2,TRUE)</f>
        <v>H3K14-Nle (1-20)</v>
      </c>
      <c r="C160" s="8">
        <v>0.55501667175235014</v>
      </c>
      <c r="D160" s="19">
        <v>0.55316783999999997</v>
      </c>
      <c r="E160" s="8">
        <v>0.56078930635289281</v>
      </c>
      <c r="F160" s="10">
        <v>0.67540751240733798</v>
      </c>
      <c r="G160" s="8">
        <v>0.60559464859699419</v>
      </c>
      <c r="H160" s="8">
        <v>0.38799920917358638</v>
      </c>
      <c r="I160" s="8">
        <v>0.53435321208538633</v>
      </c>
      <c r="J160" s="8">
        <v>0.39447852748635626</v>
      </c>
      <c r="K160" s="8">
        <v>0.70381011902751278</v>
      </c>
      <c r="L160" s="16">
        <v>0.53705200754513605</v>
      </c>
      <c r="M160" s="9">
        <v>0.57765751834317258</v>
      </c>
      <c r="N160" s="8">
        <v>0.67452877734099381</v>
      </c>
      <c r="O160" s="16">
        <v>0.8857298326806462</v>
      </c>
      <c r="P160" s="18">
        <v>0.656343956705145</v>
      </c>
      <c r="Q160" s="9">
        <v>0.57988802756244617</v>
      </c>
      <c r="R160" s="9">
        <v>0.61369016986572067</v>
      </c>
      <c r="S160" s="8">
        <v>0.56034018755962545</v>
      </c>
      <c r="T160" s="18">
        <v>0.53608372885481315</v>
      </c>
      <c r="U160" s="9">
        <v>0.40933227885704809</v>
      </c>
      <c r="V160" s="9">
        <v>0.70426261633692255</v>
      </c>
      <c r="W160" s="8">
        <v>0.29240599435366482</v>
      </c>
      <c r="X160" s="8">
        <v>0.27898880611022686</v>
      </c>
      <c r="Y160" s="8">
        <v>0.56162484401603707</v>
      </c>
      <c r="Z160" s="12">
        <v>0.38882956880127567</v>
      </c>
      <c r="AA160" s="19">
        <v>0.53669393600000004</v>
      </c>
      <c r="AB160" s="8">
        <v>0.76418113058220982</v>
      </c>
      <c r="AC160" s="11">
        <v>0.59297592746100591</v>
      </c>
      <c r="AD160" s="8">
        <v>0.79712490482852716</v>
      </c>
      <c r="AE160" s="8">
        <v>0.67783399427534063</v>
      </c>
      <c r="AF160" s="16">
        <v>0.39836934367381555</v>
      </c>
      <c r="AG160" s="9">
        <v>0.58699332735783294</v>
      </c>
    </row>
    <row r="161" spans="1:33">
      <c r="A161">
        <v>218</v>
      </c>
      <c r="B161" s="2" t="str">
        <f>VLOOKUP(A161,'Peptide List'!A:B,2,TRUE)</f>
        <v>H3K18-Nle (11-26)</v>
      </c>
      <c r="C161" s="8">
        <v>0.42861473176287451</v>
      </c>
      <c r="D161" s="19">
        <v>0.42608373500000002</v>
      </c>
      <c r="E161" s="8">
        <v>0.48520050938421411</v>
      </c>
      <c r="F161" s="10">
        <v>0.56413890857947657</v>
      </c>
      <c r="G161" s="8">
        <v>0.41629745460863521</v>
      </c>
      <c r="H161" s="8">
        <v>0.30347963621984975</v>
      </c>
      <c r="I161" s="8">
        <v>0.56494957031474968</v>
      </c>
      <c r="J161" s="8">
        <v>0.3532208587873556</v>
      </c>
      <c r="K161" s="8">
        <v>0.57451592783236272</v>
      </c>
      <c r="L161" s="16">
        <v>0.46582233000988049</v>
      </c>
      <c r="M161" s="9">
        <v>0.532122149191121</v>
      </c>
      <c r="N161" s="8">
        <v>0.58643281927225077</v>
      </c>
      <c r="O161" s="16">
        <v>0.76846687525924895</v>
      </c>
      <c r="P161" s="18">
        <v>0.51849067949520056</v>
      </c>
      <c r="Q161" s="9">
        <v>0.55490956072351416</v>
      </c>
      <c r="R161" s="9">
        <v>0.60113226971080325</v>
      </c>
      <c r="S161" s="8">
        <v>0.46269781481868777</v>
      </c>
      <c r="T161" s="18">
        <v>0.44347085310940737</v>
      </c>
      <c r="U161" s="9">
        <v>0.32606485144395275</v>
      </c>
      <c r="V161" s="9">
        <v>0.73365997057388888</v>
      </c>
      <c r="W161" s="8">
        <v>0.25264319210308783</v>
      </c>
      <c r="X161" s="8">
        <v>0.23490975304270587</v>
      </c>
      <c r="Y161" s="8">
        <v>0.41258838207645676</v>
      </c>
      <c r="Z161" s="12">
        <v>0.32985626284451275</v>
      </c>
      <c r="AA161" s="19">
        <v>0.417348412</v>
      </c>
      <c r="AB161" s="8">
        <v>0.70571123821562265</v>
      </c>
      <c r="AC161" s="11">
        <v>0.40818699850718393</v>
      </c>
      <c r="AD161" s="8">
        <v>0.57368621479717008</v>
      </c>
      <c r="AE161" s="8">
        <v>0.5923013811183454</v>
      </c>
      <c r="AF161" s="16">
        <v>0.36795760294718166</v>
      </c>
      <c r="AG161" s="9">
        <v>0.53221790658300971</v>
      </c>
    </row>
    <row r="162" spans="1:33">
      <c r="A162">
        <v>219</v>
      </c>
      <c r="B162" s="2" t="str">
        <f>VLOOKUP(A162,'Peptide List'!A:B,2,TRUE)</f>
        <v>H3K23-Nle (15-31)</v>
      </c>
      <c r="C162" s="8">
        <v>0.28720824494011571</v>
      </c>
      <c r="D162" s="19">
        <v>0.29529455399999999</v>
      </c>
      <c r="E162" s="8">
        <v>0.3639401656155124</v>
      </c>
      <c r="F162" s="10">
        <v>0.45676824947169925</v>
      </c>
      <c r="G162" s="8">
        <v>0.32447224394057855</v>
      </c>
      <c r="H162" s="8">
        <v>0.20086990905496244</v>
      </c>
      <c r="I162" s="8">
        <v>0.53063020389376025</v>
      </c>
      <c r="J162" s="8">
        <v>0.25506134961501181</v>
      </c>
      <c r="K162" s="8">
        <v>0.4348532169568286</v>
      </c>
      <c r="L162" s="16">
        <v>0.29111650049402676</v>
      </c>
      <c r="M162" s="9">
        <v>0.47019713952933295</v>
      </c>
      <c r="N162" s="8">
        <v>0.44108456808789437</v>
      </c>
      <c r="O162" s="16">
        <v>0.53421303224341843</v>
      </c>
      <c r="P162" s="18">
        <v>0.36124473842475119</v>
      </c>
      <c r="Q162" s="9">
        <v>0.47146856158484063</v>
      </c>
      <c r="R162" s="9">
        <v>0.55120946991461495</v>
      </c>
      <c r="S162" s="8">
        <v>0.33792657997111702</v>
      </c>
      <c r="T162" s="18">
        <v>0.31824266764025799</v>
      </c>
      <c r="U162" s="9">
        <v>0.219749180893447</v>
      </c>
      <c r="V162" s="9">
        <v>0.56384125426501353</v>
      </c>
      <c r="W162" s="8">
        <v>0.24041555580406648</v>
      </c>
      <c r="X162" s="8">
        <v>0.17749451016496287</v>
      </c>
      <c r="Y162" s="8">
        <v>0.25869957021326218</v>
      </c>
      <c r="Z162" s="12">
        <v>0.24755646818061788</v>
      </c>
      <c r="AA162" s="19">
        <v>0.29800288699999999</v>
      </c>
      <c r="AB162" s="8">
        <v>0.5303985261114943</v>
      </c>
      <c r="AC162" s="11">
        <v>0.29584835447358288</v>
      </c>
      <c r="AD162" s="8">
        <v>0.32444782941067962</v>
      </c>
      <c r="AE162" s="8">
        <v>0.50047859976755038</v>
      </c>
      <c r="AF162" s="16">
        <v>0.2687321647050544</v>
      </c>
      <c r="AG162" s="9">
        <v>0.44338213325365999</v>
      </c>
    </row>
    <row r="163" spans="1:33">
      <c r="A163">
        <v>220</v>
      </c>
      <c r="B163" s="2" t="str">
        <f>VLOOKUP(A163,'Peptide List'!A:B,2,TRUE)</f>
        <v>H3T6p + K9me3</v>
      </c>
      <c r="C163" s="8">
        <v>0.53773870873220608</v>
      </c>
      <c r="D163" s="19">
        <v>0.489811041</v>
      </c>
      <c r="E163" s="8">
        <v>0.4743793763444874</v>
      </c>
      <c r="F163" s="10">
        <v>0.66902905741083651</v>
      </c>
      <c r="G163" s="8">
        <v>0.47606637129702017</v>
      </c>
      <c r="H163" s="8">
        <v>0.41488730723606176</v>
      </c>
      <c r="I163" s="8">
        <v>0.50680295146735332</v>
      </c>
      <c r="J163" s="8">
        <v>0.37714723914811438</v>
      </c>
      <c r="K163" s="8">
        <v>0.65746408527543487</v>
      </c>
      <c r="L163" s="16">
        <v>0.50794933980059287</v>
      </c>
      <c r="M163" s="9">
        <v>0.54472361807360725</v>
      </c>
      <c r="N163" s="8">
        <v>0.57020461647011389</v>
      </c>
      <c r="O163" s="16">
        <v>0.78261461026136647</v>
      </c>
      <c r="P163" s="18">
        <v>0.60237522549645361</v>
      </c>
      <c r="Q163" s="9">
        <v>0.55038759689922478</v>
      </c>
      <c r="R163" s="9">
        <v>0.63973237264600025</v>
      </c>
      <c r="S163" s="8">
        <v>0.50898912714349842</v>
      </c>
      <c r="T163" s="18">
        <v>0.49361080686381897</v>
      </c>
      <c r="U163" s="9">
        <v>0.38255564344740961</v>
      </c>
      <c r="V163" s="9">
        <v>0.67672709453496438</v>
      </c>
      <c r="W163" s="8">
        <v>0.28482118236367038</v>
      </c>
      <c r="X163" s="8">
        <v>0.25783300299762563</v>
      </c>
      <c r="Y163" s="8">
        <v>0.40246776652148991</v>
      </c>
      <c r="Z163" s="12">
        <v>0.3760164271170765</v>
      </c>
      <c r="AA163" s="19">
        <v>0.49085659300000001</v>
      </c>
      <c r="AB163" s="8">
        <v>0.63686609131632443</v>
      </c>
      <c r="AC163" s="11">
        <v>0.46354227237881346</v>
      </c>
      <c r="AD163" s="8">
        <v>0.49086062454268314</v>
      </c>
      <c r="AE163" s="8">
        <v>0.64528921101176773</v>
      </c>
      <c r="AF163" s="16">
        <v>0.36681614350972086</v>
      </c>
      <c r="AG163" s="9">
        <v>0.56219500049795834</v>
      </c>
    </row>
    <row r="164" spans="1:33">
      <c r="A164">
        <v>221</v>
      </c>
      <c r="B164" s="2" t="str">
        <f>VLOOKUP(A164,'Peptide List'!A:B,2,TRUE)</f>
        <v>H3T6p + R8me2a + K9me3</v>
      </c>
      <c r="C164" s="8">
        <v>0.56047287060081674</v>
      </c>
      <c r="D164" s="19">
        <v>0.53316043000000002</v>
      </c>
      <c r="E164" s="8">
        <v>0.49092934452289277</v>
      </c>
      <c r="F164" s="10">
        <v>0.64953933381041484</v>
      </c>
      <c r="G164" s="8">
        <v>0.53348970549908781</v>
      </c>
      <c r="H164" s="8">
        <v>0.3954132068011072</v>
      </c>
      <c r="I164" s="8">
        <v>0.59446287161564015</v>
      </c>
      <c r="J164" s="8">
        <v>0.39769938638107377</v>
      </c>
      <c r="K164" s="8">
        <v>0.68494690852464557</v>
      </c>
      <c r="L164" s="16">
        <v>0.51001526991826107</v>
      </c>
      <c r="M164" s="9">
        <v>0.55632006183049643</v>
      </c>
      <c r="N164" s="8">
        <v>0.63017840943453285</v>
      </c>
      <c r="O164" s="16">
        <v>0.83458032921145198</v>
      </c>
      <c r="P164" s="18">
        <v>0.64642212868349158</v>
      </c>
      <c r="Q164" s="9">
        <v>0.60012919896640826</v>
      </c>
      <c r="R164" s="9">
        <v>0.60833762225870658</v>
      </c>
      <c r="S164" s="8">
        <v>0.57691893662479021</v>
      </c>
      <c r="T164" s="18">
        <v>0.53766581477424846</v>
      </c>
      <c r="U164" s="9">
        <v>0.42277708735387076</v>
      </c>
      <c r="V164" s="9">
        <v>0.77834394901407766</v>
      </c>
      <c r="W164" s="8">
        <v>0.30688608997092687</v>
      </c>
      <c r="X164" s="8">
        <v>0.28557656252250513</v>
      </c>
      <c r="Y164" s="8">
        <v>0.38624705391969372</v>
      </c>
      <c r="Z164" s="12">
        <v>0.40386036962312477</v>
      </c>
      <c r="AA164" s="19">
        <v>0.52971607300000001</v>
      </c>
      <c r="AB164" s="8">
        <v>0.72258314745573227</v>
      </c>
      <c r="AC164" s="11">
        <v>0.49354576115797399</v>
      </c>
      <c r="AD164" s="8">
        <v>0.56045316072202789</v>
      </c>
      <c r="AE164" s="8">
        <v>0.6532886640408393</v>
      </c>
      <c r="AF164" s="16">
        <v>0.39730941705331624</v>
      </c>
      <c r="AG164" s="9">
        <v>0.58978189423364202</v>
      </c>
    </row>
    <row r="165" spans="1:33">
      <c r="A165">
        <v>224</v>
      </c>
      <c r="B165" s="2" t="str">
        <f>VLOOKUP(A165,'Peptide List'!A:B,2,TRUE)</f>
        <v>H3.3R26me2a</v>
      </c>
      <c r="C165" s="8">
        <v>0.47014246744287008</v>
      </c>
      <c r="D165" s="19">
        <v>0.43979251600000002</v>
      </c>
      <c r="E165" s="8">
        <v>0.42234245716815483</v>
      </c>
      <c r="F165" s="10">
        <v>0.64564138909033042</v>
      </c>
      <c r="G165" s="8">
        <v>0.45895230648944491</v>
      </c>
      <c r="H165" s="8">
        <v>0.32789640173981816</v>
      </c>
      <c r="I165" s="8">
        <v>0.5302917486036125</v>
      </c>
      <c r="J165" s="8">
        <v>0.36303680970458996</v>
      </c>
      <c r="K165" s="8">
        <v>0.59912554683279229</v>
      </c>
      <c r="L165" s="16">
        <v>0.48243959399982039</v>
      </c>
      <c r="M165" s="9">
        <v>0.51356783918009852</v>
      </c>
      <c r="N165" s="8">
        <v>0.58582804152807177</v>
      </c>
      <c r="O165" s="16">
        <v>0.78411100530966737</v>
      </c>
      <c r="P165" s="18">
        <v>0.54164161154572554</v>
      </c>
      <c r="Q165" s="9">
        <v>0.56072351421188626</v>
      </c>
      <c r="R165" s="9">
        <v>0.61276376739527594</v>
      </c>
      <c r="S165" s="8">
        <v>0.51168048251121989</v>
      </c>
      <c r="T165" s="18">
        <v>0.45454545454545453</v>
      </c>
      <c r="U165" s="9">
        <v>0.34911309458136314</v>
      </c>
      <c r="V165" s="9">
        <v>0.72454679076042949</v>
      </c>
      <c r="W165" s="8">
        <v>0.25572308545660077</v>
      </c>
      <c r="X165" s="8">
        <v>0.24460393117784715</v>
      </c>
      <c r="Y165" s="8">
        <v>0.35020102591570218</v>
      </c>
      <c r="Z165" s="12">
        <v>0.35613963040184438</v>
      </c>
      <c r="AA165" s="19">
        <v>0.44056785399999998</v>
      </c>
      <c r="AB165" s="8">
        <v>0.70542034322872416</v>
      </c>
      <c r="AC165" s="11">
        <v>0.3983021281729644</v>
      </c>
      <c r="AD165" s="8">
        <v>0.4626808834905819</v>
      </c>
      <c r="AE165" s="8">
        <v>0.57780664571524154</v>
      </c>
      <c r="AF165" s="16">
        <v>0.37268650633094774</v>
      </c>
      <c r="AG165" s="9">
        <v>0.56996315108056961</v>
      </c>
    </row>
    <row r="166" spans="1:33">
      <c r="A166">
        <v>225</v>
      </c>
      <c r="B166" s="2" t="str">
        <f>VLOOKUP(A166,'Peptide List'!A:B,2,TRUE)</f>
        <v>H3.3K27me3 + S28p</v>
      </c>
      <c r="C166" s="8">
        <v>0.34995453169748131</v>
      </c>
      <c r="D166" s="19">
        <v>0.35494627600000001</v>
      </c>
      <c r="E166" s="8">
        <v>0.36553150870958995</v>
      </c>
      <c r="F166" s="10">
        <v>0.55669737775022454</v>
      </c>
      <c r="G166" s="8">
        <v>0.35696290504734596</v>
      </c>
      <c r="H166" s="8">
        <v>0.24535389482008702</v>
      </c>
      <c r="I166" s="8">
        <v>0.49421241467385435</v>
      </c>
      <c r="J166" s="8">
        <v>0.28312883426897884</v>
      </c>
      <c r="K166" s="8">
        <v>0.49981261736405369</v>
      </c>
      <c r="L166" s="16">
        <v>0.40213778855654359</v>
      </c>
      <c r="M166" s="9">
        <v>0.449787398517208</v>
      </c>
      <c r="N166" s="8">
        <v>0.52444310049390175</v>
      </c>
      <c r="O166" s="16">
        <v>0.745476805880808</v>
      </c>
      <c r="P166" s="18">
        <v>0.4194227300062654</v>
      </c>
      <c r="Q166" s="9">
        <v>0.46565460809646853</v>
      </c>
      <c r="R166" s="9">
        <v>0.58198661865494539</v>
      </c>
      <c r="S166" s="8">
        <v>0.40090429557580115</v>
      </c>
      <c r="T166" s="18">
        <v>0.36607034197395644</v>
      </c>
      <c r="U166" s="9">
        <v>0.26008360638391514</v>
      </c>
      <c r="V166" s="9">
        <v>0.62547770698185301</v>
      </c>
      <c r="W166" s="8">
        <v>0.20345683556191169</v>
      </c>
      <c r="X166" s="8">
        <v>0.20009640614855198</v>
      </c>
      <c r="Y166" s="8">
        <v>0.31554138360417194</v>
      </c>
      <c r="Z166" s="12">
        <v>0.28796714580001537</v>
      </c>
      <c r="AA166" s="19">
        <v>0.35779595800000003</v>
      </c>
      <c r="AB166" s="8">
        <v>0.58392320370080775</v>
      </c>
      <c r="AC166" s="11">
        <v>0.311198976639665</v>
      </c>
      <c r="AD166" s="8">
        <v>0.37937928409670146</v>
      </c>
      <c r="AE166" s="8">
        <v>0.52003281828305847</v>
      </c>
      <c r="AF166" s="16">
        <v>0.31642886262752312</v>
      </c>
      <c r="AG166" s="9">
        <v>0.4825216611891246</v>
      </c>
    </row>
    <row r="167" spans="1:33">
      <c r="A167">
        <v>226</v>
      </c>
      <c r="B167" s="2" t="str">
        <f>VLOOKUP(A167,'Peptide List'!A:B,2,TRUE)</f>
        <v>H3.3K27me2 + S28p</v>
      </c>
      <c r="C167" s="8">
        <v>0.46453470751527942</v>
      </c>
      <c r="D167" s="19">
        <v>0.45683586500000001</v>
      </c>
      <c r="E167" s="8">
        <v>0.49968173154031886</v>
      </c>
      <c r="F167" s="10">
        <v>0.62686038271174249</v>
      </c>
      <c r="G167" s="8">
        <v>0.47337329510902615</v>
      </c>
      <c r="H167" s="8">
        <v>0.33224594701463034</v>
      </c>
      <c r="I167" s="8">
        <v>0.54064848048213598</v>
      </c>
      <c r="J167" s="8">
        <v>0.34447852750169378</v>
      </c>
      <c r="K167" s="8">
        <v>0.63260462242728521</v>
      </c>
      <c r="L167" s="16">
        <v>0.44722895895086673</v>
      </c>
      <c r="M167" s="9">
        <v>0.5302667181900188</v>
      </c>
      <c r="N167" s="8">
        <v>0.62765850216712016</v>
      </c>
      <c r="O167" s="16">
        <v>0.72820024486860679</v>
      </c>
      <c r="P167" s="18">
        <v>0.55667468430580669</v>
      </c>
      <c r="Q167" s="9">
        <v>0.53746770025839796</v>
      </c>
      <c r="R167" s="9">
        <v>0.62110138962927841</v>
      </c>
      <c r="S167" s="8">
        <v>0.47959952652797916</v>
      </c>
      <c r="T167" s="18">
        <v>0.44882560545211148</v>
      </c>
      <c r="U167" s="9">
        <v>0.35148570784550831</v>
      </c>
      <c r="V167" s="9">
        <v>0.66389024985148892</v>
      </c>
      <c r="W167" s="8">
        <v>0.27250160894961872</v>
      </c>
      <c r="X167" s="8">
        <v>0.26083230673004504</v>
      </c>
      <c r="Y167" s="8">
        <v>0.34077360320696592</v>
      </c>
      <c r="Z167" s="12">
        <v>0.35154004107931136</v>
      </c>
      <c r="AA167" s="19">
        <v>0.46847930700000001</v>
      </c>
      <c r="AB167" s="8">
        <v>0.63521768639056653</v>
      </c>
      <c r="AC167" s="11">
        <v>0.39958134668680451</v>
      </c>
      <c r="AD167" s="8">
        <v>0.43326351867605717</v>
      </c>
      <c r="AE167" s="8">
        <v>0.58710515521911955</v>
      </c>
      <c r="AF167" s="16">
        <v>0.3521402364566536</v>
      </c>
      <c r="AG167" s="9">
        <v>0.54795339109650432</v>
      </c>
    </row>
    <row r="168" spans="1:33">
      <c r="A168">
        <v>229</v>
      </c>
      <c r="B168" s="2" t="str">
        <f>VLOOKUP(A168,'Peptide List'!A:B,2,TRUE)</f>
        <v>H3K4ac + K9me3</v>
      </c>
      <c r="C168" s="8">
        <v>0.56774780239877209</v>
      </c>
      <c r="D168" s="19">
        <v>0.52871433899999998</v>
      </c>
      <c r="E168" s="8">
        <v>0.55092297916961264</v>
      </c>
      <c r="F168" s="10">
        <v>0.78986534373345052</v>
      </c>
      <c r="G168" s="8">
        <v>0.53070975588567459</v>
      </c>
      <c r="H168" s="8">
        <v>0.39600632661130886</v>
      </c>
      <c r="I168" s="8">
        <v>0.69295336104865723</v>
      </c>
      <c r="J168" s="8">
        <v>0.38082822074207728</v>
      </c>
      <c r="K168" s="8">
        <v>0.71742660872825814</v>
      </c>
      <c r="L168" s="16">
        <v>0.4782179107158897</v>
      </c>
      <c r="M168" s="9">
        <v>0.63308851950110279</v>
      </c>
      <c r="N168" s="8">
        <v>0.68077814736417686</v>
      </c>
      <c r="O168" s="16">
        <v>0.86736498436058973</v>
      </c>
      <c r="P168" s="18">
        <v>0.656343956705145</v>
      </c>
      <c r="Q168" s="9">
        <v>0.66419035314384156</v>
      </c>
      <c r="R168" s="9">
        <v>0.62624807002063809</v>
      </c>
      <c r="S168" s="8">
        <v>0.5787490582748408</v>
      </c>
      <c r="T168" s="18">
        <v>0.53790921260800784</v>
      </c>
      <c r="U168" s="9">
        <v>0.43045983506634095</v>
      </c>
      <c r="V168" s="9">
        <v>0.90475257223303274</v>
      </c>
      <c r="W168" s="8">
        <v>0.30978210909437937</v>
      </c>
      <c r="X168" s="8">
        <v>0.29296770386311011</v>
      </c>
      <c r="Y168" s="8">
        <v>0.43685013169452791</v>
      </c>
      <c r="Z168" s="12">
        <v>0.40607802876077465</v>
      </c>
      <c r="AA168" s="19">
        <v>0.54331087600000005</v>
      </c>
      <c r="AB168" s="8">
        <v>0.80267623384843678</v>
      </c>
      <c r="AC168" s="11">
        <v>0.51017560183789634</v>
      </c>
      <c r="AD168" s="8">
        <v>0.58139756285534638</v>
      </c>
      <c r="AE168" s="8">
        <v>0.68056885001177536</v>
      </c>
      <c r="AF168" s="16">
        <v>0.39926620466039187</v>
      </c>
      <c r="AG168" s="9">
        <v>0.58599741061647248</v>
      </c>
    </row>
    <row r="169" spans="1:33">
      <c r="A169">
        <v>237</v>
      </c>
      <c r="B169" s="2" t="str">
        <f>VLOOKUP(A169,'Peptide List'!A:B,2,TRUE)</f>
        <v>H3K9me2 (1-32)</v>
      </c>
      <c r="C169" s="8">
        <v>0.32449227040463724</v>
      </c>
      <c r="D169" s="19">
        <v>0.34642460200000003</v>
      </c>
      <c r="E169" s="8">
        <v>0.4858370466218449</v>
      </c>
      <c r="F169" s="10">
        <v>0.56520198441222691</v>
      </c>
      <c r="G169" s="8">
        <v>0.42845973416731814</v>
      </c>
      <c r="H169" s="8">
        <v>0.23329379201265324</v>
      </c>
      <c r="I169" s="8">
        <v>0.53184864293829248</v>
      </c>
      <c r="J169" s="8">
        <v>0.27914110420885246</v>
      </c>
      <c r="K169" s="8">
        <v>0.47420362297274377</v>
      </c>
      <c r="L169" s="16">
        <v>0.34123776160962899</v>
      </c>
      <c r="M169" s="9">
        <v>0.48890606879044746</v>
      </c>
      <c r="N169" s="8">
        <v>0.46084064106440881</v>
      </c>
      <c r="O169" s="16">
        <v>0.60644810230230695</v>
      </c>
      <c r="P169" s="18">
        <v>0.39657245941094194</v>
      </c>
      <c r="Q169" s="9">
        <v>0.46468561584840656</v>
      </c>
      <c r="R169" s="9">
        <v>0.61091096245438647</v>
      </c>
      <c r="S169" s="8">
        <v>0.35730433861871214</v>
      </c>
      <c r="T169" s="18">
        <v>0.33722769867348179</v>
      </c>
      <c r="U169" s="9">
        <v>0.24562196363103023</v>
      </c>
      <c r="V169" s="9">
        <v>0.64527192550141022</v>
      </c>
      <c r="W169" s="8">
        <v>0.21812080540923429</v>
      </c>
      <c r="X169" s="8">
        <v>0.21514648380587081</v>
      </c>
      <c r="Y169" s="8">
        <v>0.41078608067625721</v>
      </c>
      <c r="Z169" s="12">
        <v>0.26053388091205038</v>
      </c>
      <c r="AA169" s="19">
        <v>0.321944177</v>
      </c>
      <c r="AB169" s="8">
        <v>0.6357994763643634</v>
      </c>
      <c r="AC169" s="11">
        <v>0.30259332481928564</v>
      </c>
      <c r="AD169" s="8">
        <v>0.62509520185167911</v>
      </c>
      <c r="AE169" s="8">
        <v>0.50526459730631101</v>
      </c>
      <c r="AF169" s="16">
        <v>0.30069302895395661</v>
      </c>
      <c r="AG169" s="9">
        <v>0.48202370281844437</v>
      </c>
    </row>
    <row r="170" spans="1:33">
      <c r="A170">
        <v>238</v>
      </c>
      <c r="B170" s="2" t="str">
        <f>VLOOKUP(A170,'Peptide List'!A:B,2,TRUE)</f>
        <v>H3K9me2 + K27me1 (1-32)</v>
      </c>
      <c r="C170" s="8">
        <v>0.43088814794973551</v>
      </c>
      <c r="D170" s="19">
        <v>0.43831048500000003</v>
      </c>
      <c r="E170" s="8">
        <v>0.50763844701070604</v>
      </c>
      <c r="F170" s="10">
        <v>0.62437987243532522</v>
      </c>
      <c r="G170" s="8">
        <v>0.49248544870124222</v>
      </c>
      <c r="H170" s="8">
        <v>0.30713720838275999</v>
      </c>
      <c r="I170" s="8">
        <v>0.58701685523238789</v>
      </c>
      <c r="J170" s="8">
        <v>0.34662576676483875</v>
      </c>
      <c r="K170" s="8">
        <v>0.59512804526927066</v>
      </c>
      <c r="L170" s="16">
        <v>0.43429443995329198</v>
      </c>
      <c r="M170" s="9">
        <v>0.54681097794984745</v>
      </c>
      <c r="N170" s="8">
        <v>0.53462352585424866</v>
      </c>
      <c r="O170" s="16">
        <v>0.74357230309206146</v>
      </c>
      <c r="P170" s="18">
        <v>0.51728803367439402</v>
      </c>
      <c r="Q170" s="9">
        <v>0.52885443583117997</v>
      </c>
      <c r="R170" s="9">
        <v>0.60710241896478034</v>
      </c>
      <c r="S170" s="8">
        <v>0.45128646805954842</v>
      </c>
      <c r="T170" s="18">
        <v>0.43117926250456373</v>
      </c>
      <c r="U170" s="9">
        <v>0.33148796747628462</v>
      </c>
      <c r="V170" s="9">
        <v>0.71229789316169345</v>
      </c>
      <c r="W170" s="8">
        <v>0.25599889680169141</v>
      </c>
      <c r="X170" s="8">
        <v>0.24117615548365356</v>
      </c>
      <c r="Y170" s="8">
        <v>0.47455982252947293</v>
      </c>
      <c r="Z170" s="12">
        <v>0.33051334703344598</v>
      </c>
      <c r="AA170" s="19">
        <v>0.43383060600000001</v>
      </c>
      <c r="AB170" s="8">
        <v>0.73305536698407614</v>
      </c>
      <c r="AC170" s="11">
        <v>0.42388649844976795</v>
      </c>
      <c r="AD170" s="8">
        <v>0.76704112721885154</v>
      </c>
      <c r="AE170" s="8">
        <v>0.63660604404858756</v>
      </c>
      <c r="AF170" s="16">
        <v>0.33208316348412825</v>
      </c>
      <c r="AG170" s="9">
        <v>0.55283338312917041</v>
      </c>
    </row>
    <row r="171" spans="1:33">
      <c r="A171">
        <v>241</v>
      </c>
      <c r="B171" s="2" t="str">
        <f>VLOOKUP(A171,'Peptide List'!A:B,2,TRUE)</f>
        <v>H3.3K27ac (15-34)</v>
      </c>
      <c r="C171" s="8">
        <v>0.56123067599643706</v>
      </c>
      <c r="D171" s="19">
        <v>0.53204890699999996</v>
      </c>
      <c r="E171" s="8">
        <v>0.47867600269849647</v>
      </c>
      <c r="F171" s="10">
        <v>0.70163004961517805</v>
      </c>
      <c r="G171" s="8">
        <v>0.56311354356702281</v>
      </c>
      <c r="H171" s="8">
        <v>0.43525108738631868</v>
      </c>
      <c r="I171" s="8">
        <v>0.5193257972028229</v>
      </c>
      <c r="J171" s="8">
        <v>0.34877300602798378</v>
      </c>
      <c r="K171" s="8">
        <v>0.66745783918423873</v>
      </c>
      <c r="L171" s="16">
        <v>0.51989580526363066</v>
      </c>
      <c r="M171" s="9">
        <v>0.54905295707617918</v>
      </c>
      <c r="N171" s="8">
        <v>0.60145146658602966</v>
      </c>
      <c r="O171" s="16">
        <v>0.93769555163073159</v>
      </c>
      <c r="P171" s="18">
        <v>0.62507516536417618</v>
      </c>
      <c r="Q171" s="9">
        <v>0.54425064599483208</v>
      </c>
      <c r="R171" s="9">
        <v>0.60792588782739776</v>
      </c>
      <c r="S171" s="8">
        <v>0.50705135127873879</v>
      </c>
      <c r="T171" s="18">
        <v>0.5130826335645613</v>
      </c>
      <c r="U171" s="9">
        <v>0.41023613152910338</v>
      </c>
      <c r="V171" s="9">
        <v>0.7078882900261485</v>
      </c>
      <c r="W171" s="8">
        <v>0.29594557328232884</v>
      </c>
      <c r="X171" s="8">
        <v>0.26688447319010561</v>
      </c>
      <c r="Y171" s="8">
        <v>0.43227505890940593</v>
      </c>
      <c r="Z171" s="12">
        <v>0.38119096510492617</v>
      </c>
      <c r="AA171" s="19">
        <v>0.56147738199999997</v>
      </c>
      <c r="AB171" s="8">
        <v>0.74149132160413112</v>
      </c>
      <c r="AC171" s="11">
        <v>0.53878357951104927</v>
      </c>
      <c r="AD171" s="8">
        <v>0.64956207161651036</v>
      </c>
      <c r="AE171" s="8">
        <v>0.64624641051951992</v>
      </c>
      <c r="AF171" s="16">
        <v>0.40163065635227491</v>
      </c>
      <c r="AG171" s="9">
        <v>0.60681207051090524</v>
      </c>
    </row>
    <row r="172" spans="1:33">
      <c r="A172">
        <v>242</v>
      </c>
      <c r="B172" s="2" t="str">
        <f>VLOOKUP(A172,'Peptide List'!A:B,2,TRUE)</f>
        <v>H3.3K27ac + S28p</v>
      </c>
      <c r="C172" s="8">
        <v>0.4422552288840409</v>
      </c>
      <c r="D172" s="19">
        <v>0.43534642499999998</v>
      </c>
      <c r="E172" s="8">
        <v>0.39258434130890646</v>
      </c>
      <c r="F172" s="10">
        <v>0.65237420269774882</v>
      </c>
      <c r="G172" s="8">
        <v>0.44939622969333681</v>
      </c>
      <c r="H172" s="8">
        <v>0.31979043100039539</v>
      </c>
      <c r="I172" s="8">
        <v>0.5044337644363186</v>
      </c>
      <c r="J172" s="8">
        <v>0.33941717780999475</v>
      </c>
      <c r="K172" s="8">
        <v>0.55977514081687707</v>
      </c>
      <c r="L172" s="16">
        <v>0.44489355968741578</v>
      </c>
      <c r="M172" s="9">
        <v>0.51704677230716523</v>
      </c>
      <c r="N172" s="8">
        <v>0.53542989617982062</v>
      </c>
      <c r="O172" s="16">
        <v>0.74044347708197766</v>
      </c>
      <c r="P172" s="18">
        <v>0.5230006013232249</v>
      </c>
      <c r="Q172" s="9">
        <v>0.52702411714039621</v>
      </c>
      <c r="R172" s="9">
        <v>0.58353062277235324</v>
      </c>
      <c r="S172" s="8">
        <v>0.43729142014739641</v>
      </c>
      <c r="T172" s="18">
        <v>0.4426189606912499</v>
      </c>
      <c r="U172" s="9">
        <v>0.33386058074042985</v>
      </c>
      <c r="V172" s="9">
        <v>0.65330720232618111</v>
      </c>
      <c r="W172" s="8">
        <v>0.28178725756767253</v>
      </c>
      <c r="X172" s="8">
        <v>0.22376948203657665</v>
      </c>
      <c r="Y172" s="8">
        <v>0.34950783306947153</v>
      </c>
      <c r="Z172" s="12">
        <v>0.3274743326596295</v>
      </c>
      <c r="AA172" s="19">
        <v>0.43491337800000002</v>
      </c>
      <c r="AB172" s="8">
        <v>0.61262484240812087</v>
      </c>
      <c r="AC172" s="11">
        <v>0.46796139088117045</v>
      </c>
      <c r="AD172" s="8">
        <v>0.4173648134203109</v>
      </c>
      <c r="AE172" s="8">
        <v>0.64323806920944171</v>
      </c>
      <c r="AF172" s="16">
        <v>0.32825112108693844</v>
      </c>
      <c r="AG172" s="9">
        <v>0.51200079673339305</v>
      </c>
    </row>
    <row r="173" spans="1:33">
      <c r="A173">
        <v>243</v>
      </c>
      <c r="B173" s="2" t="str">
        <f>VLOOKUP(A173,'Peptide List'!A:B,2,TRUE)</f>
        <v>H3.3S28p</v>
      </c>
      <c r="C173" s="8">
        <v>0.44316459535878533</v>
      </c>
      <c r="D173" s="19">
        <v>0.44609114500000002</v>
      </c>
      <c r="E173" s="8">
        <v>0.42043284545526183</v>
      </c>
      <c r="F173" s="10">
        <v>0.60985116938773809</v>
      </c>
      <c r="G173" s="8">
        <v>0.42654851880809663</v>
      </c>
      <c r="H173" s="8">
        <v>0.31010280743376822</v>
      </c>
      <c r="I173" s="8">
        <v>0.50971366696262466</v>
      </c>
      <c r="J173" s="8">
        <v>0.34233128823854869</v>
      </c>
      <c r="K173" s="8">
        <v>0.5842598378934466</v>
      </c>
      <c r="L173" s="16">
        <v>0.43204886373843526</v>
      </c>
      <c r="M173" s="9">
        <v>0.52678778506295199</v>
      </c>
      <c r="N173" s="8">
        <v>0.53492591472633799</v>
      </c>
      <c r="O173" s="16">
        <v>0.72643177799334213</v>
      </c>
      <c r="P173" s="18">
        <v>0.52645820805804355</v>
      </c>
      <c r="Q173" s="9">
        <v>0.53380706287683033</v>
      </c>
      <c r="R173" s="9">
        <v>0.61255790017962142</v>
      </c>
      <c r="S173" s="8">
        <v>0.45365486078314338</v>
      </c>
      <c r="T173" s="18">
        <v>0.44176706827309237</v>
      </c>
      <c r="U173" s="9">
        <v>0.34278612587697599</v>
      </c>
      <c r="V173" s="9">
        <v>0.67888290051234179</v>
      </c>
      <c r="W173" s="8">
        <v>0.2613312494734451</v>
      </c>
      <c r="X173" s="8">
        <v>0.24524663912050848</v>
      </c>
      <c r="Y173" s="8">
        <v>0.34590323026907244</v>
      </c>
      <c r="Z173" s="12">
        <v>0.34521560576082844</v>
      </c>
      <c r="AA173" s="19">
        <v>0.45837343600000002</v>
      </c>
      <c r="AB173" s="8">
        <v>0.62939978665259777</v>
      </c>
      <c r="AC173" s="11">
        <v>0.39516222818444752</v>
      </c>
      <c r="AD173" s="8">
        <v>0.4206968773960662</v>
      </c>
      <c r="AE173" s="8">
        <v>0.63352933134509859</v>
      </c>
      <c r="AF173" s="16">
        <v>0.32433754587278718</v>
      </c>
      <c r="AG173" s="9">
        <v>0.53440892341400259</v>
      </c>
    </row>
    <row r="174" spans="1:33">
      <c r="A174">
        <v>245</v>
      </c>
      <c r="B174" s="2" t="str">
        <f>VLOOKUP(A174,'Peptide List'!A:B,2,TRUE)</f>
        <v>H3 (1-32)</v>
      </c>
      <c r="C174" s="8">
        <v>0.44649893909951482</v>
      </c>
      <c r="D174" s="19">
        <v>0.46721007799999997</v>
      </c>
      <c r="E174" s="8">
        <v>0.52323360933266505</v>
      </c>
      <c r="F174" s="10">
        <v>0.68887313962217489</v>
      </c>
      <c r="G174" s="8">
        <v>0.493875423507949</v>
      </c>
      <c r="H174" s="8">
        <v>0.3080268880980625</v>
      </c>
      <c r="I174" s="8">
        <v>0.51397820361848734</v>
      </c>
      <c r="J174" s="8">
        <v>0.34125766860697621</v>
      </c>
      <c r="K174" s="8">
        <v>0.57813866362430411</v>
      </c>
      <c r="L174" s="16">
        <v>0.43986346896613671</v>
      </c>
      <c r="M174" s="9">
        <v>0.5254735214371713</v>
      </c>
      <c r="N174" s="8">
        <v>0.55841145045862317</v>
      </c>
      <c r="O174" s="16">
        <v>0.75200652972793924</v>
      </c>
      <c r="P174" s="18">
        <v>0.53953698135931416</v>
      </c>
      <c r="Q174" s="9">
        <v>0.50527562446167107</v>
      </c>
      <c r="R174" s="9">
        <v>0.59979413280904958</v>
      </c>
      <c r="S174" s="8">
        <v>0.45343955235372579</v>
      </c>
      <c r="T174" s="18">
        <v>0.43811610076670315</v>
      </c>
      <c r="U174" s="9">
        <v>0.34402892330105206</v>
      </c>
      <c r="V174" s="9">
        <v>0.64272415480087308</v>
      </c>
      <c r="W174" s="8">
        <v>0.26813459598568257</v>
      </c>
      <c r="X174" s="8">
        <v>0.25692250007885548</v>
      </c>
      <c r="Y174" s="8">
        <v>0.45182309717310903</v>
      </c>
      <c r="Z174" s="12">
        <v>0.33856262834787881</v>
      </c>
      <c r="AA174" s="19">
        <v>0.464388835</v>
      </c>
      <c r="AB174" s="8">
        <v>0.64142344611106672</v>
      </c>
      <c r="AC174" s="11">
        <v>0.4330736132309837</v>
      </c>
      <c r="AD174" s="8">
        <v>0.63594821022985326</v>
      </c>
      <c r="AE174" s="8">
        <v>0.70566115139356378</v>
      </c>
      <c r="AF174" s="16">
        <v>0.34920505504604005</v>
      </c>
      <c r="AG174" s="9">
        <v>0.52574444776416696</v>
      </c>
    </row>
    <row r="175" spans="1:33">
      <c r="A175">
        <v>246</v>
      </c>
      <c r="B175" s="2" t="str">
        <f>VLOOKUP(A175,'Peptide List'!A:B,2,TRUE)</f>
        <v>H3 (1-20) N-ac</v>
      </c>
      <c r="C175" s="8">
        <v>0.46559563506914792</v>
      </c>
      <c r="D175" s="19">
        <v>0.47054464600000001</v>
      </c>
      <c r="E175" s="8">
        <v>0.53532781684765363</v>
      </c>
      <c r="F175" s="10">
        <v>0.65024805103224848</v>
      </c>
      <c r="G175" s="8">
        <v>0.53288159152115366</v>
      </c>
      <c r="H175" s="8">
        <v>0.32829181494661924</v>
      </c>
      <c r="I175" s="8">
        <v>0.49042171542419866</v>
      </c>
      <c r="J175" s="8">
        <v>0.36503067473465317</v>
      </c>
      <c r="K175" s="8">
        <v>0.62336040006164173</v>
      </c>
      <c r="L175" s="16">
        <v>0.47237941255726218</v>
      </c>
      <c r="M175" s="9">
        <v>0.53196752994102936</v>
      </c>
      <c r="N175" s="8">
        <v>0.58048583812115717</v>
      </c>
      <c r="O175" s="16">
        <v>0.81961637872844317</v>
      </c>
      <c r="P175" s="18">
        <v>0.54825616356016116</v>
      </c>
      <c r="Q175" s="9">
        <v>0.5284237726098191</v>
      </c>
      <c r="R175" s="9">
        <v>0.61255790017962142</v>
      </c>
      <c r="S175" s="8">
        <v>0.46808052555413088</v>
      </c>
      <c r="T175" s="18">
        <v>0.45186807837410248</v>
      </c>
      <c r="U175" s="9">
        <v>0.35216359734954977</v>
      </c>
      <c r="V175" s="9">
        <v>0.63860852520769784</v>
      </c>
      <c r="W175" s="8">
        <v>0.31217247408516552</v>
      </c>
      <c r="X175" s="8">
        <v>0.25895774189728288</v>
      </c>
      <c r="Y175" s="8">
        <v>0.49549424648563717</v>
      </c>
      <c r="Z175" s="12">
        <v>0.35310061602802795</v>
      </c>
      <c r="AA175" s="19">
        <v>0.46631376299999999</v>
      </c>
      <c r="AB175" s="8">
        <v>0.69514205369164583</v>
      </c>
      <c r="AC175" s="11">
        <v>0.50354692408436086</v>
      </c>
      <c r="AD175" s="8">
        <v>0.61824067024441132</v>
      </c>
      <c r="AE175" s="8">
        <v>0.73861616301760202</v>
      </c>
      <c r="AF175" s="16">
        <v>0.38132898492886519</v>
      </c>
      <c r="AG175" s="9">
        <v>0.57135743451847421</v>
      </c>
    </row>
    <row r="176" spans="1:33">
      <c r="A176">
        <v>253</v>
      </c>
      <c r="B176" s="2" t="str">
        <f>VLOOKUP(A176,'Peptide List'!A:B,2,TRUE)</f>
        <v>H3 (52-61)</v>
      </c>
      <c r="C176" s="8">
        <v>0.56850560779439263</v>
      </c>
      <c r="D176" s="19">
        <v>0.52389774</v>
      </c>
      <c r="E176" s="8">
        <v>0.54646721850619573</v>
      </c>
      <c r="F176" s="10">
        <v>0.69454287739684284</v>
      </c>
      <c r="G176" s="8">
        <v>0.51698375466944657</v>
      </c>
      <c r="H176" s="8">
        <v>0.40342032423882962</v>
      </c>
      <c r="I176" s="8">
        <v>0.67562445019308859</v>
      </c>
      <c r="J176" s="8">
        <v>0.4039877299374271</v>
      </c>
      <c r="K176" s="8">
        <v>0.71517801409877724</v>
      </c>
      <c r="L176" s="16">
        <v>0.52429713464474981</v>
      </c>
      <c r="M176" s="9">
        <v>0.62605334362192344</v>
      </c>
      <c r="N176" s="8">
        <v>0.67795585122467494</v>
      </c>
      <c r="O176" s="16">
        <v>0.8381172629619813</v>
      </c>
      <c r="P176" s="18">
        <v>0.65950090198476208</v>
      </c>
      <c r="Q176" s="9">
        <v>0.64857881136950901</v>
      </c>
      <c r="R176" s="9">
        <v>0.63262995370592412</v>
      </c>
      <c r="S176" s="8">
        <v>0.56507697300681536</v>
      </c>
      <c r="T176" s="18">
        <v>0.55129609346476816</v>
      </c>
      <c r="U176" s="9">
        <v>0.43509208001062444</v>
      </c>
      <c r="V176" s="9">
        <v>0.90004899555511808</v>
      </c>
      <c r="W176" s="8">
        <v>0.3128620024478922</v>
      </c>
      <c r="X176" s="8">
        <v>0.29553853563375532</v>
      </c>
      <c r="Y176" s="8">
        <v>0.43477055315583613</v>
      </c>
      <c r="Z176" s="12">
        <v>0.41199178646117424</v>
      </c>
      <c r="AA176" s="19">
        <v>0.54439364800000001</v>
      </c>
      <c r="AB176" s="8">
        <v>0.81702705320209357</v>
      </c>
      <c r="AC176" s="11">
        <v>0.51401325737941672</v>
      </c>
      <c r="AD176" s="8">
        <v>0.56321401373051083</v>
      </c>
      <c r="AE176" s="8">
        <v>0.66880897034510611</v>
      </c>
      <c r="AF176" s="16">
        <v>0.40122299226746749</v>
      </c>
      <c r="AG176" s="9">
        <v>0.60790757892640168</v>
      </c>
    </row>
    <row r="177" spans="1:33">
      <c r="A177">
        <v>254</v>
      </c>
      <c r="B177" s="2" t="str">
        <f>VLOOKUP(A177,'Peptide List'!A:B,2,TRUE)</f>
        <v>H3K56ac (52-61)</v>
      </c>
      <c r="C177" s="8">
        <v>0.48438920888053277</v>
      </c>
      <c r="D177" s="19">
        <v>0.47906632100000002</v>
      </c>
      <c r="E177" s="8">
        <v>0.45448758766851927</v>
      </c>
      <c r="F177" s="10">
        <v>0.59425939050740084</v>
      </c>
      <c r="G177" s="8">
        <v>0.46277473720788809</v>
      </c>
      <c r="H177" s="8">
        <v>0.34064847765915379</v>
      </c>
      <c r="I177" s="8">
        <v>0.53550396007188894</v>
      </c>
      <c r="J177" s="8">
        <v>0.35122699375729233</v>
      </c>
      <c r="K177" s="8">
        <v>0.61286695845739758</v>
      </c>
      <c r="L177" s="16">
        <v>0.46043294709422433</v>
      </c>
      <c r="M177" s="9">
        <v>0.5106300734283532</v>
      </c>
      <c r="N177" s="8">
        <v>0.56355206128414481</v>
      </c>
      <c r="O177" s="16">
        <v>0.72928853217646195</v>
      </c>
      <c r="P177" s="18">
        <v>0.5505111244741735</v>
      </c>
      <c r="Q177" s="9">
        <v>0.55770887166236005</v>
      </c>
      <c r="R177" s="9">
        <v>0.60133813692645754</v>
      </c>
      <c r="S177" s="8">
        <v>0.474970395295498</v>
      </c>
      <c r="T177" s="18">
        <v>0.46890592673725212</v>
      </c>
      <c r="U177" s="9">
        <v>0.36504349792633795</v>
      </c>
      <c r="V177" s="9">
        <v>0.70191082799796523</v>
      </c>
      <c r="W177" s="8">
        <v>0.26381355157926145</v>
      </c>
      <c r="X177" s="8">
        <v>0.23881955969389548</v>
      </c>
      <c r="Y177" s="8">
        <v>0.34909191736173317</v>
      </c>
      <c r="Z177" s="12">
        <v>0.35154004107931131</v>
      </c>
      <c r="AA177" s="19">
        <v>0.45777189600000001</v>
      </c>
      <c r="AB177" s="8">
        <v>0.70929894305403662</v>
      </c>
      <c r="AC177" s="11">
        <v>0.44761018725189494</v>
      </c>
      <c r="AD177" s="8">
        <v>0.45753998478513097</v>
      </c>
      <c r="AE177" s="8">
        <v>0.53459592507957321</v>
      </c>
      <c r="AF177" s="16">
        <v>0.36494088871960667</v>
      </c>
      <c r="AG177" s="9">
        <v>0.53779504033462799</v>
      </c>
    </row>
    <row r="178" spans="1:33">
      <c r="A178">
        <v>255</v>
      </c>
      <c r="B178" s="2" t="str">
        <f>VLOOKUP(A178,'Peptide List'!A:B,2,TRUE)</f>
        <v>H3K56me3 (52-61)</v>
      </c>
      <c r="C178" s="8">
        <v>0.46635344046476829</v>
      </c>
      <c r="D178" s="19">
        <v>0.43349388700000002</v>
      </c>
      <c r="E178" s="8">
        <v>0.45639719938141221</v>
      </c>
      <c r="F178" s="10">
        <v>0.63926293409382884</v>
      </c>
      <c r="G178" s="8">
        <v>0.45287116671010341</v>
      </c>
      <c r="H178" s="8">
        <v>0.35883748517200476</v>
      </c>
      <c r="I178" s="8">
        <v>0.45921613767256919</v>
      </c>
      <c r="J178" s="8">
        <v>0.36073619620836317</v>
      </c>
      <c r="K178" s="8">
        <v>0.57938788286290455</v>
      </c>
      <c r="L178" s="16">
        <v>0.43986346896613671</v>
      </c>
      <c r="M178" s="9">
        <v>0.51318129105486887</v>
      </c>
      <c r="N178" s="8">
        <v>0.53422034069146263</v>
      </c>
      <c r="O178" s="16">
        <v>0.76125697184470831</v>
      </c>
      <c r="P178" s="18">
        <v>0.51623571858118822</v>
      </c>
      <c r="Q178" s="9">
        <v>0.50129198966408273</v>
      </c>
      <c r="R178" s="9">
        <v>0.57550180136183227</v>
      </c>
      <c r="S178" s="8">
        <v>0.46409731960990303</v>
      </c>
      <c r="T178" s="18">
        <v>0.42168674698795183</v>
      </c>
      <c r="U178" s="9">
        <v>0.32685572253200118</v>
      </c>
      <c r="V178" s="9">
        <v>0.66810387062545407</v>
      </c>
      <c r="W178" s="8">
        <v>0.24689712241369813</v>
      </c>
      <c r="X178" s="8">
        <v>0.23474907605704054</v>
      </c>
      <c r="Y178" s="8">
        <v>0.35727159294725436</v>
      </c>
      <c r="Z178" s="12">
        <v>0.34299794662317856</v>
      </c>
      <c r="AA178" s="19">
        <v>0.42324350300000002</v>
      </c>
      <c r="AB178" s="8">
        <v>0.60816445260901153</v>
      </c>
      <c r="AC178" s="11">
        <v>0.41318757997037731</v>
      </c>
      <c r="AD178" s="8">
        <v>0.41584158417425138</v>
      </c>
      <c r="AE178" s="8">
        <v>0.56816627924430918</v>
      </c>
      <c r="AF178" s="16">
        <v>0.35491235223334405</v>
      </c>
      <c r="AG178" s="9">
        <v>0.50951100487999201</v>
      </c>
    </row>
    <row r="179" spans="1:33">
      <c r="A179">
        <v>258</v>
      </c>
      <c r="B179" s="2" t="str">
        <f>VLOOKUP(A179,'Peptide List'!A:B,2,TRUE)</f>
        <v>H3K9me2 (1-15)</v>
      </c>
      <c r="C179" s="8">
        <v>0.45741133679644808</v>
      </c>
      <c r="D179" s="19">
        <v>0.45313078899999998</v>
      </c>
      <c r="E179" s="8">
        <v>0.43109484418558075</v>
      </c>
      <c r="F179" s="10">
        <v>0.66017009213791755</v>
      </c>
      <c r="G179" s="8">
        <v>0.44392320389192946</v>
      </c>
      <c r="H179" s="8">
        <v>0.32285488335310403</v>
      </c>
      <c r="I179" s="8">
        <v>0.47979421931355692</v>
      </c>
      <c r="J179" s="8">
        <v>0.32377300603565251</v>
      </c>
      <c r="K179" s="8">
        <v>0.61111805152335696</v>
      </c>
      <c r="L179" s="16">
        <v>0.46438516123237222</v>
      </c>
      <c r="M179" s="9">
        <v>0.51449555468064956</v>
      </c>
      <c r="N179" s="8">
        <v>0.56808789436548734</v>
      </c>
      <c r="O179" s="16">
        <v>0.81594340906443175</v>
      </c>
      <c r="P179" s="18">
        <v>0.53487672880368897</v>
      </c>
      <c r="Q179" s="9">
        <v>0.50796726959517657</v>
      </c>
      <c r="R179" s="9">
        <v>0.59063304171242959</v>
      </c>
      <c r="S179" s="8">
        <v>0.47400150736311825</v>
      </c>
      <c r="T179" s="18">
        <v>0.452354874041621</v>
      </c>
      <c r="U179" s="9">
        <v>0.32843746470809793</v>
      </c>
      <c r="V179" s="9">
        <v>0.63096521310608666</v>
      </c>
      <c r="W179" s="8">
        <v>0.24781649356400043</v>
      </c>
      <c r="X179" s="8">
        <v>0.25188795452800855</v>
      </c>
      <c r="Y179" s="8">
        <v>0.40621100789113518</v>
      </c>
      <c r="Z179" s="12">
        <v>0.34398357290657849</v>
      </c>
      <c r="AA179" s="19">
        <v>0.44886910499999999</v>
      </c>
      <c r="AB179" s="8">
        <v>0.63482982640803542</v>
      </c>
      <c r="AC179" s="11">
        <v>0.43726014654900619</v>
      </c>
      <c r="AD179" s="8">
        <v>0.51132901753660809</v>
      </c>
      <c r="AE179" s="8">
        <v>0.75557226858349713</v>
      </c>
      <c r="AF179" s="16">
        <v>0.33346922137247353</v>
      </c>
      <c r="AG179" s="9">
        <v>0.53650034857085938</v>
      </c>
    </row>
    <row r="180" spans="1:33">
      <c r="A180">
        <v>259</v>
      </c>
      <c r="B180" s="2" t="str">
        <f>VLOOKUP(A180,'Peptide List'!A:B,2,TRUE)</f>
        <v>H3K4me2 + K9me2</v>
      </c>
      <c r="C180" s="8">
        <v>0.57562897851322392</v>
      </c>
      <c r="D180" s="19">
        <v>0.54612819599999995</v>
      </c>
      <c r="E180" s="8">
        <v>0.66502227901496569</v>
      </c>
      <c r="F180" s="10">
        <v>0.68143160879292297</v>
      </c>
      <c r="G180" s="8">
        <v>0.54321952914603422</v>
      </c>
      <c r="H180" s="8">
        <v>0.39916963226571767</v>
      </c>
      <c r="I180" s="8">
        <v>0.64130508377209905</v>
      </c>
      <c r="J180" s="8">
        <v>0.45214723912510818</v>
      </c>
      <c r="K180" s="8">
        <v>0.70968144944893508</v>
      </c>
      <c r="L180" s="16">
        <v>0.52600377256804098</v>
      </c>
      <c r="M180" s="9">
        <v>0.6415925782561549</v>
      </c>
      <c r="N180" s="8">
        <v>0.66878338877129317</v>
      </c>
      <c r="O180" s="16">
        <v>0.86410012243702417</v>
      </c>
      <c r="P180" s="18">
        <v>0.65799759470875396</v>
      </c>
      <c r="Q180" s="9">
        <v>0.65374677002583981</v>
      </c>
      <c r="R180" s="9">
        <v>0.6792588780516422</v>
      </c>
      <c r="S180" s="8">
        <v>0.5755194318335749</v>
      </c>
      <c r="T180" s="18">
        <v>0.54362906170135084</v>
      </c>
      <c r="U180" s="9">
        <v>0.43791661961079714</v>
      </c>
      <c r="V180" s="9">
        <v>0.8455658990359407</v>
      </c>
      <c r="W180" s="8">
        <v>0.34200606791247695</v>
      </c>
      <c r="X180" s="8">
        <v>0.33624337200230442</v>
      </c>
      <c r="Y180" s="8">
        <v>0.59184805211169145</v>
      </c>
      <c r="Z180" s="12">
        <v>0.40731006161502453</v>
      </c>
      <c r="AA180" s="19">
        <v>0.54150625600000002</v>
      </c>
      <c r="AB180" s="8">
        <v>0.80800930860824172</v>
      </c>
      <c r="AC180" s="11">
        <v>0.48517269452192918</v>
      </c>
      <c r="AD180" s="8">
        <v>0.64556359484560399</v>
      </c>
      <c r="AE180" s="8">
        <v>0.66060440313580204</v>
      </c>
      <c r="AF180" s="16">
        <v>0.39608642479889394</v>
      </c>
      <c r="AG180" s="9">
        <v>0.61557613783487697</v>
      </c>
    </row>
    <row r="181" spans="1:33">
      <c r="A181">
        <v>260</v>
      </c>
      <c r="B181" s="2" t="str">
        <f>VLOOKUP(A181,'Peptide List'!A:B,2,TRUE)</f>
        <v>H3K4me1 + K9me2</v>
      </c>
      <c r="C181" s="8">
        <v>0.41315550169221915</v>
      </c>
      <c r="D181" s="19">
        <v>0.39644312700000001</v>
      </c>
      <c r="E181" s="8">
        <v>0.61075747950692472</v>
      </c>
      <c r="F181" s="10">
        <v>0.63926293409382884</v>
      </c>
      <c r="G181" s="8">
        <v>0.49126922074537399</v>
      </c>
      <c r="H181" s="8">
        <v>0.34183471727955711</v>
      </c>
      <c r="I181" s="8">
        <v>0.52562106559957245</v>
      </c>
      <c r="J181" s="8">
        <v>0.3768404906819508</v>
      </c>
      <c r="K181" s="8">
        <v>0.51617738938972002</v>
      </c>
      <c r="L181" s="16">
        <v>0.40357495733405196</v>
      </c>
      <c r="M181" s="9">
        <v>0.55137224582755717</v>
      </c>
      <c r="N181" s="8">
        <v>0.52222558209857872</v>
      </c>
      <c r="O181" s="16">
        <v>0.71568494082827194</v>
      </c>
      <c r="P181" s="18">
        <v>0.45520144317525862</v>
      </c>
      <c r="Q181" s="9">
        <v>0.54037467700258401</v>
      </c>
      <c r="R181" s="9">
        <v>0.67874421001250618</v>
      </c>
      <c r="S181" s="8">
        <v>0.42641834446180138</v>
      </c>
      <c r="T181" s="18">
        <v>0.39150541560180113</v>
      </c>
      <c r="U181" s="9">
        <v>0.28934583664170582</v>
      </c>
      <c r="V181" s="9">
        <v>0.71033806954589562</v>
      </c>
      <c r="W181" s="8">
        <v>0.26556035676483591</v>
      </c>
      <c r="X181" s="8">
        <v>0.29650259754774733</v>
      </c>
      <c r="Y181" s="8">
        <v>0.60654374045178039</v>
      </c>
      <c r="Z181" s="12">
        <v>0.29790554415763137</v>
      </c>
      <c r="AA181" s="19">
        <v>0.37740615999999999</v>
      </c>
      <c r="AB181" s="8">
        <v>0.62755745173557431</v>
      </c>
      <c r="AC181" s="11">
        <v>0.3800441912027</v>
      </c>
      <c r="AD181" s="8">
        <v>0.49466869765783195</v>
      </c>
      <c r="AE181" s="8">
        <v>0.51046082320553698</v>
      </c>
      <c r="AF181" s="16">
        <v>0.3258051365780939</v>
      </c>
      <c r="AG181" s="9">
        <v>0.53610198187431535</v>
      </c>
    </row>
    <row r="182" spans="1:33">
      <c r="A182">
        <v>264</v>
      </c>
      <c r="B182" s="2" t="str">
        <f>VLOOKUP(A182,'Peptide List'!A:B,2,TRUE)</f>
        <v>H3K4me3 + K9me2</v>
      </c>
      <c r="C182" s="8">
        <v>0.63473779937161179</v>
      </c>
      <c r="D182" s="19">
        <v>0.48462393500000001</v>
      </c>
      <c r="E182" s="8">
        <v>0.68618714216619581</v>
      </c>
      <c r="F182" s="10">
        <v>0.69950389794967749</v>
      </c>
      <c r="G182" s="8">
        <v>0.57284336721396922</v>
      </c>
      <c r="H182" s="8">
        <v>0.69246737841043893</v>
      </c>
      <c r="I182" s="8">
        <v>0.54227306587484547</v>
      </c>
      <c r="J182" s="8">
        <v>0.62837423293608163</v>
      </c>
      <c r="K182" s="8">
        <v>0.63910056246800784</v>
      </c>
      <c r="L182" s="16">
        <v>0.49788915835803471</v>
      </c>
      <c r="M182" s="9">
        <v>0.65798221876589158</v>
      </c>
      <c r="N182" s="8">
        <v>0.60245942949299458</v>
      </c>
      <c r="O182" s="16">
        <v>0.83199564685529592</v>
      </c>
      <c r="P182" s="18">
        <v>0.5584786530370166</v>
      </c>
      <c r="Q182" s="9">
        <v>0.61294142980189492</v>
      </c>
      <c r="R182" s="9">
        <v>0.694184251186585</v>
      </c>
      <c r="S182" s="8">
        <v>0.54171600841499234</v>
      </c>
      <c r="T182" s="18">
        <v>0.4819277108433736</v>
      </c>
      <c r="U182" s="9">
        <v>0.39340187551207323</v>
      </c>
      <c r="V182" s="9">
        <v>0.77814796665249797</v>
      </c>
      <c r="W182" s="8">
        <v>0.36898961117385121</v>
      </c>
      <c r="X182" s="8">
        <v>0.40672700971416059</v>
      </c>
      <c r="Y182" s="8">
        <v>0.63884652708612655</v>
      </c>
      <c r="Z182" s="12">
        <v>0.37297741274326002</v>
      </c>
      <c r="AA182" s="19">
        <v>0.46944177100000001</v>
      </c>
      <c r="AB182" s="8">
        <v>0.6377387762770198</v>
      </c>
      <c r="AC182" s="11">
        <v>0.50238399816268786</v>
      </c>
      <c r="AD182" s="8">
        <v>0.5470297029911283</v>
      </c>
      <c r="AE182" s="8">
        <v>0.59982223439354088</v>
      </c>
      <c r="AF182" s="16">
        <v>0.36575621688922155</v>
      </c>
      <c r="AG182" s="9">
        <v>0.700527835872921</v>
      </c>
    </row>
    <row r="183" spans="1:33">
      <c r="A183">
        <v>265</v>
      </c>
      <c r="B183" s="2" t="str">
        <f>VLOOKUP(A183,'Peptide List'!A:B,2,TRUE)</f>
        <v>H3K4A + K9me2 (1-15)</v>
      </c>
      <c r="C183" s="8">
        <v>0.64610488030591706</v>
      </c>
      <c r="D183" s="19">
        <v>0.52056317200000002</v>
      </c>
      <c r="E183" s="8">
        <v>0.65865690663865584</v>
      </c>
      <c r="F183" s="10">
        <v>0.70163004961517805</v>
      </c>
      <c r="G183" s="8">
        <v>0.59004430544696373</v>
      </c>
      <c r="H183" s="8">
        <v>0.64234875444839856</v>
      </c>
      <c r="I183" s="8">
        <v>0.61666553864933737</v>
      </c>
      <c r="J183" s="8">
        <v>0.51963190168109463</v>
      </c>
      <c r="K183" s="8">
        <v>0.69394128704256897</v>
      </c>
      <c r="L183" s="16">
        <v>0.46797808317614298</v>
      </c>
      <c r="M183" s="9">
        <v>0.63772709700385843</v>
      </c>
      <c r="N183" s="8">
        <v>0.61818365084164906</v>
      </c>
      <c r="O183" s="16">
        <v>0.77363623997156117</v>
      </c>
      <c r="P183" s="18">
        <v>0.61665664461853065</v>
      </c>
      <c r="Q183" s="9">
        <v>0.71242463393626176</v>
      </c>
      <c r="R183" s="9">
        <v>0.69500772004920253</v>
      </c>
      <c r="S183" s="8">
        <v>0.5843470774397016</v>
      </c>
      <c r="T183" s="18">
        <v>0.55738103930875005</v>
      </c>
      <c r="U183" s="9">
        <v>0.45181335444364762</v>
      </c>
      <c r="V183" s="9">
        <v>0.87868691814292266</v>
      </c>
      <c r="W183" s="8">
        <v>0.45706536737281694</v>
      </c>
      <c r="X183" s="8">
        <v>0.4111188473223461</v>
      </c>
      <c r="Y183" s="8">
        <v>0.56772494106286642</v>
      </c>
      <c r="Z183" s="12">
        <v>0.43326488707788963</v>
      </c>
      <c r="AA183" s="19">
        <v>0.51203079900000004</v>
      </c>
      <c r="AB183" s="8">
        <v>0.71637738773523219</v>
      </c>
      <c r="AC183" s="11">
        <v>0.53122456102017557</v>
      </c>
      <c r="AD183" s="8">
        <v>0.55569306932809182</v>
      </c>
      <c r="AE183" s="8">
        <v>0.62621359225013562</v>
      </c>
      <c r="AF183" s="16">
        <v>0.38638401958047724</v>
      </c>
      <c r="AG183" s="9">
        <v>0.76476446569066825</v>
      </c>
    </row>
    <row r="184" spans="1:33">
      <c r="A184">
        <v>300</v>
      </c>
      <c r="B184" s="2" t="str">
        <f>VLOOKUP(A184,'Peptide List'!A:B,2,TRUE)</f>
        <v>H2A (1-17)</v>
      </c>
      <c r="C184" s="8">
        <v>0.42255228859791155</v>
      </c>
      <c r="D184" s="19">
        <v>0.42089662799999999</v>
      </c>
      <c r="E184" s="8">
        <v>0.39544875887824588</v>
      </c>
      <c r="F184" s="10">
        <v>0.66300496102525164</v>
      </c>
      <c r="G184" s="8">
        <v>0.41942489792372512</v>
      </c>
      <c r="H184" s="8">
        <v>0.3435152234084618</v>
      </c>
      <c r="I184" s="8">
        <v>0.45657618640941605</v>
      </c>
      <c r="J184" s="8">
        <v>0.31180981585527306</v>
      </c>
      <c r="K184" s="8">
        <v>0.52704559676554441</v>
      </c>
      <c r="L184" s="16">
        <v>0.42135992095571728</v>
      </c>
      <c r="M184" s="9">
        <v>0.47823734053410943</v>
      </c>
      <c r="N184" s="8">
        <v>0.50478782380808385</v>
      </c>
      <c r="O184" s="16">
        <v>0.73962726160108638</v>
      </c>
      <c r="P184" s="18">
        <v>0.47023451593533988</v>
      </c>
      <c r="Q184" s="9">
        <v>0.48794142980189487</v>
      </c>
      <c r="R184" s="9">
        <v>0.60452907876910056</v>
      </c>
      <c r="S184" s="8">
        <v>0.40327268829939605</v>
      </c>
      <c r="T184" s="18">
        <v>0.39381769502251435</v>
      </c>
      <c r="U184" s="9">
        <v>0.28753813129759515</v>
      </c>
      <c r="V184" s="9">
        <v>0.6066634002701945</v>
      </c>
      <c r="W184" s="8">
        <v>0.22303944106335191</v>
      </c>
      <c r="X184" s="8">
        <v>0.21830646452395558</v>
      </c>
      <c r="Y184" s="8">
        <v>0.34437820600736507</v>
      </c>
      <c r="Z184" s="12">
        <v>0.29470225873658157</v>
      </c>
      <c r="AA184" s="19">
        <v>0.39364773800000002</v>
      </c>
      <c r="AB184" s="8">
        <v>0.61543682728147242</v>
      </c>
      <c r="AC184" s="11">
        <v>0.379230143057529</v>
      </c>
      <c r="AD184" s="8">
        <v>0.42745620717545524</v>
      </c>
      <c r="AE184" s="8">
        <v>0.50868316697685456</v>
      </c>
      <c r="AF184" s="16">
        <v>0.32963717897528372</v>
      </c>
      <c r="AG184" s="9">
        <v>0.50781794641967937</v>
      </c>
    </row>
    <row r="185" spans="1:33">
      <c r="A185">
        <v>301</v>
      </c>
      <c r="B185" s="2" t="str">
        <f>VLOOKUP(A185,'Peptide List'!A:B,2,TRUE)</f>
        <v>H2AK5ac + K9ac + K13ac + K15ac</v>
      </c>
      <c r="C185" s="8">
        <v>0.55077296153687616</v>
      </c>
      <c r="D185" s="19">
        <v>0.52389774</v>
      </c>
      <c r="E185" s="8">
        <v>0.45671546800022772</v>
      </c>
      <c r="F185" s="10">
        <v>0.6892274982330916</v>
      </c>
      <c r="G185" s="8">
        <v>0.53609590826166276</v>
      </c>
      <c r="H185" s="8">
        <v>0.38967971530249113</v>
      </c>
      <c r="I185" s="8">
        <v>0.52670412252804544</v>
      </c>
      <c r="J185" s="8">
        <v>0.40276073607277274</v>
      </c>
      <c r="K185" s="8">
        <v>0.67995003157024358</v>
      </c>
      <c r="L185" s="16">
        <v>0.50345818737087933</v>
      </c>
      <c r="M185" s="9">
        <v>0.58855817547464839</v>
      </c>
      <c r="N185" s="8">
        <v>0.59812518899304501</v>
      </c>
      <c r="O185" s="16">
        <v>0.87675146239084067</v>
      </c>
      <c r="P185" s="18">
        <v>0.62522549609177691</v>
      </c>
      <c r="Q185" s="9">
        <v>0.56998277347114557</v>
      </c>
      <c r="R185" s="9">
        <v>0.63273288731375121</v>
      </c>
      <c r="S185" s="8">
        <v>0.56217030920967614</v>
      </c>
      <c r="T185" s="18">
        <v>0.5184373859072654</v>
      </c>
      <c r="U185" s="9">
        <v>0.40549090500081303</v>
      </c>
      <c r="V185" s="9">
        <v>0.80401763838102824</v>
      </c>
      <c r="W185" s="8">
        <v>0.29976096355608367</v>
      </c>
      <c r="X185" s="8">
        <v>0.2915216109921222</v>
      </c>
      <c r="Y185" s="8">
        <v>0.42825454040126848</v>
      </c>
      <c r="Z185" s="12">
        <v>0.40114989734377493</v>
      </c>
      <c r="AA185" s="19">
        <v>0.50240616000000005</v>
      </c>
      <c r="AB185" s="8">
        <v>0.68263356925501273</v>
      </c>
      <c r="AC185" s="11">
        <v>0.47761367603105537</v>
      </c>
      <c r="AD185" s="8">
        <v>0.47048743337663701</v>
      </c>
      <c r="AE185" s="8">
        <v>0.62265827979277055</v>
      </c>
      <c r="AF185" s="16">
        <v>0.39706481860243176</v>
      </c>
      <c r="AG185" s="9">
        <v>0.59635494472662076</v>
      </c>
    </row>
    <row r="186" spans="1:33">
      <c r="A186">
        <v>302</v>
      </c>
      <c r="B186" s="2" t="str">
        <f>VLOOKUP(A186,'Peptide List'!A:B,2,TRUE)</f>
        <v>H2AK5ac</v>
      </c>
      <c r="C186" s="8">
        <v>0.4499848439193686</v>
      </c>
      <c r="D186" s="19">
        <v>0.43423490199999998</v>
      </c>
      <c r="E186" s="8">
        <v>0.4482813496016172</v>
      </c>
      <c r="F186" s="10">
        <v>0.5822111977362312</v>
      </c>
      <c r="G186" s="8">
        <v>0.42689601250977327</v>
      </c>
      <c r="H186" s="8">
        <v>0.3171213918544879</v>
      </c>
      <c r="I186" s="8">
        <v>0.5512082855347481</v>
      </c>
      <c r="J186" s="8">
        <v>0.37208588945641541</v>
      </c>
      <c r="K186" s="8">
        <v>0.58888194907626834</v>
      </c>
      <c r="L186" s="16">
        <v>0.47660109584119281</v>
      </c>
      <c r="M186" s="9">
        <v>0.52817935831377882</v>
      </c>
      <c r="N186" s="8">
        <v>0.57816752343513755</v>
      </c>
      <c r="O186" s="16">
        <v>0.8261461025755743</v>
      </c>
      <c r="P186" s="18">
        <v>0.53262176788967686</v>
      </c>
      <c r="Q186" s="9">
        <v>0.56341515934539188</v>
      </c>
      <c r="R186" s="9">
        <v>0.60164693774993905</v>
      </c>
      <c r="S186" s="8">
        <v>0.4754010121543335</v>
      </c>
      <c r="T186" s="18">
        <v>0.45770962638432522</v>
      </c>
      <c r="U186" s="9">
        <v>0.34210823637293447</v>
      </c>
      <c r="V186" s="9">
        <v>0.7625673689069058</v>
      </c>
      <c r="W186" s="8">
        <v>0.27181208058689199</v>
      </c>
      <c r="X186" s="8">
        <v>0.24230089438331084</v>
      </c>
      <c r="Y186" s="8">
        <v>0.38236517398080239</v>
      </c>
      <c r="Z186" s="12">
        <v>0.34184804929254536</v>
      </c>
      <c r="AA186" s="19">
        <v>0.43515399399999999</v>
      </c>
      <c r="AB186" s="8">
        <v>0.69252399880955984</v>
      </c>
      <c r="AC186" s="11">
        <v>0.39934876150247001</v>
      </c>
      <c r="AD186" s="8">
        <v>0.47172505713906038</v>
      </c>
      <c r="AE186" s="8">
        <v>0.64658826748657428</v>
      </c>
      <c r="AF186" s="16">
        <v>0.37578475337548417</v>
      </c>
      <c r="AG186" s="9">
        <v>0.54655910765859983</v>
      </c>
    </row>
    <row r="187" spans="1:33">
      <c r="A187">
        <v>303</v>
      </c>
      <c r="B187" s="2" t="str">
        <f>VLOOKUP(A187,'Peptide List'!A:B,2,TRUE)</f>
        <v>H2AS1p + K5ac</v>
      </c>
      <c r="C187" s="8">
        <v>0.32130948774303181</v>
      </c>
      <c r="D187" s="19">
        <v>0.341237495</v>
      </c>
      <c r="E187" s="8">
        <v>0.40706556346501127</v>
      </c>
      <c r="F187" s="10">
        <v>0.56732813607772736</v>
      </c>
      <c r="G187" s="8">
        <v>0.38033185648510121</v>
      </c>
      <c r="H187" s="8">
        <v>0.2299327797548438</v>
      </c>
      <c r="I187" s="8">
        <v>0.50043999201257428</v>
      </c>
      <c r="J187" s="8">
        <v>0.27929447844193422</v>
      </c>
      <c r="K187" s="8">
        <v>0.44934416012459416</v>
      </c>
      <c r="L187" s="16">
        <v>0.35992095571723709</v>
      </c>
      <c r="M187" s="9">
        <v>0.48194820253631393</v>
      </c>
      <c r="N187" s="8">
        <v>0.46436851123878636</v>
      </c>
      <c r="O187" s="16">
        <v>0.62943817168074789</v>
      </c>
      <c r="P187" s="18">
        <v>0.39717378232134526</v>
      </c>
      <c r="Q187" s="9">
        <v>0.48503445305770881</v>
      </c>
      <c r="R187" s="9">
        <v>0.58775090069326819</v>
      </c>
      <c r="S187" s="8">
        <v>0.35256755317152227</v>
      </c>
      <c r="T187" s="18">
        <v>0.34112206401363027</v>
      </c>
      <c r="U187" s="9">
        <v>0.25206191391942434</v>
      </c>
      <c r="V187" s="9">
        <v>0.60489955901597658</v>
      </c>
      <c r="W187" s="8">
        <v>0.21265054706493527</v>
      </c>
      <c r="X187" s="8">
        <v>0.22660810878333074</v>
      </c>
      <c r="Y187" s="8">
        <v>0.30860945514186583</v>
      </c>
      <c r="Z187" s="12">
        <v>0.26973305955711652</v>
      </c>
      <c r="AA187" s="19">
        <v>0.35587102999999998</v>
      </c>
      <c r="AB187" s="8">
        <v>0.54319790553502589</v>
      </c>
      <c r="AC187" s="11">
        <v>0.29317362485373527</v>
      </c>
      <c r="AD187" s="8">
        <v>0.36966869765307186</v>
      </c>
      <c r="AE187" s="8">
        <v>0.48557363600398123</v>
      </c>
      <c r="AF187" s="16">
        <v>0.29229514880692359</v>
      </c>
      <c r="AG187" s="9">
        <v>0.46230455133950799</v>
      </c>
    </row>
    <row r="188" spans="1:33">
      <c r="A188">
        <v>304</v>
      </c>
      <c r="B188" s="2" t="str">
        <f>VLOOKUP(A188,'Peptide List'!A:B,2,TRUE)</f>
        <v>H2AR3me2a + K5ac</v>
      </c>
      <c r="C188" s="8">
        <v>0.44180054564666865</v>
      </c>
      <c r="D188" s="19">
        <v>0.44720266800000003</v>
      </c>
      <c r="E188" s="8">
        <v>0.40547422037093384</v>
      </c>
      <c r="F188" s="10">
        <v>0.62650602410082556</v>
      </c>
      <c r="G188" s="8">
        <v>0.46181912952827731</v>
      </c>
      <c r="H188" s="8">
        <v>0.32423882957690786</v>
      </c>
      <c r="I188" s="8">
        <v>0.52338726068459684</v>
      </c>
      <c r="J188" s="8">
        <v>0.34769938639641124</v>
      </c>
      <c r="K188" s="8">
        <v>0.60112429761455299</v>
      </c>
      <c r="L188" s="16">
        <v>0.44165992993802211</v>
      </c>
      <c r="M188" s="9">
        <v>0.52941631231451369</v>
      </c>
      <c r="N188" s="8">
        <v>0.54107448845882478</v>
      </c>
      <c r="O188" s="16">
        <v>0.76343354646041872</v>
      </c>
      <c r="P188" s="18">
        <v>0.52089597113681352</v>
      </c>
      <c r="Q188" s="9">
        <v>0.5020456503014642</v>
      </c>
      <c r="R188" s="9">
        <v>0.59536798767248034</v>
      </c>
      <c r="S188" s="8">
        <v>0.45279362706547255</v>
      </c>
      <c r="T188" s="18">
        <v>0.44091517585493489</v>
      </c>
      <c r="U188" s="9">
        <v>0.34007456786081003</v>
      </c>
      <c r="V188" s="9">
        <v>0.65722684955777655</v>
      </c>
      <c r="W188" s="8">
        <v>0.24754068221890974</v>
      </c>
      <c r="X188" s="8">
        <v>0.2373734668229075</v>
      </c>
      <c r="Y188" s="8">
        <v>0.35311243586987073</v>
      </c>
      <c r="Z188" s="12">
        <v>0.3416016427216953</v>
      </c>
      <c r="AA188" s="19">
        <v>0.45849374399999998</v>
      </c>
      <c r="AB188" s="8">
        <v>0.61689130221596467</v>
      </c>
      <c r="AC188" s="11">
        <v>0.40609373184817271</v>
      </c>
      <c r="AD188" s="8">
        <v>0.40822543794395372</v>
      </c>
      <c r="AE188" s="8">
        <v>0.63578558732765711</v>
      </c>
      <c r="AF188" s="16">
        <v>0.33518141052866468</v>
      </c>
      <c r="AG188" s="9">
        <v>0.55273379145503432</v>
      </c>
    </row>
    <row r="189" spans="1:33">
      <c r="A189">
        <v>305</v>
      </c>
      <c r="B189" s="2" t="str">
        <f>VLOOKUP(A189,'Peptide List'!A:B,2,TRUE)</f>
        <v>H2AS1p + R3me2a + K5ac</v>
      </c>
      <c r="C189" s="8">
        <v>0.55471354959410202</v>
      </c>
      <c r="D189" s="19">
        <v>0.52241570999999998</v>
      </c>
      <c r="E189" s="8">
        <v>0.52450668380792709</v>
      </c>
      <c r="F189" s="10">
        <v>0.70836286322259634</v>
      </c>
      <c r="G189" s="8">
        <v>0.50994700721049435</v>
      </c>
      <c r="H189" s="8">
        <v>0.4162712534598656</v>
      </c>
      <c r="I189" s="8">
        <v>0.52122114682765075</v>
      </c>
      <c r="J189" s="8">
        <v>0.38941717779465734</v>
      </c>
      <c r="K189" s="8">
        <v>0.64059962555432837</v>
      </c>
      <c r="L189" s="16">
        <v>0.48657145423515669</v>
      </c>
      <c r="M189" s="9">
        <v>0.59907228448089456</v>
      </c>
      <c r="N189" s="8">
        <v>0.58774317105130525</v>
      </c>
      <c r="O189" s="16">
        <v>0.84573527411696758</v>
      </c>
      <c r="P189" s="18">
        <v>0.62071557426375268</v>
      </c>
      <c r="Q189" s="9">
        <v>0.56718346253229979</v>
      </c>
      <c r="R189" s="9">
        <v>0.61080802884655927</v>
      </c>
      <c r="S189" s="8">
        <v>0.53762514825605556</v>
      </c>
      <c r="T189" s="18">
        <v>0.49494949494949492</v>
      </c>
      <c r="U189" s="9">
        <v>0.4136255790493108</v>
      </c>
      <c r="V189" s="9">
        <v>0.7538461538166058</v>
      </c>
      <c r="W189" s="8">
        <v>0.28909625821257628</v>
      </c>
      <c r="X189" s="8">
        <v>0.28247014079964222</v>
      </c>
      <c r="Y189" s="8">
        <v>0.41522251489213302</v>
      </c>
      <c r="Z189" s="12">
        <v>0.38850102670680908</v>
      </c>
      <c r="AA189" s="19">
        <v>0.51082771900000001</v>
      </c>
      <c r="AB189" s="8">
        <v>0.75797537086170952</v>
      </c>
      <c r="AC189" s="11">
        <v>0.48645191303576929</v>
      </c>
      <c r="AD189" s="8">
        <v>0.51542269613539304</v>
      </c>
      <c r="AE189" s="8">
        <v>0.61308628471524906</v>
      </c>
      <c r="AF189" s="16">
        <v>0.379453730138751</v>
      </c>
      <c r="AG189" s="9">
        <v>0.57653620157354846</v>
      </c>
    </row>
    <row r="190" spans="1:33">
      <c r="A190">
        <v>306</v>
      </c>
      <c r="B190" s="2" t="str">
        <f>VLOOKUP(A190,'Peptide List'!A:B,2,TRUE)</f>
        <v>H2ACit3 + K5ac</v>
      </c>
      <c r="C190" s="8">
        <v>0.52227947866155067</v>
      </c>
      <c r="D190" s="19">
        <v>0.47684327500000001</v>
      </c>
      <c r="E190" s="8">
        <v>0.43125397849498848</v>
      </c>
      <c r="F190" s="10">
        <v>0.6307583274318268</v>
      </c>
      <c r="G190" s="8">
        <v>0.48805490400486495</v>
      </c>
      <c r="H190" s="8">
        <v>0.43999604586793201</v>
      </c>
      <c r="I190" s="8">
        <v>0.46612062559158485</v>
      </c>
      <c r="J190" s="8">
        <v>0.32791411032886075</v>
      </c>
      <c r="K190" s="8">
        <v>0.63560274859992638</v>
      </c>
      <c r="L190" s="16">
        <v>0.47336746609179914</v>
      </c>
      <c r="M190" s="9">
        <v>0.50490916117495455</v>
      </c>
      <c r="N190" s="8">
        <v>0.55861304304001613</v>
      </c>
      <c r="O190" s="16">
        <v>0.7876479390601967</v>
      </c>
      <c r="P190" s="18">
        <v>0.55622369212300427</v>
      </c>
      <c r="Q190" s="9">
        <v>0.4991386735572782</v>
      </c>
      <c r="R190" s="9">
        <v>0.58589809575237861</v>
      </c>
      <c r="S190" s="8">
        <v>0.46581978704524479</v>
      </c>
      <c r="T190" s="18">
        <v>0.44614822928075942</v>
      </c>
      <c r="U190" s="9">
        <v>0.36041125298205445</v>
      </c>
      <c r="V190" s="9">
        <v>0.6624203821396405</v>
      </c>
      <c r="W190" s="8">
        <v>0.26326192888908007</v>
      </c>
      <c r="X190" s="8">
        <v>0.25708317706452077</v>
      </c>
      <c r="Y190" s="8">
        <v>0.35228060445439402</v>
      </c>
      <c r="Z190" s="12">
        <v>0.34053388091467873</v>
      </c>
      <c r="AA190" s="19">
        <v>0.48917228099999999</v>
      </c>
      <c r="AB190" s="8">
        <v>0.67739745949084074</v>
      </c>
      <c r="AC190" s="11">
        <v>0.52738690547865497</v>
      </c>
      <c r="AD190" s="8">
        <v>0.43364432598757208</v>
      </c>
      <c r="AE190" s="8">
        <v>0.56666210858927002</v>
      </c>
      <c r="AF190" s="16">
        <v>0.38630248676351575</v>
      </c>
      <c r="AG190" s="9">
        <v>0.54695747435514386</v>
      </c>
    </row>
    <row r="191" spans="1:33">
      <c r="A191">
        <v>307</v>
      </c>
      <c r="B191" s="2" t="str">
        <f>VLOOKUP(A191,'Peptide List'!A:B,2,TRUE)</f>
        <v>H2AS1p + Cit3 + K5ac</v>
      </c>
      <c r="C191" s="8">
        <v>0.49651409521045864</v>
      </c>
      <c r="D191" s="19">
        <v>0.45276028200000001</v>
      </c>
      <c r="E191" s="8">
        <v>0.3505728836252619</v>
      </c>
      <c r="F191" s="10">
        <v>0.64599574770124735</v>
      </c>
      <c r="G191" s="8">
        <v>0.43540960820085139</v>
      </c>
      <c r="H191" s="8">
        <v>0.41656781336496634</v>
      </c>
      <c r="I191" s="8">
        <v>0.37690381110861804</v>
      </c>
      <c r="J191" s="8">
        <v>0.3375766870130133</v>
      </c>
      <c r="K191" s="8">
        <v>0.55028107460351339</v>
      </c>
      <c r="L191" s="16">
        <v>0.44058205335489087</v>
      </c>
      <c r="M191" s="9">
        <v>0.46942404327887366</v>
      </c>
      <c r="N191" s="8">
        <v>0.54349359943554076</v>
      </c>
      <c r="O191" s="16">
        <v>0.81444701401613095</v>
      </c>
      <c r="P191" s="18">
        <v>0.5096211665667526</v>
      </c>
      <c r="Q191" s="9">
        <v>0.4419681309216193</v>
      </c>
      <c r="R191" s="9">
        <v>0.56129696348167979</v>
      </c>
      <c r="S191" s="8">
        <v>0.41511465191737096</v>
      </c>
      <c r="T191" s="18">
        <v>0.4259462090787392</v>
      </c>
      <c r="U191" s="9">
        <v>0.32956728054816709</v>
      </c>
      <c r="V191" s="9">
        <v>0.57344438998242264</v>
      </c>
      <c r="W191" s="8">
        <v>0.25006895288224124</v>
      </c>
      <c r="X191" s="8">
        <v>0.22194847619903627</v>
      </c>
      <c r="Y191" s="8">
        <v>0.29543879106348431</v>
      </c>
      <c r="Z191" s="12">
        <v>0.31088295688906392</v>
      </c>
      <c r="AA191" s="19">
        <v>0.439244466</v>
      </c>
      <c r="AB191" s="8">
        <v>0.59352273826845636</v>
      </c>
      <c r="AC191" s="11">
        <v>0.45830910573128547</v>
      </c>
      <c r="AD191" s="8">
        <v>0.35557882712702127</v>
      </c>
      <c r="AE191" s="8">
        <v>0.5252974155756952</v>
      </c>
      <c r="AF191" s="16">
        <v>0.34129637180077604</v>
      </c>
      <c r="AG191" s="9">
        <v>0.51399263021611385</v>
      </c>
    </row>
    <row r="192" spans="1:33">
      <c r="A192">
        <v>308</v>
      </c>
      <c r="B192" s="2" t="str">
        <f>VLOOKUP(A192,'Peptide List'!A:B,2,TRUE)</f>
        <v>H2AS1p + K5ac + K9ac + K13ac + K15ac</v>
      </c>
      <c r="C192" s="8">
        <v>0.52409821161103953</v>
      </c>
      <c r="D192" s="19">
        <v>0.48203038199999998</v>
      </c>
      <c r="E192" s="8">
        <v>0.39099299821482908</v>
      </c>
      <c r="F192" s="10">
        <v>0.65379163714141597</v>
      </c>
      <c r="G192" s="8">
        <v>0.51681000781860831</v>
      </c>
      <c r="H192" s="8">
        <v>0.43841439304072755</v>
      </c>
      <c r="I192" s="8">
        <v>0.402287957869705</v>
      </c>
      <c r="J192" s="8">
        <v>0.36733128823087996</v>
      </c>
      <c r="K192" s="8">
        <v>0.60362273609175388</v>
      </c>
      <c r="L192" s="16">
        <v>0.47965507949339803</v>
      </c>
      <c r="M192" s="9">
        <v>0.52052570543423182</v>
      </c>
      <c r="N192" s="8">
        <v>0.58905352283035983</v>
      </c>
      <c r="O192" s="16">
        <v>0.77744524554905425</v>
      </c>
      <c r="P192" s="18">
        <v>0.54284425736653208</v>
      </c>
      <c r="Q192" s="9">
        <v>0.50075366063738158</v>
      </c>
      <c r="R192" s="9">
        <v>0.59053010810460238</v>
      </c>
      <c r="S192" s="8">
        <v>0.46086769316863718</v>
      </c>
      <c r="T192" s="18">
        <v>0.4635511743945479</v>
      </c>
      <c r="U192" s="9">
        <v>0.34956502091739083</v>
      </c>
      <c r="V192" s="9">
        <v>0.62626163642817201</v>
      </c>
      <c r="W192" s="8">
        <v>0.28279856583300511</v>
      </c>
      <c r="X192" s="8">
        <v>0.24294360232597215</v>
      </c>
      <c r="Y192" s="8">
        <v>0.40316095936772051</v>
      </c>
      <c r="Z192" s="12">
        <v>0.34061601643829537</v>
      </c>
      <c r="AA192" s="19">
        <v>0.45488450400000002</v>
      </c>
      <c r="AB192" s="8">
        <v>0.6038010278055348</v>
      </c>
      <c r="AC192" s="11">
        <v>0.51168740553607106</v>
      </c>
      <c r="AD192" s="8">
        <v>0.40270373192698794</v>
      </c>
      <c r="AE192" s="8">
        <v>0.57288390538965905</v>
      </c>
      <c r="AF192" s="16">
        <v>0.35548308195207445</v>
      </c>
      <c r="AG192" s="9">
        <v>0.51897221392291593</v>
      </c>
    </row>
    <row r="193" spans="1:33">
      <c r="A193">
        <v>309</v>
      </c>
      <c r="B193" s="2" t="str">
        <f>VLOOKUP(A193,'Peptide List'!A:B,2,TRUE)</f>
        <v>H2AK5ac + K9ac + K13ac + K15ac (no N-ac)</v>
      </c>
      <c r="C193" s="8">
        <v>0.54804486211264281</v>
      </c>
      <c r="D193" s="19">
        <v>0.53056687700000005</v>
      </c>
      <c r="E193" s="8">
        <v>0.44064290275004547</v>
      </c>
      <c r="F193" s="10">
        <v>0.67257264352000412</v>
      </c>
      <c r="G193" s="8">
        <v>0.50325775345321866</v>
      </c>
      <c r="H193" s="8">
        <v>0.38117833135626733</v>
      </c>
      <c r="I193" s="8">
        <v>0.50788600839582643</v>
      </c>
      <c r="J193" s="8">
        <v>0.3943251532532745</v>
      </c>
      <c r="K193" s="8">
        <v>0.68219862619972438</v>
      </c>
      <c r="L193" s="16">
        <v>0.54100422168328388</v>
      </c>
      <c r="M193" s="9">
        <v>0.56335523770967588</v>
      </c>
      <c r="N193" s="8">
        <v>0.60528172563249671</v>
      </c>
      <c r="O193" s="16">
        <v>0.83485240103841574</v>
      </c>
      <c r="P193" s="18">
        <v>0.62432351172617206</v>
      </c>
      <c r="Q193" s="9">
        <v>0.56180017226528856</v>
      </c>
      <c r="R193" s="9">
        <v>0.62604220280498368</v>
      </c>
      <c r="S193" s="8">
        <v>0.55162019616820768</v>
      </c>
      <c r="T193" s="18">
        <v>0.52659121333820125</v>
      </c>
      <c r="U193" s="9">
        <v>0.40300531015266094</v>
      </c>
      <c r="V193" s="9">
        <v>0.73855952961338334</v>
      </c>
      <c r="W193" s="8">
        <v>0.28155741478009699</v>
      </c>
      <c r="X193" s="8">
        <v>0.27738203625357355</v>
      </c>
      <c r="Y193" s="8">
        <v>0.39220851239727694</v>
      </c>
      <c r="Z193" s="12">
        <v>0.39860369611165836</v>
      </c>
      <c r="AA193" s="19">
        <v>0.51816650600000003</v>
      </c>
      <c r="AB193" s="8">
        <v>0.67371278965679393</v>
      </c>
      <c r="AC193" s="11">
        <v>0.47796255380755714</v>
      </c>
      <c r="AD193" s="8">
        <v>0.46487052553179248</v>
      </c>
      <c r="AE193" s="8">
        <v>0.61329139889548179</v>
      </c>
      <c r="AF193" s="16">
        <v>0.39437423564270274</v>
      </c>
      <c r="AG193" s="9">
        <v>0.57633701822527639</v>
      </c>
    </row>
    <row r="194" spans="1:33">
      <c r="A194">
        <v>310</v>
      </c>
      <c r="B194" s="2" t="str">
        <f>VLOOKUP(A194,'Peptide List'!A:B,2,TRUE)</f>
        <v>H2AS1p + K5ac + K9ac + K13ac + K15ac (no N-ac)</v>
      </c>
      <c r="C194" s="8">
        <v>0.45059108823586486</v>
      </c>
      <c r="D194" s="19">
        <v>0.436828455</v>
      </c>
      <c r="E194" s="8">
        <v>0.43252705297025046</v>
      </c>
      <c r="F194" s="10">
        <v>0.58610914245631551</v>
      </c>
      <c r="G194" s="8">
        <v>0.43210841803492311</v>
      </c>
      <c r="H194" s="8">
        <v>0.31356267299327795</v>
      </c>
      <c r="I194" s="8">
        <v>0.53503012266568195</v>
      </c>
      <c r="J194" s="8">
        <v>0.37039877289251572</v>
      </c>
      <c r="K194" s="8">
        <v>0.58575890097976702</v>
      </c>
      <c r="L194" s="16">
        <v>0.47570286535525019</v>
      </c>
      <c r="M194" s="9">
        <v>0.50560494780036791</v>
      </c>
      <c r="N194" s="8">
        <v>0.5790746900514061</v>
      </c>
      <c r="O194" s="16">
        <v>0.8095497211307825</v>
      </c>
      <c r="P194" s="18">
        <v>0.53577871316929382</v>
      </c>
      <c r="Q194" s="9">
        <v>0.56158484065460801</v>
      </c>
      <c r="R194" s="9">
        <v>0.60144107053428464</v>
      </c>
      <c r="S194" s="8">
        <v>0.47787705909263728</v>
      </c>
      <c r="T194" s="18">
        <v>0.45174637945722279</v>
      </c>
      <c r="U194" s="9">
        <v>0.34233419954094829</v>
      </c>
      <c r="V194" s="9">
        <v>0.73983341496365196</v>
      </c>
      <c r="W194" s="8">
        <v>0.25337868902332972</v>
      </c>
      <c r="X194" s="8">
        <v>0.23662364088980264</v>
      </c>
      <c r="Y194" s="8">
        <v>0.37390822125678891</v>
      </c>
      <c r="Z194" s="12">
        <v>0.34603696099699499</v>
      </c>
      <c r="AA194" s="19">
        <v>0.44020693</v>
      </c>
      <c r="AB194" s="8">
        <v>0.69785707356936466</v>
      </c>
      <c r="AC194" s="11">
        <v>0.38644028377190093</v>
      </c>
      <c r="AD194" s="8">
        <v>0.46382330542512651</v>
      </c>
      <c r="AE194" s="8">
        <v>0.61835088200788602</v>
      </c>
      <c r="AF194" s="16">
        <v>0.36999592337121878</v>
      </c>
      <c r="AG194" s="9">
        <v>0.55542276665670753</v>
      </c>
    </row>
    <row r="195" spans="1:33">
      <c r="A195">
        <v>311</v>
      </c>
      <c r="B195" s="2" t="str">
        <f>VLOOKUP(A195,'Peptide List'!A:B,2,TRUE)</f>
        <v>H2AX (132-142)</v>
      </c>
      <c r="C195" s="8">
        <v>0.44634737802039087</v>
      </c>
      <c r="D195" s="19">
        <v>0.45868840300000002</v>
      </c>
      <c r="E195" s="8">
        <v>0.47803946546086556</v>
      </c>
      <c r="F195" s="10">
        <v>0.61622962438423978</v>
      </c>
      <c r="G195" s="8">
        <v>0.46373034488749887</v>
      </c>
      <c r="H195" s="8">
        <v>0.32621589561091341</v>
      </c>
      <c r="I195" s="8">
        <v>0.52250727693021259</v>
      </c>
      <c r="J195" s="8">
        <v>0.33481595081754112</v>
      </c>
      <c r="K195" s="8">
        <v>0.55765146811125621</v>
      </c>
      <c r="L195" s="16">
        <v>0.44677984370789542</v>
      </c>
      <c r="M195" s="9">
        <v>0.53691534594396861</v>
      </c>
      <c r="N195" s="8">
        <v>0.55175889527265398</v>
      </c>
      <c r="O195" s="16">
        <v>0.73296150184047326</v>
      </c>
      <c r="P195" s="18">
        <v>0.51518340348798264</v>
      </c>
      <c r="Q195" s="9">
        <v>0.5359603789836348</v>
      </c>
      <c r="R195" s="9">
        <v>0.62099845602145132</v>
      </c>
      <c r="S195" s="8">
        <v>0.44773387897415601</v>
      </c>
      <c r="T195" s="18">
        <v>0.4333698430083972</v>
      </c>
      <c r="U195" s="9">
        <v>0.33216585698032608</v>
      </c>
      <c r="V195" s="9">
        <v>0.73081822633098237</v>
      </c>
      <c r="W195" s="8">
        <v>0.28780913860215301</v>
      </c>
      <c r="X195" s="8">
        <v>0.26742006314232342</v>
      </c>
      <c r="Y195" s="8">
        <v>0.41619298487685591</v>
      </c>
      <c r="Z195" s="12">
        <v>0.32558521561644632</v>
      </c>
      <c r="AA195" s="19">
        <v>0.442252166</v>
      </c>
      <c r="AB195" s="8">
        <v>0.65024726071365291</v>
      </c>
      <c r="AC195" s="11">
        <v>0.45470403537409942</v>
      </c>
      <c r="AD195" s="8">
        <v>0.39432597107366046</v>
      </c>
      <c r="AE195" s="8">
        <v>0.53630520991484487</v>
      </c>
      <c r="AF195" s="16">
        <v>0.36918059520160396</v>
      </c>
      <c r="AG195" s="9">
        <v>0.53301463997609799</v>
      </c>
    </row>
    <row r="196" spans="1:33">
      <c r="A196">
        <v>312</v>
      </c>
      <c r="B196" s="2" t="str">
        <f>VLOOKUP(A196,'Peptide List'!A:B,2,TRUE)</f>
        <v>H2AX (S139p)</v>
      </c>
      <c r="C196" s="8">
        <v>0.52561382240228027</v>
      </c>
      <c r="D196" s="19">
        <v>0.52649129299999997</v>
      </c>
      <c r="E196" s="8">
        <v>0.44780394667339396</v>
      </c>
      <c r="F196" s="10">
        <v>0.69702338767326033</v>
      </c>
      <c r="G196" s="8">
        <v>0.53583528798540525</v>
      </c>
      <c r="H196" s="8">
        <v>0.43693159351522343</v>
      </c>
      <c r="I196" s="8">
        <v>0.44669329193709972</v>
      </c>
      <c r="J196" s="8">
        <v>0.37285276062182426</v>
      </c>
      <c r="K196" s="8">
        <v>0.61848844503109979</v>
      </c>
      <c r="L196" s="16">
        <v>0.46133117758016706</v>
      </c>
      <c r="M196" s="9">
        <v>0.53946656357048417</v>
      </c>
      <c r="N196" s="8">
        <v>0.55256526559822594</v>
      </c>
      <c r="O196" s="16">
        <v>0.78723983131975095</v>
      </c>
      <c r="P196" s="18">
        <v>0.57306073361429533</v>
      </c>
      <c r="Q196" s="9">
        <v>0.49504737295434964</v>
      </c>
      <c r="R196" s="9">
        <v>0.597323726221197</v>
      </c>
      <c r="S196" s="8">
        <v>0.47044891827772589</v>
      </c>
      <c r="T196" s="18">
        <v>0.47827674333698428</v>
      </c>
      <c r="U196" s="9">
        <v>0.38470229354354091</v>
      </c>
      <c r="V196" s="9">
        <v>0.64889759919063617</v>
      </c>
      <c r="W196" s="8">
        <v>0.27925898690434109</v>
      </c>
      <c r="X196" s="8">
        <v>0.25863638792595228</v>
      </c>
      <c r="Y196" s="8">
        <v>0.38846527102763162</v>
      </c>
      <c r="Z196" s="12">
        <v>0.35540041068929445</v>
      </c>
      <c r="AA196" s="19">
        <v>0.50733878700000001</v>
      </c>
      <c r="AB196" s="8">
        <v>0.65296228059137162</v>
      </c>
      <c r="AC196" s="11">
        <v>0.52192115364679248</v>
      </c>
      <c r="AD196" s="8">
        <v>0.41098629095243661</v>
      </c>
      <c r="AE196" s="8">
        <v>0.53630520991484498</v>
      </c>
      <c r="AF196" s="16">
        <v>0.36298410111253104</v>
      </c>
      <c r="AG196" s="9">
        <v>0.51369385519370581</v>
      </c>
    </row>
    <row r="197" spans="1:33">
      <c r="A197">
        <v>315</v>
      </c>
      <c r="B197" s="2" t="str">
        <f>VLOOKUP(A197,'Peptide List'!A:B,2,TRUE)</f>
        <v>Flag-Tag</v>
      </c>
      <c r="C197" s="8">
        <v>0.49030009096637156</v>
      </c>
      <c r="D197" s="19">
        <v>0.455724342</v>
      </c>
      <c r="E197" s="8">
        <v>0.39783577351936206</v>
      </c>
      <c r="F197" s="10">
        <v>0.64812189936674791</v>
      </c>
      <c r="G197" s="8">
        <v>0.46373034488749898</v>
      </c>
      <c r="H197" s="8">
        <v>0.39877421905891652</v>
      </c>
      <c r="I197" s="8">
        <v>0.45447776361049963</v>
      </c>
      <c r="J197" s="8">
        <v>0.38558282196761262</v>
      </c>
      <c r="K197" s="8">
        <v>0.58825733945696801</v>
      </c>
      <c r="L197" s="16">
        <v>0.46106170843438432</v>
      </c>
      <c r="M197" s="9">
        <v>0.56644762271151305</v>
      </c>
      <c r="N197" s="8">
        <v>0.6478177603064208</v>
      </c>
      <c r="O197" s="16">
        <v>0.77431641953897068</v>
      </c>
      <c r="P197" s="18">
        <v>0.53021647624806389</v>
      </c>
      <c r="Q197" s="9">
        <v>0.49203273040482343</v>
      </c>
      <c r="R197" s="9">
        <v>0.5850746268897612</v>
      </c>
      <c r="S197" s="8">
        <v>0.45516201978906745</v>
      </c>
      <c r="T197" s="18">
        <v>0.43142266033832294</v>
      </c>
      <c r="U197" s="9">
        <v>0.33996158627680312</v>
      </c>
      <c r="V197" s="9">
        <v>0.67368936793047762</v>
      </c>
      <c r="W197" s="8">
        <v>0.25420612305860185</v>
      </c>
      <c r="X197" s="8">
        <v>0.25311981141810941</v>
      </c>
      <c r="Y197" s="8">
        <v>0.36253985857860699</v>
      </c>
      <c r="Z197" s="12">
        <v>0.34151950719807866</v>
      </c>
      <c r="AA197" s="19">
        <v>0.45007218500000001</v>
      </c>
      <c r="AB197" s="8">
        <v>0.60923106756097223</v>
      </c>
      <c r="AC197" s="11">
        <v>0.46389115015531524</v>
      </c>
      <c r="AD197" s="8">
        <v>0.38670982484336286</v>
      </c>
      <c r="AE197" s="8">
        <v>0.54553534802531201</v>
      </c>
      <c r="AF197" s="16">
        <v>0.35336322871107584</v>
      </c>
      <c r="AG197" s="9">
        <v>0.53769544866049201</v>
      </c>
    </row>
    <row r="198" spans="1:33">
      <c r="A198">
        <v>316</v>
      </c>
      <c r="B198" s="2" t="str">
        <f>VLOOKUP(A198,'Peptide List'!A:B,2,TRUE)</f>
        <v>HA-Tag</v>
      </c>
      <c r="C198" s="8">
        <v>0.53728402549483378</v>
      </c>
      <c r="D198" s="19">
        <v>0.49055205600000001</v>
      </c>
      <c r="E198" s="8">
        <v>0.46323997468594519</v>
      </c>
      <c r="F198" s="10">
        <v>0.66902905741083651</v>
      </c>
      <c r="G198" s="8">
        <v>0.47458952306489444</v>
      </c>
      <c r="H198" s="8">
        <v>0.38068406484776596</v>
      </c>
      <c r="I198" s="8">
        <v>0.50646449617720557</v>
      </c>
      <c r="J198" s="8">
        <v>0.3996932514111371</v>
      </c>
      <c r="K198" s="8">
        <v>0.64609619020417042</v>
      </c>
      <c r="L198" s="16">
        <v>0.50067367286445696</v>
      </c>
      <c r="M198" s="9">
        <v>0.55794356395646094</v>
      </c>
      <c r="N198" s="8">
        <v>0.57423646809797402</v>
      </c>
      <c r="O198" s="16">
        <v>0.74846959597740981</v>
      </c>
      <c r="P198" s="18">
        <v>0.58689116055356993</v>
      </c>
      <c r="Q198" s="9">
        <v>0.5489879414298019</v>
      </c>
      <c r="R198" s="9">
        <v>0.60226453939690228</v>
      </c>
      <c r="S198" s="8">
        <v>0.49520938766076406</v>
      </c>
      <c r="T198" s="18">
        <v>0.50200803212851408</v>
      </c>
      <c r="U198" s="9">
        <v>0.38232968027939573</v>
      </c>
      <c r="V198" s="9">
        <v>0.6717295443146799</v>
      </c>
      <c r="W198" s="8">
        <v>0.30913854928916767</v>
      </c>
      <c r="X198" s="8">
        <v>0.24979915371435937</v>
      </c>
      <c r="Y198" s="8">
        <v>0.4020518508137515</v>
      </c>
      <c r="Z198" s="12">
        <v>0.3751129363572932</v>
      </c>
      <c r="AA198" s="19">
        <v>0.47485562999999997</v>
      </c>
      <c r="AB198" s="8">
        <v>0.65335014057390284</v>
      </c>
      <c r="AC198" s="11">
        <v>0.5228514943841307</v>
      </c>
      <c r="AD198" s="8">
        <v>0.44944782941543976</v>
      </c>
      <c r="AE198" s="8">
        <v>0.64248598388192224</v>
      </c>
      <c r="AF198" s="16">
        <v>0.36942519365248838</v>
      </c>
      <c r="AG198" s="9">
        <v>0.54645951598446374</v>
      </c>
    </row>
    <row r="199" spans="1:33">
      <c r="A199">
        <v>317</v>
      </c>
      <c r="B199" s="2" t="str">
        <f>VLOOKUP(A199,'Peptide List'!A:B,2,TRUE)</f>
        <v>6xHis-Tag</v>
      </c>
      <c r="C199" s="8">
        <v>0.55744164901833526</v>
      </c>
      <c r="D199" s="19">
        <v>0.530196369</v>
      </c>
      <c r="E199" s="8">
        <v>0.4605346914260135</v>
      </c>
      <c r="F199" s="10">
        <v>0.63040396882090999</v>
      </c>
      <c r="G199" s="8">
        <v>0.53062288246025546</v>
      </c>
      <c r="H199" s="8">
        <v>0.39501779359430605</v>
      </c>
      <c r="I199" s="8">
        <v>0.58640763571012189</v>
      </c>
      <c r="J199" s="8">
        <v>0.40690184036598104</v>
      </c>
      <c r="K199" s="8">
        <v>0.70668332327629391</v>
      </c>
      <c r="L199" s="16">
        <v>0.51621306027126557</v>
      </c>
      <c r="M199" s="9">
        <v>0.55330498645370529</v>
      </c>
      <c r="N199" s="8">
        <v>0.60558411450458627</v>
      </c>
      <c r="O199" s="16">
        <v>0.87226227724593797</v>
      </c>
      <c r="P199" s="18">
        <v>0.6443174984970802</v>
      </c>
      <c r="Q199" s="9">
        <v>0.58656330749354013</v>
      </c>
      <c r="R199" s="9">
        <v>0.60648481731781712</v>
      </c>
      <c r="S199" s="8">
        <v>0.57336634753939775</v>
      </c>
      <c r="T199" s="18">
        <v>0.54082998661311921</v>
      </c>
      <c r="U199" s="9">
        <v>0.42130832676178093</v>
      </c>
      <c r="V199" s="9">
        <v>0.74051935322918105</v>
      </c>
      <c r="W199" s="8">
        <v>0.29658913308754048</v>
      </c>
      <c r="X199" s="8">
        <v>0.27984575003377521</v>
      </c>
      <c r="Y199" s="8">
        <v>0.37044225702563588</v>
      </c>
      <c r="Z199" s="12">
        <v>0.39917864477697507</v>
      </c>
      <c r="AA199" s="19">
        <v>0.52995668900000004</v>
      </c>
      <c r="AB199" s="8">
        <v>0.72287404244263076</v>
      </c>
      <c r="AC199" s="11">
        <v>0.51540876848542427</v>
      </c>
      <c r="AD199" s="8">
        <v>0.50828255904448894</v>
      </c>
      <c r="AE199" s="8">
        <v>0.66361274444588025</v>
      </c>
      <c r="AF199" s="16">
        <v>0.39641255606673992</v>
      </c>
      <c r="AG199" s="9">
        <v>0.57434518474255547</v>
      </c>
    </row>
    <row r="200" spans="1:33">
      <c r="A200">
        <v>318</v>
      </c>
      <c r="B200" s="2" t="str">
        <f>VLOOKUP(A200,'Peptide List'!A:B,2,TRUE)</f>
        <v>Myc-Tag</v>
      </c>
      <c r="C200" s="8">
        <v>0.46771749017688485</v>
      </c>
      <c r="D200" s="19">
        <v>0.42793627299999998</v>
      </c>
      <c r="E200" s="8">
        <v>0.49299809054519356</v>
      </c>
      <c r="F200" s="10">
        <v>0.64883061658858121</v>
      </c>
      <c r="G200" s="8">
        <v>0.4321952914603423</v>
      </c>
      <c r="H200" s="8">
        <v>0.32957690786872285</v>
      </c>
      <c r="I200" s="8">
        <v>0.58972449755357059</v>
      </c>
      <c r="J200" s="8">
        <v>0.35674846614823669</v>
      </c>
      <c r="K200" s="8">
        <v>0.61186758306651712</v>
      </c>
      <c r="L200" s="16">
        <v>0.42639001167699631</v>
      </c>
      <c r="M200" s="9">
        <v>0.52794742943864104</v>
      </c>
      <c r="N200" s="8">
        <v>0.58421530087692775</v>
      </c>
      <c r="O200" s="16">
        <v>0.78778397497367869</v>
      </c>
      <c r="P200" s="18">
        <v>0.53803367408330605</v>
      </c>
      <c r="Q200" s="9">
        <v>0.56901378122308355</v>
      </c>
      <c r="R200" s="9">
        <v>0.59310344830028217</v>
      </c>
      <c r="S200" s="8">
        <v>0.50823554764053636</v>
      </c>
      <c r="T200" s="18">
        <v>0.44760861628331505</v>
      </c>
      <c r="U200" s="9">
        <v>0.34594961022916959</v>
      </c>
      <c r="V200" s="9">
        <v>0.74777070060763284</v>
      </c>
      <c r="W200" s="8">
        <v>0.25222947508545179</v>
      </c>
      <c r="X200" s="8">
        <v>0.24958491773347224</v>
      </c>
      <c r="Y200" s="8">
        <v>0.35671703867026988</v>
      </c>
      <c r="Z200" s="12">
        <v>0.35441478440589447</v>
      </c>
      <c r="AA200" s="19">
        <v>0.44261308999999999</v>
      </c>
      <c r="AB200" s="8">
        <v>0.69572384366544282</v>
      </c>
      <c r="AC200" s="11">
        <v>0.39969763927897184</v>
      </c>
      <c r="AD200" s="8">
        <v>0.48829017518995765</v>
      </c>
      <c r="AE200" s="8">
        <v>0.60611240258734067</v>
      </c>
      <c r="AF200" s="16">
        <v>0.36640847942491345</v>
      </c>
      <c r="AG200" s="9">
        <v>0.54456727417587891</v>
      </c>
    </row>
    <row r="201" spans="1:33">
      <c r="A201">
        <v>319</v>
      </c>
      <c r="B201" s="2" t="str">
        <f>VLOOKUP(A201,'Peptide List'!A:B,2,TRUE)</f>
        <v>V5-Tag</v>
      </c>
      <c r="C201" s="8">
        <v>0.36632312824288099</v>
      </c>
      <c r="D201" s="19">
        <v>0.37754724000000001</v>
      </c>
      <c r="E201" s="8">
        <v>0.3800127308656947</v>
      </c>
      <c r="F201" s="10">
        <v>0.62296243799165807</v>
      </c>
      <c r="G201" s="8">
        <v>0.38762922422031099</v>
      </c>
      <c r="H201" s="8">
        <v>0.2653222617635429</v>
      </c>
      <c r="I201" s="8">
        <v>0.44107493412064575</v>
      </c>
      <c r="J201" s="8">
        <v>0.29141104285539543</v>
      </c>
      <c r="K201" s="8">
        <v>0.50580886970933614</v>
      </c>
      <c r="L201" s="16">
        <v>0.3966585825922932</v>
      </c>
      <c r="M201" s="9">
        <v>0.47429454965676709</v>
      </c>
      <c r="N201" s="8">
        <v>0.49319625037798609</v>
      </c>
      <c r="O201" s="16">
        <v>0.70806692967328566</v>
      </c>
      <c r="P201" s="18">
        <v>0.42889356584511656</v>
      </c>
      <c r="Q201" s="9">
        <v>0.48944875107665803</v>
      </c>
      <c r="R201" s="9">
        <v>0.58939783841850313</v>
      </c>
      <c r="S201" s="8">
        <v>0.37797394784281357</v>
      </c>
      <c r="T201" s="18">
        <v>0.37020810514786417</v>
      </c>
      <c r="U201" s="9">
        <v>0.26889616993645443</v>
      </c>
      <c r="V201" s="9">
        <v>0.60029397351885183</v>
      </c>
      <c r="W201" s="8">
        <v>0.20189390460639769</v>
      </c>
      <c r="X201" s="8">
        <v>0.20363129983318914</v>
      </c>
      <c r="Y201" s="8">
        <v>0.32025509495853999</v>
      </c>
      <c r="Z201" s="12">
        <v>0.28533880904428216</v>
      </c>
      <c r="AA201" s="19">
        <v>0.37367661200000002</v>
      </c>
      <c r="AB201" s="8">
        <v>0.56821487440829188</v>
      </c>
      <c r="AC201" s="11">
        <v>0.31840911735403693</v>
      </c>
      <c r="AD201" s="8">
        <v>0.36547981722640821</v>
      </c>
      <c r="AE201" s="8">
        <v>0.4977437440311156</v>
      </c>
      <c r="AF201" s="16">
        <v>0.31528740319006238</v>
      </c>
      <c r="AG201" s="9">
        <v>0.49706204561298678</v>
      </c>
    </row>
    <row r="202" spans="1:33">
      <c r="A202">
        <v>320</v>
      </c>
      <c r="B202" s="2" t="str">
        <f>VLOOKUP(A202,'Peptide List'!A:B,2,TRUE)</f>
        <v>H2A.Z (1-19)</v>
      </c>
      <c r="C202" s="8">
        <v>0.56304940894592603</v>
      </c>
      <c r="D202" s="19">
        <v>0.53278992199999997</v>
      </c>
      <c r="E202" s="8">
        <v>0.49920432861209563</v>
      </c>
      <c r="F202" s="10">
        <v>0.63784549965016191</v>
      </c>
      <c r="G202" s="8">
        <v>0.49926157588393705</v>
      </c>
      <c r="H202" s="8">
        <v>0.39521550019770663</v>
      </c>
      <c r="I202" s="8">
        <v>0.65680633606086958</v>
      </c>
      <c r="J202" s="8">
        <v>0.40199386490736388</v>
      </c>
      <c r="K202" s="8">
        <v>0.70543410403769347</v>
      </c>
      <c r="L202" s="16">
        <v>0.49384712117129259</v>
      </c>
      <c r="M202" s="9">
        <v>0.57433320446619773</v>
      </c>
      <c r="N202" s="8">
        <v>0.66575950005039808</v>
      </c>
      <c r="O202" s="16">
        <v>0.79757856074437539</v>
      </c>
      <c r="P202" s="18">
        <v>0.64807576668710043</v>
      </c>
      <c r="Q202" s="9">
        <v>0.61660206718346244</v>
      </c>
      <c r="R202" s="9">
        <v>0.61152856410134959</v>
      </c>
      <c r="S202" s="8">
        <v>0.56927548738046096</v>
      </c>
      <c r="T202" s="18">
        <v>0.53669222343921141</v>
      </c>
      <c r="U202" s="9">
        <v>0.42639249804209206</v>
      </c>
      <c r="V202" s="9">
        <v>0.78628123465805855</v>
      </c>
      <c r="W202" s="8">
        <v>0.31630964426152608</v>
      </c>
      <c r="X202" s="8">
        <v>0.28471961859895678</v>
      </c>
      <c r="Y202" s="8">
        <v>0.37806737833417253</v>
      </c>
      <c r="Z202" s="12">
        <v>0.40731006161502453</v>
      </c>
      <c r="AA202" s="19">
        <v>0.525866218</v>
      </c>
      <c r="AB202" s="8">
        <v>0.73150392705395129</v>
      </c>
      <c r="AC202" s="11">
        <v>0.48761483895744223</v>
      </c>
      <c r="AD202" s="8">
        <v>0.53741431837537756</v>
      </c>
      <c r="AE202" s="8">
        <v>0.6376999863431615</v>
      </c>
      <c r="AF202" s="16">
        <v>0.39478189972751021</v>
      </c>
      <c r="AG202" s="9">
        <v>0.56070112538591776</v>
      </c>
    </row>
    <row r="203" spans="1:33">
      <c r="A203">
        <v>321</v>
      </c>
      <c r="B203" s="2" t="str">
        <f>VLOOKUP(A203,'Peptide List'!A:B,2,TRUE)</f>
        <v>H2A.Z (1-19) (N-ac)</v>
      </c>
      <c r="C203" s="8">
        <v>0.44028493485542797</v>
      </c>
      <c r="D203" s="19">
        <v>0.38866246799999998</v>
      </c>
      <c r="E203" s="8">
        <v>0.42838956092564906</v>
      </c>
      <c r="F203" s="10">
        <v>0.62402551382440841</v>
      </c>
      <c r="G203" s="8">
        <v>0.41586308748153944</v>
      </c>
      <c r="H203" s="8">
        <v>0.34667852906287072</v>
      </c>
      <c r="I203" s="8">
        <v>0.47024978013138824</v>
      </c>
      <c r="J203" s="8">
        <v>0.33435582811829578</v>
      </c>
      <c r="K203" s="8">
        <v>0.55577763925335544</v>
      </c>
      <c r="L203" s="16">
        <v>0.42953381837779581</v>
      </c>
      <c r="M203" s="9">
        <v>0.4985697719211884</v>
      </c>
      <c r="N203" s="8">
        <v>0.53956254409837712</v>
      </c>
      <c r="O203" s="16">
        <v>0.73541014828314744</v>
      </c>
      <c r="P203" s="18">
        <v>0.48376428141941297</v>
      </c>
      <c r="Q203" s="9">
        <v>0.49461670973298877</v>
      </c>
      <c r="R203" s="9">
        <v>0.58919197120284883</v>
      </c>
      <c r="S203" s="8">
        <v>0.45236301020663711</v>
      </c>
      <c r="T203" s="18">
        <v>0.39905074844833882</v>
      </c>
      <c r="U203" s="9">
        <v>0.29962716078633495</v>
      </c>
      <c r="V203" s="9">
        <v>0.61166095049047886</v>
      </c>
      <c r="W203" s="8">
        <v>0.23526707736237323</v>
      </c>
      <c r="X203" s="8">
        <v>0.22044882433282656</v>
      </c>
      <c r="Y203" s="8">
        <v>0.33897130180676638</v>
      </c>
      <c r="Z203" s="12">
        <v>0.3189322382034967</v>
      </c>
      <c r="AA203" s="19">
        <v>0.39148219400000001</v>
      </c>
      <c r="AB203" s="8">
        <v>0.60341316782300358</v>
      </c>
      <c r="AC203" s="11">
        <v>0.38609140599539898</v>
      </c>
      <c r="AD203" s="8">
        <v>0.38547220108093955</v>
      </c>
      <c r="AE203" s="8">
        <v>0.55599617121717471</v>
      </c>
      <c r="AF203" s="16">
        <v>0.34113330616685311</v>
      </c>
      <c r="AG203" s="9">
        <v>0.5006473458818842</v>
      </c>
    </row>
    <row r="204" spans="1:33">
      <c r="A204">
        <v>322</v>
      </c>
      <c r="B204" s="2" t="str">
        <f>VLOOKUP(A204,'Peptide List'!A:B,2,TRUE)</f>
        <v>H2A.Z K4ac + K8ac + K12ac (1-19)</v>
      </c>
      <c r="C204" s="8">
        <v>0.53485904822884855</v>
      </c>
      <c r="D204" s="19">
        <v>0.505001853</v>
      </c>
      <c r="E204" s="8">
        <v>0.39672183335350791</v>
      </c>
      <c r="F204" s="10">
        <v>0.63926293409382884</v>
      </c>
      <c r="G204" s="8">
        <v>0.49100860046911649</v>
      </c>
      <c r="H204" s="8">
        <v>0.43258204824041119</v>
      </c>
      <c r="I204" s="8">
        <v>0.43031205589394489</v>
      </c>
      <c r="J204" s="8">
        <v>0.37101226982484287</v>
      </c>
      <c r="K204" s="8">
        <v>0.65858838259017527</v>
      </c>
      <c r="L204" s="16">
        <v>0.49285906763675563</v>
      </c>
      <c r="M204" s="9">
        <v>0.51619636643165989</v>
      </c>
      <c r="N204" s="8">
        <v>0.60165305916742262</v>
      </c>
      <c r="O204" s="16">
        <v>0.90232621412543779</v>
      </c>
      <c r="P204" s="18">
        <v>0.59395670475080808</v>
      </c>
      <c r="Q204" s="9">
        <v>0.50462962962962965</v>
      </c>
      <c r="R204" s="9">
        <v>0.59526505406465313</v>
      </c>
      <c r="S204" s="8">
        <v>0.49930024781970073</v>
      </c>
      <c r="T204" s="18">
        <v>0.49494949494949492</v>
      </c>
      <c r="U204" s="9">
        <v>0.3814258276073404</v>
      </c>
      <c r="V204" s="9">
        <v>0.63400293971057309</v>
      </c>
      <c r="W204" s="8">
        <v>0.27801783585143292</v>
      </c>
      <c r="X204" s="8">
        <v>0.25761876701673853</v>
      </c>
      <c r="Y204" s="8">
        <v>0.32885068625179953</v>
      </c>
      <c r="Z204" s="12">
        <v>0.36172484600777738</v>
      </c>
      <c r="AA204" s="19">
        <v>0.49891722799999999</v>
      </c>
      <c r="AB204" s="8">
        <v>0.65664695042541843</v>
      </c>
      <c r="AC204" s="11">
        <v>0.5228514943841307</v>
      </c>
      <c r="AD204" s="8">
        <v>0.40184691547607937</v>
      </c>
      <c r="AE204" s="8">
        <v>0.61821413922106427</v>
      </c>
      <c r="AF204" s="16">
        <v>0.37358336731752412</v>
      </c>
      <c r="AG204" s="9">
        <v>0.55482521661189121</v>
      </c>
    </row>
    <row r="205" spans="1:33">
      <c r="A205">
        <v>323</v>
      </c>
      <c r="B205" s="2" t="str">
        <f>VLOOKUP(A205,'Peptide List'!A:B,2,TRUE)</f>
        <v>H2A.Z K4ac + K8ac + K12ac (1-19) (N-ac)</v>
      </c>
      <c r="C205" s="8">
        <v>0.56501970297453896</v>
      </c>
      <c r="D205" s="19">
        <v>0.536494998</v>
      </c>
      <c r="E205" s="8">
        <v>0.48424570352776752</v>
      </c>
      <c r="F205" s="10">
        <v>0.6583982990833338</v>
      </c>
      <c r="G205" s="8">
        <v>0.52245678047085398</v>
      </c>
      <c r="H205" s="8">
        <v>0.39294187425860022</v>
      </c>
      <c r="I205" s="8">
        <v>0.5309009681258785</v>
      </c>
      <c r="J205" s="8">
        <v>0.42269938637340509</v>
      </c>
      <c r="K205" s="8">
        <v>0.69481574050958939</v>
      </c>
      <c r="L205" s="16">
        <v>0.54289050570376363</v>
      </c>
      <c r="M205" s="9">
        <v>0.59327406260244986</v>
      </c>
      <c r="N205" s="8">
        <v>0.61969559520209661</v>
      </c>
      <c r="O205" s="16">
        <v>0.86382805061006029</v>
      </c>
      <c r="P205" s="18">
        <v>0.64521948286268505</v>
      </c>
      <c r="Q205" s="9">
        <v>0.59840654608096466</v>
      </c>
      <c r="R205" s="9">
        <v>0.61605764284574605</v>
      </c>
      <c r="S205" s="8">
        <v>0.53687156875309361</v>
      </c>
      <c r="T205" s="18">
        <v>0.53924790069368389</v>
      </c>
      <c r="U205" s="9">
        <v>0.42616653487407818</v>
      </c>
      <c r="V205" s="9">
        <v>0.76834884857350916</v>
      </c>
      <c r="W205" s="8">
        <v>0.32334283356133908</v>
      </c>
      <c r="X205" s="8">
        <v>0.27100851582218233</v>
      </c>
      <c r="Y205" s="8">
        <v>0.42853181753976066</v>
      </c>
      <c r="Z205" s="12">
        <v>0.40476386038290807</v>
      </c>
      <c r="AA205" s="19">
        <v>0.53464870099999995</v>
      </c>
      <c r="AB205" s="8">
        <v>0.75186657613684216</v>
      </c>
      <c r="AC205" s="11">
        <v>0.581695546020779</v>
      </c>
      <c r="AD205" s="8">
        <v>0.51342345774993992</v>
      </c>
      <c r="AE205" s="8">
        <v>0.69465335705441411</v>
      </c>
      <c r="AF205" s="16">
        <v>0.39502649817839464</v>
      </c>
      <c r="AG205" s="9">
        <v>0.58380639378547949</v>
      </c>
    </row>
    <row r="206" spans="1:33">
      <c r="A206">
        <v>331</v>
      </c>
      <c r="B206" s="2" t="str">
        <f>VLOOKUP(A206,'Peptide List'!A:B,2,TRUE)</f>
        <v>H3 (21-44)</v>
      </c>
      <c r="C206" s="8">
        <v>0.55713852686008725</v>
      </c>
      <c r="D206" s="19">
        <v>0.511300482</v>
      </c>
      <c r="E206" s="8">
        <v>0.49379376209223219</v>
      </c>
      <c r="F206" s="10">
        <v>0.66477675407983539</v>
      </c>
      <c r="G206" s="8">
        <v>0.48249500477803836</v>
      </c>
      <c r="H206" s="8">
        <v>0.52323052589956509</v>
      </c>
      <c r="I206" s="8">
        <v>0.51228592716774823</v>
      </c>
      <c r="J206" s="8">
        <v>0.43343558268913018</v>
      </c>
      <c r="K206" s="8">
        <v>0.64422236134626976</v>
      </c>
      <c r="L206" s="16">
        <v>0.47408605048055336</v>
      </c>
      <c r="M206" s="9">
        <v>0.58685736372363795</v>
      </c>
      <c r="N206" s="8">
        <v>0.64126600141114798</v>
      </c>
      <c r="O206" s="16">
        <v>0.77730920963557237</v>
      </c>
      <c r="P206" s="18">
        <v>0.59410703547840893</v>
      </c>
      <c r="Q206" s="9">
        <v>0.59000861326442722</v>
      </c>
      <c r="R206" s="9">
        <v>0.63993823986165466</v>
      </c>
      <c r="S206" s="8">
        <v>0.49025729378415639</v>
      </c>
      <c r="T206" s="18">
        <v>0.50565899963490313</v>
      </c>
      <c r="U206" s="9">
        <v>0.39701728620029447</v>
      </c>
      <c r="V206" s="9">
        <v>0.77883390491802706</v>
      </c>
      <c r="W206" s="8">
        <v>0.27553553374561651</v>
      </c>
      <c r="X206" s="8">
        <v>0.25038830266179884</v>
      </c>
      <c r="Y206" s="8">
        <v>0.37626507693397299</v>
      </c>
      <c r="Z206" s="12">
        <v>0.37174537988901013</v>
      </c>
      <c r="AA206" s="19">
        <v>0.49566891200000002</v>
      </c>
      <c r="AB206" s="8">
        <v>0.7578784058660768</v>
      </c>
      <c r="AC206" s="11">
        <v>0.51005930924572895</v>
      </c>
      <c r="AD206" s="8">
        <v>0.46277608531846065</v>
      </c>
      <c r="AE206" s="8">
        <v>0.56474770957376585</v>
      </c>
      <c r="AF206" s="16">
        <v>0.38124745211190364</v>
      </c>
      <c r="AG206" s="9">
        <v>0.61119410417289111</v>
      </c>
    </row>
    <row r="207" spans="1:33">
      <c r="A207">
        <v>332</v>
      </c>
      <c r="B207" s="2" t="str">
        <f>VLOOKUP(A207,'Peptide List'!A:B,2,TRUE)</f>
        <v>H3K36me1 (21-44)</v>
      </c>
      <c r="C207" s="8">
        <v>0.41846013946156163</v>
      </c>
      <c r="D207" s="19">
        <v>0.422008151</v>
      </c>
      <c r="E207" s="8">
        <v>0.38287714843503406</v>
      </c>
      <c r="F207" s="10">
        <v>0.63536498937374453</v>
      </c>
      <c r="G207" s="8">
        <v>0.38059247676135866</v>
      </c>
      <c r="H207" s="8">
        <v>0.31810992487149076</v>
      </c>
      <c r="I207" s="8">
        <v>0.40364177903029624</v>
      </c>
      <c r="J207" s="8">
        <v>0.30966257659212804</v>
      </c>
      <c r="K207" s="8">
        <v>0.5222985636588624</v>
      </c>
      <c r="L207" s="16">
        <v>0.41839576035210635</v>
      </c>
      <c r="M207" s="9">
        <v>0.46254348664978601</v>
      </c>
      <c r="N207" s="8">
        <v>0.50035278701743779</v>
      </c>
      <c r="O207" s="16">
        <v>0.74452455448643473</v>
      </c>
      <c r="P207" s="18">
        <v>0.45820805772727491</v>
      </c>
      <c r="Q207" s="9">
        <v>0.47254521963824292</v>
      </c>
      <c r="R207" s="9">
        <v>0.58950077202633044</v>
      </c>
      <c r="S207" s="8">
        <v>0.39584454748448467</v>
      </c>
      <c r="T207" s="18">
        <v>0.39661677011074609</v>
      </c>
      <c r="U207" s="9">
        <v>0.28878092872167127</v>
      </c>
      <c r="V207" s="9">
        <v>0.59255267023645075</v>
      </c>
      <c r="W207" s="8">
        <v>0.22414268644371474</v>
      </c>
      <c r="X207" s="8">
        <v>0.20539874667550778</v>
      </c>
      <c r="Y207" s="8">
        <v>0.31082767224980379</v>
      </c>
      <c r="Z207" s="12">
        <v>0.30012320329528125</v>
      </c>
      <c r="AA207" s="19">
        <v>0.39352743000000001</v>
      </c>
      <c r="AB207" s="8">
        <v>0.66168913019832487</v>
      </c>
      <c r="AC207" s="11">
        <v>0.39504593559228035</v>
      </c>
      <c r="AD207" s="8">
        <v>0.38394897183487997</v>
      </c>
      <c r="AE207" s="8">
        <v>0.51688773418615852</v>
      </c>
      <c r="AF207" s="16">
        <v>0.32376681615405678</v>
      </c>
      <c r="AG207" s="9">
        <v>0.49178368688377649</v>
      </c>
    </row>
    <row r="208" spans="1:33">
      <c r="A208">
        <v>333</v>
      </c>
      <c r="B208" s="2" t="str">
        <f>VLOOKUP(A208,'Peptide List'!A:B,2,TRUE)</f>
        <v>H3K36me2 (21-44)</v>
      </c>
      <c r="C208" s="8">
        <v>0.48196423161454766</v>
      </c>
      <c r="D208" s="19">
        <v>0.469803631</v>
      </c>
      <c r="E208" s="8">
        <v>0.4688096755152163</v>
      </c>
      <c r="F208" s="10">
        <v>0.64670446492308076</v>
      </c>
      <c r="G208" s="8">
        <v>0.46260099035704977</v>
      </c>
      <c r="H208" s="8">
        <v>0.3484578884934757</v>
      </c>
      <c r="I208" s="8">
        <v>0.54051309836607675</v>
      </c>
      <c r="J208" s="8">
        <v>0.36334355817075348</v>
      </c>
      <c r="K208" s="8">
        <v>0.63222985665570508</v>
      </c>
      <c r="L208" s="16">
        <v>0.45432497978981407</v>
      </c>
      <c r="M208" s="9">
        <v>0.55083107845223567</v>
      </c>
      <c r="N208" s="8">
        <v>0.57050700534220344</v>
      </c>
      <c r="O208" s="16">
        <v>0.74860563189089158</v>
      </c>
      <c r="P208" s="18">
        <v>0.55562236921260111</v>
      </c>
      <c r="Q208" s="9">
        <v>0.54360465116279078</v>
      </c>
      <c r="R208" s="9">
        <v>0.63695316523466605</v>
      </c>
      <c r="S208" s="8">
        <v>0.48347507825749814</v>
      </c>
      <c r="T208" s="18">
        <v>0.47012291590604849</v>
      </c>
      <c r="U208" s="9">
        <v>0.36888487178257306</v>
      </c>
      <c r="V208" s="9">
        <v>0.68789808914501138</v>
      </c>
      <c r="W208" s="8">
        <v>0.27723637037367593</v>
      </c>
      <c r="X208" s="8">
        <v>0.25777944400240382</v>
      </c>
      <c r="Y208" s="8">
        <v>0.38250381255004839</v>
      </c>
      <c r="Z208" s="12">
        <v>0.35638603697269439</v>
      </c>
      <c r="AA208" s="19">
        <v>0.46462945100000003</v>
      </c>
      <c r="AB208" s="8">
        <v>0.62978764663512898</v>
      </c>
      <c r="AC208" s="11">
        <v>0.41411792070771564</v>
      </c>
      <c r="AD208" s="8">
        <v>0.42993145470030197</v>
      </c>
      <c r="AE208" s="8">
        <v>0.58170381513966085</v>
      </c>
      <c r="AF208" s="16">
        <v>0.35752140237611157</v>
      </c>
      <c r="AG208" s="9">
        <v>0.56219500049795834</v>
      </c>
    </row>
    <row r="209" spans="1:33">
      <c r="A209">
        <v>334</v>
      </c>
      <c r="B209" s="2" t="str">
        <f>VLOOKUP(A209,'Peptide List'!A:B,2,TRUE)</f>
        <v>H3K36me3 (21-44)</v>
      </c>
      <c r="C209" s="8">
        <v>0.48787511370038644</v>
      </c>
      <c r="D209" s="19">
        <v>0.469803631</v>
      </c>
      <c r="E209" s="8">
        <v>0.42950350109150337</v>
      </c>
      <c r="F209" s="10">
        <v>0.65237420269774904</v>
      </c>
      <c r="G209" s="8">
        <v>0.47780383980540353</v>
      </c>
      <c r="H209" s="8">
        <v>0.36219849742981414</v>
      </c>
      <c r="I209" s="8">
        <v>0.52582413877366119</v>
      </c>
      <c r="J209" s="8">
        <v>0.35460122688509171</v>
      </c>
      <c r="K209" s="8">
        <v>0.64622111212803046</v>
      </c>
      <c r="L209" s="16">
        <v>0.46806790622473721</v>
      </c>
      <c r="M209" s="9">
        <v>0.56281407033435438</v>
      </c>
      <c r="N209" s="8">
        <v>0.58713839330712625</v>
      </c>
      <c r="O209" s="16">
        <v>0.77513263501986207</v>
      </c>
      <c r="P209" s="18">
        <v>0.56208659049943599</v>
      </c>
      <c r="Q209" s="9">
        <v>0.56126184323858741</v>
      </c>
      <c r="R209" s="9">
        <v>0.60720535257260744</v>
      </c>
      <c r="S209" s="8">
        <v>0.49908493939028303</v>
      </c>
      <c r="T209" s="18">
        <v>0.45831812096872337</v>
      </c>
      <c r="U209" s="9">
        <v>0.36775505594250385</v>
      </c>
      <c r="V209" s="9">
        <v>0.72729054382254621</v>
      </c>
      <c r="W209" s="8">
        <v>0.26726119339289534</v>
      </c>
      <c r="X209" s="8">
        <v>0.24181886342631487</v>
      </c>
      <c r="Y209" s="8">
        <v>0.35103285733117889</v>
      </c>
      <c r="Z209" s="12">
        <v>0.35195071869739464</v>
      </c>
      <c r="AA209" s="19">
        <v>0.47256977900000002</v>
      </c>
      <c r="AB209" s="8">
        <v>0.67187045473977047</v>
      </c>
      <c r="AC209" s="11">
        <v>0.4385393650628463</v>
      </c>
      <c r="AD209" s="8">
        <v>0.43745239910272088</v>
      </c>
      <c r="AE209" s="8">
        <v>0.60618077398075154</v>
      </c>
      <c r="AF209" s="16">
        <v>0.35262943335842251</v>
      </c>
      <c r="AG209" s="9">
        <v>0.58032068519071811</v>
      </c>
    </row>
    <row r="210" spans="1:33">
      <c r="A210">
        <v>335</v>
      </c>
      <c r="B210" s="2" t="str">
        <f>VLOOKUP(A210,'Peptide List'!A:B,2,TRUE)</f>
        <v>H3K36ac (21-44)</v>
      </c>
      <c r="C210" s="8">
        <v>0.49605941197308628</v>
      </c>
      <c r="D210" s="19">
        <v>0.48944053399999998</v>
      </c>
      <c r="E210" s="8">
        <v>0.4288669638538723</v>
      </c>
      <c r="F210" s="10">
        <v>0.68993621545492512</v>
      </c>
      <c r="G210" s="8">
        <v>0.482842498479715</v>
      </c>
      <c r="H210" s="8">
        <v>0.3751482799525504</v>
      </c>
      <c r="I210" s="8">
        <v>0.54592838300844193</v>
      </c>
      <c r="J210" s="8">
        <v>0.34969325142647445</v>
      </c>
      <c r="K210" s="8">
        <v>0.63460337320904592</v>
      </c>
      <c r="L210" s="16">
        <v>0.47309799694601634</v>
      </c>
      <c r="M210" s="9">
        <v>0.53884808657011674</v>
      </c>
      <c r="N210" s="8">
        <v>0.5910694486442899</v>
      </c>
      <c r="O210" s="16">
        <v>0.83621276017323476</v>
      </c>
      <c r="P210" s="18">
        <v>0.56449188214104895</v>
      </c>
      <c r="Q210" s="9">
        <v>0.56007751937984496</v>
      </c>
      <c r="R210" s="9">
        <v>0.60782295421957067</v>
      </c>
      <c r="S210" s="8">
        <v>0.49585531294901719</v>
      </c>
      <c r="T210" s="18">
        <v>0.46233418522575148</v>
      </c>
      <c r="U210" s="9">
        <v>0.36154106882212367</v>
      </c>
      <c r="V210" s="9">
        <v>0.74120529149471015</v>
      </c>
      <c r="W210" s="8">
        <v>0.27144433212677105</v>
      </c>
      <c r="X210" s="8">
        <v>0.24390766423996407</v>
      </c>
      <c r="Y210" s="8">
        <v>0.35560793011630093</v>
      </c>
      <c r="Z210" s="12">
        <v>0.35958932239374419</v>
      </c>
      <c r="AA210" s="19">
        <v>0.47449470599999999</v>
      </c>
      <c r="AB210" s="8">
        <v>0.70357800831170081</v>
      </c>
      <c r="AC210" s="11">
        <v>0.45377369463676109</v>
      </c>
      <c r="AD210" s="8">
        <v>0.45192307694028644</v>
      </c>
      <c r="AE210" s="8">
        <v>0.63168330372300507</v>
      </c>
      <c r="AF210" s="16">
        <v>0.3554015491351129</v>
      </c>
      <c r="AG210" s="9">
        <v>0.56020316701523754</v>
      </c>
    </row>
    <row r="211" spans="1:33">
      <c r="A211">
        <v>336</v>
      </c>
      <c r="B211" s="2" t="str">
        <f>VLOOKUP(A211,'Peptide List'!A:B,2,TRUE)</f>
        <v>H3K27acK36me1 (21-44)</v>
      </c>
      <c r="C211" s="8">
        <v>0.57305244016811463</v>
      </c>
      <c r="D211" s="19">
        <v>0.57280474299999995</v>
      </c>
      <c r="E211" s="8">
        <v>0.51607256540931656</v>
      </c>
      <c r="F211" s="10">
        <v>0.72430900071385051</v>
      </c>
      <c r="G211" s="8">
        <v>0.49283294240291897</v>
      </c>
      <c r="H211" s="8">
        <v>0.39719256623171217</v>
      </c>
      <c r="I211" s="8">
        <v>0.68767345852235107</v>
      </c>
      <c r="J211" s="8">
        <v>0.41226993852384358</v>
      </c>
      <c r="K211" s="8">
        <v>0.7148032483271971</v>
      </c>
      <c r="L211" s="16">
        <v>0.52232102757567589</v>
      </c>
      <c r="M211" s="9">
        <v>0.59404715885290926</v>
      </c>
      <c r="N211" s="8">
        <v>0.67362161072472526</v>
      </c>
      <c r="O211" s="16">
        <v>0.80193170997579621</v>
      </c>
      <c r="P211" s="18">
        <v>0.66115453998837115</v>
      </c>
      <c r="Q211" s="9">
        <v>0.64631782945736438</v>
      </c>
      <c r="R211" s="9">
        <v>0.65548121464356079</v>
      </c>
      <c r="S211" s="8">
        <v>0.5657228982950685</v>
      </c>
      <c r="T211" s="18">
        <v>0.54886211512717542</v>
      </c>
      <c r="U211" s="9">
        <v>0.44367868039514985</v>
      </c>
      <c r="V211" s="9">
        <v>0.81901028904188111</v>
      </c>
      <c r="W211" s="8">
        <v>0.3057828445905641</v>
      </c>
      <c r="X211" s="8">
        <v>0.29012907711635605</v>
      </c>
      <c r="Y211" s="8">
        <v>0.40995424926078045</v>
      </c>
      <c r="Z211" s="12">
        <v>0.41511293635860741</v>
      </c>
      <c r="AA211" s="19">
        <v>0.53224254100000001</v>
      </c>
      <c r="AB211" s="8">
        <v>0.73315233197970908</v>
      </c>
      <c r="AC211" s="11">
        <v>0.48994069080078806</v>
      </c>
      <c r="AD211" s="8">
        <v>0.55255140900809407</v>
      </c>
      <c r="AE211" s="8">
        <v>0.62840147683928349</v>
      </c>
      <c r="AF211" s="16">
        <v>0.40203832043708232</v>
      </c>
      <c r="AG211" s="9">
        <v>0.60750921222985765</v>
      </c>
    </row>
    <row r="212" spans="1:33">
      <c r="A212">
        <v>337</v>
      </c>
      <c r="B212" s="2" t="str">
        <f>VLOOKUP(A212,'Peptide List'!A:B,2,TRUE)</f>
        <v>H3K27acK36me2 (21-44)</v>
      </c>
      <c r="C212" s="8">
        <v>0.48848135801688269</v>
      </c>
      <c r="D212" s="19">
        <v>0.47832530600000001</v>
      </c>
      <c r="E212" s="8">
        <v>0.44605346926990874</v>
      </c>
      <c r="F212" s="10">
        <v>0.64493267186849701</v>
      </c>
      <c r="G212" s="8">
        <v>0.44757188775953433</v>
      </c>
      <c r="H212" s="8">
        <v>0.34134045077105574</v>
      </c>
      <c r="I212" s="8">
        <v>0.53347322833100197</v>
      </c>
      <c r="J212" s="8">
        <v>0.34739263793024766</v>
      </c>
      <c r="K212" s="8">
        <v>0.62173641505146104</v>
      </c>
      <c r="L212" s="16">
        <v>0.44776789724243243</v>
      </c>
      <c r="M212" s="9">
        <v>0.51781986855762452</v>
      </c>
      <c r="N212" s="8">
        <v>0.54178006249370025</v>
      </c>
      <c r="O212" s="16">
        <v>0.74085158482242341</v>
      </c>
      <c r="P212" s="18">
        <v>0.55066145520177423</v>
      </c>
      <c r="Q212" s="9">
        <v>0.54888027562446162</v>
      </c>
      <c r="R212" s="9">
        <v>0.60555841484737238</v>
      </c>
      <c r="S212" s="8">
        <v>0.48239853611040945</v>
      </c>
      <c r="T212" s="18">
        <v>0.46781063648533527</v>
      </c>
      <c r="U212" s="9">
        <v>0.36154106882212367</v>
      </c>
      <c r="V212" s="9">
        <v>0.69475747180030356</v>
      </c>
      <c r="W212" s="8">
        <v>0.26174496649108114</v>
      </c>
      <c r="X212" s="8">
        <v>0.23801617476556886</v>
      </c>
      <c r="Y212" s="8">
        <v>0.35075558019268666</v>
      </c>
      <c r="Z212" s="12">
        <v>0.34258726900509523</v>
      </c>
      <c r="AA212" s="19">
        <v>0.46089990400000003</v>
      </c>
      <c r="AB212" s="8">
        <v>0.71628042273959935</v>
      </c>
      <c r="AC212" s="11">
        <v>0.44284219097303595</v>
      </c>
      <c r="AD212" s="8">
        <v>0.47039223154875826</v>
      </c>
      <c r="AE212" s="8">
        <v>0.55107343089159222</v>
      </c>
      <c r="AF212" s="16">
        <v>0.37015898900514171</v>
      </c>
      <c r="AG212" s="9">
        <v>0.53869136540185236</v>
      </c>
    </row>
    <row r="213" spans="1:33">
      <c r="A213">
        <v>338</v>
      </c>
      <c r="B213" s="2" t="str">
        <f>VLOOKUP(A213,'Peptide List'!A:B,2,TRUE)</f>
        <v>H3K27acK36me2 (21-44)</v>
      </c>
      <c r="C213" s="8">
        <v>0.47211276147148296</v>
      </c>
      <c r="D213" s="19">
        <v>0.41089292300000002</v>
      </c>
      <c r="E213" s="8">
        <v>0.46260343744831428</v>
      </c>
      <c r="F213" s="10">
        <v>0.63642806520649498</v>
      </c>
      <c r="G213" s="8">
        <v>0.4512205716271393</v>
      </c>
      <c r="H213" s="8">
        <v>0.34470146302886523</v>
      </c>
      <c r="I213" s="8">
        <v>0.47119745494380211</v>
      </c>
      <c r="J213" s="8">
        <v>0.3417177913062216</v>
      </c>
      <c r="K213" s="8">
        <v>0.58825733945696801</v>
      </c>
      <c r="L213" s="16">
        <v>0.46402586903799514</v>
      </c>
      <c r="M213" s="9">
        <v>0.51913413218340521</v>
      </c>
      <c r="N213" s="8">
        <v>0.5498437657494204</v>
      </c>
      <c r="O213" s="16">
        <v>0.75486328391105906</v>
      </c>
      <c r="P213" s="18">
        <v>0.51488274203278106</v>
      </c>
      <c r="Q213" s="9">
        <v>0.5171188630490956</v>
      </c>
      <c r="R213" s="9">
        <v>0.58744209986978657</v>
      </c>
      <c r="S213" s="8">
        <v>0.47464743265137149</v>
      </c>
      <c r="T213" s="18">
        <v>0.43057076792016558</v>
      </c>
      <c r="U213" s="9">
        <v>0.32527398035590438</v>
      </c>
      <c r="V213" s="9">
        <v>0.64644781967088893</v>
      </c>
      <c r="W213" s="8">
        <v>0.24528822290066898</v>
      </c>
      <c r="X213" s="8">
        <v>0.23351721916693968</v>
      </c>
      <c r="Y213" s="8">
        <v>0.36323305142483753</v>
      </c>
      <c r="Z213" s="12">
        <v>0.33880903491872882</v>
      </c>
      <c r="AA213" s="19">
        <v>0.42576997100000002</v>
      </c>
      <c r="AB213" s="8">
        <v>0.60195869288851134</v>
      </c>
      <c r="AC213" s="11">
        <v>0.4192347947630764</v>
      </c>
      <c r="AD213" s="8">
        <v>0.43954683931605271</v>
      </c>
      <c r="AE213" s="8">
        <v>0.5888144400543911</v>
      </c>
      <c r="AF213" s="16">
        <v>0.35695067265738123</v>
      </c>
      <c r="AG213" s="9">
        <v>0.51289712180061742</v>
      </c>
    </row>
    <row r="214" spans="1:33">
      <c r="A214">
        <v>350</v>
      </c>
      <c r="B214" s="2" t="str">
        <f>VLOOKUP(A214,'Peptide List'!A:B,2,TRUE)</f>
        <v>H4R3me2a + K5ac</v>
      </c>
      <c r="C214" s="8">
        <v>0.56335253110417405</v>
      </c>
      <c r="D214" s="19">
        <v>0.53871804400000001</v>
      </c>
      <c r="E214" s="8">
        <v>0.47087842153751708</v>
      </c>
      <c r="F214" s="10">
        <v>0.66300496102525164</v>
      </c>
      <c r="G214" s="8">
        <v>0.53461906002953696</v>
      </c>
      <c r="H214" s="8">
        <v>0.40025701858442075</v>
      </c>
      <c r="I214" s="8">
        <v>0.5336086104470612</v>
      </c>
      <c r="J214" s="8">
        <v>0.39401840478711092</v>
      </c>
      <c r="K214" s="8">
        <v>0.67870081233164303</v>
      </c>
      <c r="L214" s="16">
        <v>0.54055510644031257</v>
      </c>
      <c r="M214" s="9">
        <v>0.57618863546729993</v>
      </c>
      <c r="N214" s="8">
        <v>0.64660820481806269</v>
      </c>
      <c r="O214" s="16">
        <v>0.88056046796833387</v>
      </c>
      <c r="P214" s="18">
        <v>0.63634996993423709</v>
      </c>
      <c r="Q214" s="9">
        <v>0.55641688199827732</v>
      </c>
      <c r="R214" s="9">
        <v>0.63108594958851605</v>
      </c>
      <c r="S214" s="8">
        <v>0.53633329767954918</v>
      </c>
      <c r="T214" s="18">
        <v>0.53206766459778509</v>
      </c>
      <c r="U214" s="9">
        <v>0.40323127332067471</v>
      </c>
      <c r="V214" s="9">
        <v>0.68819206268738087</v>
      </c>
      <c r="W214" s="8">
        <v>0.30178358008674888</v>
      </c>
      <c r="X214" s="8">
        <v>0.28627282946038823</v>
      </c>
      <c r="Y214" s="8">
        <v>0.4038541522139511</v>
      </c>
      <c r="Z214" s="12">
        <v>0.38513347023852595</v>
      </c>
      <c r="AA214" s="19">
        <v>0.54607795999999997</v>
      </c>
      <c r="AB214" s="8">
        <v>0.71928633760421656</v>
      </c>
      <c r="AC214" s="11">
        <v>0.59879055706937034</v>
      </c>
      <c r="AD214" s="8">
        <v>0.46601294746633715</v>
      </c>
      <c r="AE214" s="8">
        <v>0.6609462601028564</v>
      </c>
      <c r="AF214" s="16">
        <v>0.39910313902646893</v>
      </c>
      <c r="AG214" s="9">
        <v>0.57225375958569857</v>
      </c>
    </row>
    <row r="215" spans="1:33">
      <c r="A215">
        <v>352</v>
      </c>
      <c r="B215" s="2" t="str">
        <f>VLOOKUP(A215,'Peptide List'!A:B,2,TRUE)</f>
        <v>H4K20ac</v>
      </c>
      <c r="C215" s="8">
        <v>0.4301303425541152</v>
      </c>
      <c r="D215" s="19">
        <v>0.42015561299999998</v>
      </c>
      <c r="E215" s="8">
        <v>0.37396562710820036</v>
      </c>
      <c r="F215" s="10">
        <v>0.6133947554969057</v>
      </c>
      <c r="G215" s="8">
        <v>0.5070801841716619</v>
      </c>
      <c r="H215" s="8">
        <v>0.3275998418347173</v>
      </c>
      <c r="I215" s="8">
        <v>0.45224395869552397</v>
      </c>
      <c r="J215" s="8">
        <v>0.32177914100558919</v>
      </c>
      <c r="K215" s="8">
        <v>0.55440349809089484</v>
      </c>
      <c r="L215" s="16">
        <v>0.39773645917542444</v>
      </c>
      <c r="M215" s="9">
        <v>0.49655972166999418</v>
      </c>
      <c r="N215" s="8">
        <v>0.51728656385445015</v>
      </c>
      <c r="O215" s="16">
        <v>0.73690654333144834</v>
      </c>
      <c r="P215" s="18">
        <v>0.47745039086017876</v>
      </c>
      <c r="Q215" s="9">
        <v>0.46511627906976744</v>
      </c>
      <c r="R215" s="9">
        <v>0.58291302112539012</v>
      </c>
      <c r="S215" s="8">
        <v>0.40316503408468729</v>
      </c>
      <c r="T215" s="18">
        <v>0.4008762322015334</v>
      </c>
      <c r="U215" s="9">
        <v>0.30471133206664608</v>
      </c>
      <c r="V215" s="9">
        <v>0.57471827533269115</v>
      </c>
      <c r="W215" s="8">
        <v>0.25783763910229618</v>
      </c>
      <c r="X215" s="8">
        <v>0.21766375658129422</v>
      </c>
      <c r="Y215" s="8">
        <v>0.33106890335973749</v>
      </c>
      <c r="Z215" s="12">
        <v>0.3136755646920304</v>
      </c>
      <c r="AA215" s="19">
        <v>0.400866218</v>
      </c>
      <c r="AB215" s="8">
        <v>0.56908755936898725</v>
      </c>
      <c r="AC215" s="11">
        <v>0.42295615771242956</v>
      </c>
      <c r="AD215" s="8">
        <v>0.38061690785912478</v>
      </c>
      <c r="AE215" s="8">
        <v>0.53206618352337109</v>
      </c>
      <c r="AF215" s="16">
        <v>0.32882185080566884</v>
      </c>
      <c r="AG215" s="9">
        <v>0.52275669754008558</v>
      </c>
    </row>
    <row r="216" spans="1:33">
      <c r="A216">
        <v>353</v>
      </c>
      <c r="B216" s="2" t="str">
        <f>VLOOKUP(A216,'Peptide List'!A:B,2,TRUE)</f>
        <v>H4S1p + K5ac + K8ac + K12ac + K16ac</v>
      </c>
      <c r="C216" s="8">
        <v>0.56335253110417416</v>
      </c>
      <c r="D216" s="19">
        <v>0.530196369</v>
      </c>
      <c r="E216" s="8">
        <v>0.47533418220093382</v>
      </c>
      <c r="F216" s="10">
        <v>0.7101346562771802</v>
      </c>
      <c r="G216" s="8">
        <v>0.54495699765441752</v>
      </c>
      <c r="H216" s="8">
        <v>0.38780150257018581</v>
      </c>
      <c r="I216" s="8">
        <v>0.52981791119740551</v>
      </c>
      <c r="J216" s="8">
        <v>0.39217791399012947</v>
      </c>
      <c r="K216" s="8">
        <v>0.67695190539760242</v>
      </c>
      <c r="L216" s="16">
        <v>0.5171112907572083</v>
      </c>
      <c r="M216" s="9">
        <v>0.5864708155984083</v>
      </c>
      <c r="N216" s="8">
        <v>0.61495816953936089</v>
      </c>
      <c r="O216" s="16">
        <v>0.83498843695189784</v>
      </c>
      <c r="P216" s="18">
        <v>0.64461815995228178</v>
      </c>
      <c r="Q216" s="9">
        <v>0.59183893195521098</v>
      </c>
      <c r="R216" s="9">
        <v>0.61873391664925304</v>
      </c>
      <c r="S216" s="8">
        <v>0.55538809368301778</v>
      </c>
      <c r="T216" s="18">
        <v>0.51551661190215403</v>
      </c>
      <c r="U216" s="9">
        <v>0.42277708735387087</v>
      </c>
      <c r="V216" s="9">
        <v>0.7637432630763844</v>
      </c>
      <c r="W216" s="8">
        <v>0.31102326014728754</v>
      </c>
      <c r="X216" s="8">
        <v>0.28563012151772693</v>
      </c>
      <c r="Y216" s="8">
        <v>0.41134063495324164</v>
      </c>
      <c r="Z216" s="12">
        <v>0.39843942506442509</v>
      </c>
      <c r="AA216" s="19">
        <v>0.53416746900000001</v>
      </c>
      <c r="AB216" s="8">
        <v>0.73247357701027938</v>
      </c>
      <c r="AC216" s="11">
        <v>0.48400976860025624</v>
      </c>
      <c r="AD216" s="8">
        <v>0.52084920032448012</v>
      </c>
      <c r="AE216" s="8">
        <v>0.65540817723657618</v>
      </c>
      <c r="AF216" s="16">
        <v>0.3938035059239724</v>
      </c>
      <c r="AG216" s="9">
        <v>0.58490190220097604</v>
      </c>
    </row>
    <row r="217" spans="1:33">
      <c r="A217">
        <v>357</v>
      </c>
      <c r="B217" s="2" t="str">
        <f>VLOOKUP(A217,'Peptide List'!A:B,2,TRUE)</f>
        <v>H4S1p (1-23)</v>
      </c>
      <c r="C217" s="8">
        <v>0.53410124283322835</v>
      </c>
      <c r="D217" s="19">
        <v>0.50314931500000004</v>
      </c>
      <c r="E217" s="8">
        <v>0.43682367932425958</v>
      </c>
      <c r="F217" s="10">
        <v>0.64883061658858143</v>
      </c>
      <c r="G217" s="8">
        <v>0.4802362957171401</v>
      </c>
      <c r="H217" s="8">
        <v>0.37317121391854491</v>
      </c>
      <c r="I217" s="8">
        <v>0.48818791050922289</v>
      </c>
      <c r="J217" s="8">
        <v>0.38021472380975008</v>
      </c>
      <c r="K217" s="8">
        <v>0.65059337946313223</v>
      </c>
      <c r="L217" s="16">
        <v>0.53309979340698832</v>
      </c>
      <c r="M217" s="9">
        <v>0.5599536142076551</v>
      </c>
      <c r="N217" s="8">
        <v>0.5791754863421027</v>
      </c>
      <c r="O217" s="16">
        <v>0.7929533396859908</v>
      </c>
      <c r="P217" s="18">
        <v>0.60327720986205846</v>
      </c>
      <c r="Q217" s="9">
        <v>0.56083118001722654</v>
      </c>
      <c r="R217" s="9">
        <v>0.59248584665331894</v>
      </c>
      <c r="S217" s="8">
        <v>0.51620195952899206</v>
      </c>
      <c r="T217" s="18">
        <v>0.48570037726664228</v>
      </c>
      <c r="U217" s="9">
        <v>0.39441870976813553</v>
      </c>
      <c r="V217" s="9">
        <v>0.67496325328074624</v>
      </c>
      <c r="W217" s="8">
        <v>0.27594925076325261</v>
      </c>
      <c r="X217" s="8">
        <v>0.2651705853430088</v>
      </c>
      <c r="Y217" s="8">
        <v>0.3615693885938841</v>
      </c>
      <c r="Z217" s="12">
        <v>0.36911704313327687</v>
      </c>
      <c r="AA217" s="19">
        <v>0.49843599599999999</v>
      </c>
      <c r="AB217" s="8">
        <v>0.67090080478344227</v>
      </c>
      <c r="AC217" s="11">
        <v>0.45435515759759765</v>
      </c>
      <c r="AD217" s="8">
        <v>0.45030464586634822</v>
      </c>
      <c r="AE217" s="8">
        <v>0.58252427186059141</v>
      </c>
      <c r="AF217" s="16">
        <v>0.3846718304242861</v>
      </c>
      <c r="AG217" s="9">
        <v>0.52693954785379937</v>
      </c>
    </row>
    <row r="218" spans="1:33">
      <c r="A218">
        <v>359</v>
      </c>
      <c r="B218" s="2" t="str">
        <f>VLOOKUP(A218,'Peptide List'!A:B,2,TRUE)</f>
        <v>H4K5ac + K8ac</v>
      </c>
      <c r="C218" s="8">
        <v>0.55228857232811679</v>
      </c>
      <c r="D218" s="19">
        <v>0.49573916299999998</v>
      </c>
      <c r="E218" s="8">
        <v>0.44716740943576294</v>
      </c>
      <c r="F218" s="10">
        <v>0.63182140326457692</v>
      </c>
      <c r="G218" s="8">
        <v>0.51646251411693156</v>
      </c>
      <c r="H218" s="8">
        <v>0.42348754448398579</v>
      </c>
      <c r="I218" s="8">
        <v>0.47586813794784222</v>
      </c>
      <c r="J218" s="8">
        <v>0.3992331287118917</v>
      </c>
      <c r="K218" s="8">
        <v>0.6182386011833797</v>
      </c>
      <c r="L218" s="16">
        <v>0.49941615018413726</v>
      </c>
      <c r="M218" s="9">
        <v>0.51982991880881846</v>
      </c>
      <c r="N218" s="8">
        <v>0.55095252494708191</v>
      </c>
      <c r="O218" s="16">
        <v>0.80342810502409712</v>
      </c>
      <c r="P218" s="18">
        <v>0.58538785327756182</v>
      </c>
      <c r="Q218" s="9">
        <v>0.51830318690783805</v>
      </c>
      <c r="R218" s="9">
        <v>0.58733916626195937</v>
      </c>
      <c r="S218" s="8">
        <v>0.4856281625516754</v>
      </c>
      <c r="T218" s="18">
        <v>0.47559936716563228</v>
      </c>
      <c r="U218" s="9">
        <v>0.36944977970260756</v>
      </c>
      <c r="V218" s="9">
        <v>0.63116119546766658</v>
      </c>
      <c r="W218" s="8">
        <v>0.28408568544342844</v>
      </c>
      <c r="X218" s="8">
        <v>0.25569064318875467</v>
      </c>
      <c r="Y218" s="8">
        <v>0.36725356993297509</v>
      </c>
      <c r="Z218" s="12">
        <v>0.35170431212654474</v>
      </c>
      <c r="AA218" s="19">
        <v>0.471366699</v>
      </c>
      <c r="AB218" s="8">
        <v>0.68069426934235655</v>
      </c>
      <c r="AC218" s="11">
        <v>0.56622863126252954</v>
      </c>
      <c r="AD218" s="8">
        <v>0.42402894137182134</v>
      </c>
      <c r="AE218" s="8">
        <v>0.57240530563578296</v>
      </c>
      <c r="AF218" s="16">
        <v>0.38189971464759553</v>
      </c>
      <c r="AG218" s="9">
        <v>0.52803505626929581</v>
      </c>
    </row>
    <row r="219" spans="1:33">
      <c r="A219">
        <v>360</v>
      </c>
      <c r="B219" s="2" t="str">
        <f>VLOOKUP(A219,'Peptide List'!A:B,2,TRUE)</f>
        <v>H4K5ac + K16ac</v>
      </c>
      <c r="C219" s="8">
        <v>0.50818429830301204</v>
      </c>
      <c r="D219" s="19">
        <v>0.46758058499999999</v>
      </c>
      <c r="E219" s="8">
        <v>0.41931890528940763</v>
      </c>
      <c r="F219" s="10">
        <v>0.69950389794967749</v>
      </c>
      <c r="G219" s="8">
        <v>0.46112414212492403</v>
      </c>
      <c r="H219" s="8">
        <v>0.35231316725978645</v>
      </c>
      <c r="I219" s="8">
        <v>0.42496446230960921</v>
      </c>
      <c r="J219" s="8">
        <v>0.33052147229125106</v>
      </c>
      <c r="K219" s="8">
        <v>0.57738913208114384</v>
      </c>
      <c r="L219" s="16">
        <v>0.43483337824485757</v>
      </c>
      <c r="M219" s="9">
        <v>0.50900657130238869</v>
      </c>
      <c r="N219" s="8">
        <v>0.53825219231932264</v>
      </c>
      <c r="O219" s="16">
        <v>0.73853897429323112</v>
      </c>
      <c r="P219" s="18">
        <v>0.54269392663893123</v>
      </c>
      <c r="Q219" s="9">
        <v>0.50839793281653745</v>
      </c>
      <c r="R219" s="9">
        <v>0.582295419478427</v>
      </c>
      <c r="S219" s="8">
        <v>0.44105931766220663</v>
      </c>
      <c r="T219" s="18">
        <v>0.44359255202628695</v>
      </c>
      <c r="U219" s="9">
        <v>0.35634391595780562</v>
      </c>
      <c r="V219" s="9">
        <v>0.61244487993679797</v>
      </c>
      <c r="W219" s="8">
        <v>0.26546841964980572</v>
      </c>
      <c r="X219" s="8">
        <v>0.23871244170345191</v>
      </c>
      <c r="Y219" s="8">
        <v>0.33841674752978185</v>
      </c>
      <c r="Z219" s="12">
        <v>0.33716632444639555</v>
      </c>
      <c r="AA219" s="19">
        <v>0.450433109</v>
      </c>
      <c r="AB219" s="8">
        <v>0.65470765051276225</v>
      </c>
      <c r="AC219" s="11">
        <v>0.45830910573128547</v>
      </c>
      <c r="AD219" s="8">
        <v>0.42983625287242327</v>
      </c>
      <c r="AE219" s="8">
        <v>0.53958703679856657</v>
      </c>
      <c r="AF219" s="16">
        <v>0.35923359153230278</v>
      </c>
      <c r="AG219" s="9">
        <v>0.51389303854197799</v>
      </c>
    </row>
    <row r="220" spans="1:33">
      <c r="A220">
        <v>361</v>
      </c>
      <c r="B220" s="2" t="str">
        <f>VLOOKUP(A220,'Peptide List'!A:B,2,TRUE)</f>
        <v xml:space="preserve">H4K5ac + K20ac </v>
      </c>
      <c r="C220" s="8">
        <v>0.4928766293114808</v>
      </c>
      <c r="D220" s="19">
        <v>0.458317896</v>
      </c>
      <c r="E220" s="8">
        <v>0.42059197976466961</v>
      </c>
      <c r="F220" s="10">
        <v>0.6413890857593294</v>
      </c>
      <c r="G220" s="8">
        <v>0.46920337068890633</v>
      </c>
      <c r="H220" s="8">
        <v>0.33965994464215105</v>
      </c>
      <c r="I220" s="8">
        <v>0.48994787801799167</v>
      </c>
      <c r="J220" s="8">
        <v>0.33726993854684972</v>
      </c>
      <c r="K220" s="8">
        <v>0.60287320454859372</v>
      </c>
      <c r="L220" s="16">
        <v>0.45809754783077339</v>
      </c>
      <c r="M220" s="9">
        <v>0.5180517974327622</v>
      </c>
      <c r="N220" s="8">
        <v>0.5522628767261365</v>
      </c>
      <c r="O220" s="16">
        <v>0.72765610121467916</v>
      </c>
      <c r="P220" s="18">
        <v>0.55156343956737908</v>
      </c>
      <c r="Q220" s="9">
        <v>0.51173557278208437</v>
      </c>
      <c r="R220" s="9">
        <v>0.60957282555263292</v>
      </c>
      <c r="S220" s="8">
        <v>0.45979115102154849</v>
      </c>
      <c r="T220" s="18">
        <v>0.44712182061579653</v>
      </c>
      <c r="U220" s="9">
        <v>0.36255790307818586</v>
      </c>
      <c r="V220" s="9">
        <v>0.64654581085167884</v>
      </c>
      <c r="W220" s="8">
        <v>0.26041187832314272</v>
      </c>
      <c r="X220" s="8">
        <v>0.24615714203927863</v>
      </c>
      <c r="Y220" s="8">
        <v>0.33994177179148921</v>
      </c>
      <c r="Z220" s="12">
        <v>0.35416837783504451</v>
      </c>
      <c r="AA220" s="19">
        <v>0.46053897999999999</v>
      </c>
      <c r="AB220" s="8">
        <v>0.65509551049529358</v>
      </c>
      <c r="AC220" s="11">
        <v>0.43760902432550797</v>
      </c>
      <c r="AD220" s="8">
        <v>0.44525894898877599</v>
      </c>
      <c r="AE220" s="8">
        <v>0.538356351717171</v>
      </c>
      <c r="AF220" s="16">
        <v>0.37219730942917884</v>
      </c>
      <c r="AG220" s="9">
        <v>0.52624240613484718</v>
      </c>
    </row>
    <row r="221" spans="1:33">
      <c r="A221">
        <v>362</v>
      </c>
      <c r="B221" s="2" t="str">
        <f>VLOOKUP(A221,'Peptide List'!A:B,2,TRUE)</f>
        <v>H4K8ac + K12ac</v>
      </c>
      <c r="C221" s="8">
        <v>0.55531979391059838</v>
      </c>
      <c r="D221" s="19">
        <v>0.49870322299999997</v>
      </c>
      <c r="E221" s="8">
        <v>0.42759388937861043</v>
      </c>
      <c r="F221" s="10">
        <v>0.65450035436324949</v>
      </c>
      <c r="G221" s="8">
        <v>0.5016071583702546</v>
      </c>
      <c r="H221" s="8">
        <v>0.46708185053380774</v>
      </c>
      <c r="I221" s="8">
        <v>0.4562377311192683</v>
      </c>
      <c r="J221" s="8">
        <v>0.34248466247163051</v>
      </c>
      <c r="K221" s="8">
        <v>0.62860712086376369</v>
      </c>
      <c r="L221" s="16">
        <v>0.49923650408694875</v>
      </c>
      <c r="M221" s="9">
        <v>0.52717433318818174</v>
      </c>
      <c r="N221" s="8">
        <v>0.57595000503981453</v>
      </c>
      <c r="O221" s="16">
        <v>0.8072371106015902</v>
      </c>
      <c r="P221" s="18">
        <v>0.59155141310919501</v>
      </c>
      <c r="Q221" s="9">
        <v>0.52476313522825158</v>
      </c>
      <c r="R221" s="9">
        <v>0.58311888834104453</v>
      </c>
      <c r="S221" s="8">
        <v>0.48487458304871328</v>
      </c>
      <c r="T221" s="18">
        <v>0.48643057076792012</v>
      </c>
      <c r="U221" s="9">
        <v>0.38131284602333348</v>
      </c>
      <c r="V221" s="9">
        <v>0.64585987258614963</v>
      </c>
      <c r="W221" s="8">
        <v>0.27631699922337349</v>
      </c>
      <c r="X221" s="8">
        <v>0.25311981141810941</v>
      </c>
      <c r="Y221" s="8">
        <v>0.37765146262643418</v>
      </c>
      <c r="Z221" s="12">
        <v>0.35983572896459415</v>
      </c>
      <c r="AA221" s="19">
        <v>0.50854186700000004</v>
      </c>
      <c r="AB221" s="8">
        <v>0.69136041886196609</v>
      </c>
      <c r="AC221" s="11">
        <v>0.57029887198838458</v>
      </c>
      <c r="AD221" s="8">
        <v>0.4072734196651665</v>
      </c>
      <c r="AE221" s="8">
        <v>0.58409681390904133</v>
      </c>
      <c r="AF221" s="16">
        <v>0.38255197718328743</v>
      </c>
      <c r="AG221" s="9">
        <v>0.55054277462404144</v>
      </c>
    </row>
    <row r="222" spans="1:33">
      <c r="A222">
        <v>363</v>
      </c>
      <c r="B222" s="2" t="str">
        <f>VLOOKUP(A222,'Peptide List'!A:B,2,TRUE)</f>
        <v>H4K8ac + K20ac</v>
      </c>
      <c r="C222" s="8">
        <v>0.53682934225746159</v>
      </c>
      <c r="D222" s="19">
        <v>0.51204149700000001</v>
      </c>
      <c r="E222" s="8">
        <v>0.44223424584412285</v>
      </c>
      <c r="F222" s="10">
        <v>0.67930545712742241</v>
      </c>
      <c r="G222" s="8">
        <v>0.49239857527582309</v>
      </c>
      <c r="H222" s="8">
        <v>0.41478845393436142</v>
      </c>
      <c r="I222" s="8">
        <v>0.44114262517867536</v>
      </c>
      <c r="J222" s="8">
        <v>0.38634969313302159</v>
      </c>
      <c r="K222" s="8">
        <v>0.59750156182261172</v>
      </c>
      <c r="L222" s="16">
        <v>0.48073295607652922</v>
      </c>
      <c r="M222" s="9">
        <v>0.52230382681028831</v>
      </c>
      <c r="N222" s="8">
        <v>0.57937707892349566</v>
      </c>
      <c r="O222" s="16">
        <v>0.83838933478894528</v>
      </c>
      <c r="P222" s="18">
        <v>0.56840048105867003</v>
      </c>
      <c r="Q222" s="9">
        <v>0.50807493540051685</v>
      </c>
      <c r="R222" s="9">
        <v>0.5825012866940813</v>
      </c>
      <c r="S222" s="8">
        <v>0.46388201118048528</v>
      </c>
      <c r="T222" s="18">
        <v>0.4785201411707436</v>
      </c>
      <c r="U222" s="9">
        <v>0.37091854029469745</v>
      </c>
      <c r="V222" s="9">
        <v>0.61989220967682934</v>
      </c>
      <c r="W222" s="8">
        <v>0.28518893082379126</v>
      </c>
      <c r="X222" s="8">
        <v>0.24519308012528668</v>
      </c>
      <c r="Y222" s="8">
        <v>0.36212394287086863</v>
      </c>
      <c r="Z222" s="12">
        <v>0.35868583163396095</v>
      </c>
      <c r="AA222" s="19">
        <v>0.484841193</v>
      </c>
      <c r="AB222" s="8">
        <v>0.67254920970920007</v>
      </c>
      <c r="AC222" s="11">
        <v>0.54192347949956621</v>
      </c>
      <c r="AD222" s="8">
        <v>0.42831302362636381</v>
      </c>
      <c r="AE222" s="8">
        <v>0.56638862301562654</v>
      </c>
      <c r="AF222" s="16">
        <v>0.36461475745176075</v>
      </c>
      <c r="AG222" s="9">
        <v>0.53640075689672351</v>
      </c>
    </row>
    <row r="223" spans="1:33">
      <c r="A223">
        <v>364</v>
      </c>
      <c r="B223" s="2" t="str">
        <f>VLOOKUP(A223,'Peptide List'!A:B,2,TRUE)</f>
        <v>H4K12ac + K16ac</v>
      </c>
      <c r="C223" s="8">
        <v>0.51394361930972687</v>
      </c>
      <c r="D223" s="19">
        <v>0.46424601700000001</v>
      </c>
      <c r="E223" s="8">
        <v>0.36712285180366733</v>
      </c>
      <c r="F223" s="10">
        <v>0.69347980156409272</v>
      </c>
      <c r="G223" s="8">
        <v>0.45539049604725912</v>
      </c>
      <c r="H223" s="8">
        <v>0.44859628311585609</v>
      </c>
      <c r="I223" s="8">
        <v>0.38225140469295377</v>
      </c>
      <c r="J223" s="8">
        <v>0.34110429437389439</v>
      </c>
      <c r="K223" s="8">
        <v>0.5860087448274871</v>
      </c>
      <c r="L223" s="16">
        <v>0.45710949429623637</v>
      </c>
      <c r="M223" s="9">
        <v>0.48187089291126811</v>
      </c>
      <c r="N223" s="8">
        <v>0.54762624735409737</v>
      </c>
      <c r="O223" s="16">
        <v>0.74683716501562691</v>
      </c>
      <c r="P223" s="18">
        <v>0.53397474443808413</v>
      </c>
      <c r="Q223" s="9">
        <v>0.47049956933677861</v>
      </c>
      <c r="R223" s="9">
        <v>0.58342768916452603</v>
      </c>
      <c r="S223" s="8">
        <v>0.43276994312962425</v>
      </c>
      <c r="T223" s="18">
        <v>0.45016429353778753</v>
      </c>
      <c r="U223" s="9">
        <v>0.33702406509262339</v>
      </c>
      <c r="V223" s="9">
        <v>0.5700146986547765</v>
      </c>
      <c r="W223" s="8">
        <v>0.26174496649108114</v>
      </c>
      <c r="X223" s="8">
        <v>0.23914091366522613</v>
      </c>
      <c r="Y223" s="8">
        <v>0.3478441702385181</v>
      </c>
      <c r="Z223" s="12">
        <v>0.34135523615084534</v>
      </c>
      <c r="AA223" s="19">
        <v>0.46366698699999997</v>
      </c>
      <c r="AB223" s="8">
        <v>0.60302530784047226</v>
      </c>
      <c r="AC223" s="11">
        <v>0.46703105014383212</v>
      </c>
      <c r="AD223" s="8">
        <v>0.37023990862034423</v>
      </c>
      <c r="AE223" s="8">
        <v>0.54738137564740552</v>
      </c>
      <c r="AF223" s="16">
        <v>0.35523848350118997</v>
      </c>
      <c r="AG223" s="9">
        <v>0.49825714570261931</v>
      </c>
    </row>
    <row r="224" spans="1:33">
      <c r="A224">
        <v>365</v>
      </c>
      <c r="B224" s="2" t="str">
        <f>VLOOKUP(A224,'Peptide List'!A:B,2,TRUE)</f>
        <v>H4K12ac + K20ac</v>
      </c>
      <c r="C224" s="8">
        <v>0.5413761746311837</v>
      </c>
      <c r="D224" s="19">
        <v>0.50240829899999995</v>
      </c>
      <c r="E224" s="8">
        <v>0.37969446224687914</v>
      </c>
      <c r="F224" s="10">
        <v>0.64032600992657907</v>
      </c>
      <c r="G224" s="8">
        <v>0.54973503605247154</v>
      </c>
      <c r="H224" s="8">
        <v>0.42477263740608939</v>
      </c>
      <c r="I224" s="8">
        <v>0.43159818599650668</v>
      </c>
      <c r="J224" s="8">
        <v>0.32193251523867106</v>
      </c>
      <c r="K224" s="8">
        <v>0.65321673986419326</v>
      </c>
      <c r="L224" s="16">
        <v>0.52070421270097911</v>
      </c>
      <c r="M224" s="9">
        <v>0.53343641281690191</v>
      </c>
      <c r="N224" s="8">
        <v>0.61354702146960982</v>
      </c>
      <c r="O224" s="16">
        <v>0.83321997007663307</v>
      </c>
      <c r="P224" s="18">
        <v>0.58734215273637247</v>
      </c>
      <c r="Q224" s="9">
        <v>0.49537037037037041</v>
      </c>
      <c r="R224" s="9">
        <v>0.59083890892808388</v>
      </c>
      <c r="S224" s="8">
        <v>0.49596296716372607</v>
      </c>
      <c r="T224" s="18">
        <v>0.48241450651089202</v>
      </c>
      <c r="U224" s="9">
        <v>0.38425036720751321</v>
      </c>
      <c r="V224" s="9">
        <v>0.60401763838886746</v>
      </c>
      <c r="W224" s="8">
        <v>0.27332904298489086</v>
      </c>
      <c r="X224" s="8">
        <v>0.24979915371435932</v>
      </c>
      <c r="Y224" s="8">
        <v>0.33910994037601244</v>
      </c>
      <c r="Z224" s="12">
        <v>0.36854209446796032</v>
      </c>
      <c r="AA224" s="19">
        <v>0.51612126999999997</v>
      </c>
      <c r="AB224" s="8">
        <v>0.6377387762770198</v>
      </c>
      <c r="AC224" s="11">
        <v>0.55052913131994541</v>
      </c>
      <c r="AD224" s="8">
        <v>0.40003808074638381</v>
      </c>
      <c r="AE224" s="8">
        <v>0.59606180775594308</v>
      </c>
      <c r="AF224" s="16">
        <v>0.3714635140765255</v>
      </c>
      <c r="AG224" s="9">
        <v>0.53510606513295489</v>
      </c>
    </row>
    <row r="225" spans="1:33">
      <c r="A225">
        <v>366</v>
      </c>
      <c r="B225" s="2" t="str">
        <f>VLOOKUP(A225,'Peptide List'!A:B,2,TRUE)</f>
        <v>H4K16ac + K20ac</v>
      </c>
      <c r="C225" s="8">
        <v>0.48923916341250306</v>
      </c>
      <c r="D225" s="19">
        <v>0.468692108</v>
      </c>
      <c r="E225" s="8">
        <v>0.42504774042808641</v>
      </c>
      <c r="F225" s="10">
        <v>0.6686746987999197</v>
      </c>
      <c r="G225" s="8">
        <v>0.49891408218226047</v>
      </c>
      <c r="H225" s="8">
        <v>0.37841043890865955</v>
      </c>
      <c r="I225" s="8">
        <v>0.4717389834080386</v>
      </c>
      <c r="J225" s="8">
        <v>0.34923312872722911</v>
      </c>
      <c r="K225" s="8">
        <v>0.61261711460967738</v>
      </c>
      <c r="L225" s="16">
        <v>0.47669091888978721</v>
      </c>
      <c r="M225" s="9">
        <v>0.51820641668285417</v>
      </c>
      <c r="N225" s="8">
        <v>0.56758391291200483</v>
      </c>
      <c r="O225" s="16">
        <v>0.79567405795562884</v>
      </c>
      <c r="P225" s="18">
        <v>0.54915814792576612</v>
      </c>
      <c r="Q225" s="9">
        <v>0.52896210163652024</v>
      </c>
      <c r="R225" s="9">
        <v>0.59547092128030765</v>
      </c>
      <c r="S225" s="8">
        <v>0.46086769316863707</v>
      </c>
      <c r="T225" s="18">
        <v>0.47000121698916875</v>
      </c>
      <c r="U225" s="9">
        <v>0.36108914248609597</v>
      </c>
      <c r="V225" s="9">
        <v>0.642920137162453</v>
      </c>
      <c r="W225" s="8">
        <v>0.29870368673323594</v>
      </c>
      <c r="X225" s="8">
        <v>0.23689143586591152</v>
      </c>
      <c r="Y225" s="8">
        <v>0.37376958268754285</v>
      </c>
      <c r="Z225" s="12">
        <v>0.35646817249631102</v>
      </c>
      <c r="AA225" s="19">
        <v>0.45512511999999999</v>
      </c>
      <c r="AB225" s="8">
        <v>0.66372539510661399</v>
      </c>
      <c r="AC225" s="11">
        <v>0.51761832773660266</v>
      </c>
      <c r="AD225" s="8">
        <v>0.43507235340575295</v>
      </c>
      <c r="AE225" s="8">
        <v>0.62840147683928349</v>
      </c>
      <c r="AF225" s="16">
        <v>0.35629841012168934</v>
      </c>
      <c r="AG225" s="9">
        <v>0.54566278259137535</v>
      </c>
    </row>
    <row r="226" spans="1:33">
      <c r="A226">
        <v>370</v>
      </c>
      <c r="B226" s="2" t="str">
        <f>VLOOKUP(A226,'Peptide List'!A:B,2,TRUE)</f>
        <v>H4K12ac + KQ5,8,16,20</v>
      </c>
      <c r="C226" s="8">
        <v>0.4449833283082742</v>
      </c>
      <c r="D226" s="19">
        <v>0.44164505399999998</v>
      </c>
      <c r="E226" s="8">
        <v>0.43841502241833702</v>
      </c>
      <c r="F226" s="10">
        <v>0.65981573352700085</v>
      </c>
      <c r="G226" s="8">
        <v>0.46842150986013381</v>
      </c>
      <c r="H226" s="8">
        <v>0.32522736259391066</v>
      </c>
      <c r="I226" s="8">
        <v>0.57801394451445587</v>
      </c>
      <c r="J226" s="8">
        <v>0.34371165633628475</v>
      </c>
      <c r="K226" s="8">
        <v>0.61099312959949681</v>
      </c>
      <c r="L226" s="16">
        <v>0.4354621395850175</v>
      </c>
      <c r="M226" s="9">
        <v>0.57139543871445242</v>
      </c>
      <c r="N226" s="8">
        <v>0.58683600443503681</v>
      </c>
      <c r="O226" s="16">
        <v>0.82410556387334577</v>
      </c>
      <c r="P226" s="18">
        <v>0.53187011425167274</v>
      </c>
      <c r="Q226" s="9">
        <v>0.55297157622739013</v>
      </c>
      <c r="R226" s="9">
        <v>0.60360267629865572</v>
      </c>
      <c r="S226" s="8">
        <v>0.47270965678661198</v>
      </c>
      <c r="T226" s="18">
        <v>0.43872459535110142</v>
      </c>
      <c r="U226" s="9">
        <v>0.34696644448523178</v>
      </c>
      <c r="V226" s="9">
        <v>0.74169524739865966</v>
      </c>
      <c r="W226" s="8">
        <v>0.25976831851793108</v>
      </c>
      <c r="X226" s="8">
        <v>0.24872797380992384</v>
      </c>
      <c r="Y226" s="8">
        <v>0.35962844862443849</v>
      </c>
      <c r="Z226" s="12">
        <v>0.34291581109956193</v>
      </c>
      <c r="AA226" s="19">
        <v>0.46306544799999999</v>
      </c>
      <c r="AB226" s="8">
        <v>0.68486376415456762</v>
      </c>
      <c r="AC226" s="11">
        <v>0.42318874289676417</v>
      </c>
      <c r="AD226" s="8">
        <v>0.49409748669055964</v>
      </c>
      <c r="AE226" s="8">
        <v>0.60467660332571238</v>
      </c>
      <c r="AF226" s="16">
        <v>0.33811659193927812</v>
      </c>
      <c r="AG226" s="9">
        <v>0.58261129369584708</v>
      </c>
    </row>
    <row r="227" spans="1:33">
      <c r="A227">
        <v>371</v>
      </c>
      <c r="B227" s="2" t="str">
        <f>VLOOKUP(A227,'Peptide List'!A:B,2,TRUE)</f>
        <v>H4K5me1</v>
      </c>
      <c r="C227" s="8">
        <v>0.57077902398125357</v>
      </c>
      <c r="D227" s="19">
        <v>0.55168581000000005</v>
      </c>
      <c r="E227" s="8">
        <v>0.51702737126576304</v>
      </c>
      <c r="F227" s="10">
        <v>0.63323883770824418</v>
      </c>
      <c r="G227" s="8">
        <v>0.54573885848319004</v>
      </c>
      <c r="H227" s="8">
        <v>0.40519968366943454</v>
      </c>
      <c r="I227" s="8">
        <v>0.64130508377209905</v>
      </c>
      <c r="J227" s="8">
        <v>0.42730061336585878</v>
      </c>
      <c r="K227" s="8">
        <v>0.70605871365699369</v>
      </c>
      <c r="L227" s="16">
        <v>0.52357855025599576</v>
      </c>
      <c r="M227" s="9">
        <v>0.60432933898401764</v>
      </c>
      <c r="N227" s="8">
        <v>0.63854450156234244</v>
      </c>
      <c r="O227" s="16">
        <v>0.85757039858989303</v>
      </c>
      <c r="P227" s="18">
        <v>0.65484064942913689</v>
      </c>
      <c r="Q227" s="9">
        <v>0.6472868217054264</v>
      </c>
      <c r="R227" s="9">
        <v>0.64220277923385283</v>
      </c>
      <c r="S227" s="8">
        <v>0.58876090024276495</v>
      </c>
      <c r="T227" s="18">
        <v>0.54508944870390652</v>
      </c>
      <c r="U227" s="9">
        <v>0.43757767485877652</v>
      </c>
      <c r="V227" s="9">
        <v>0.85428711412624081</v>
      </c>
      <c r="W227" s="8">
        <v>0.33083570843630333</v>
      </c>
      <c r="X227" s="8">
        <v>0.30309035396002565</v>
      </c>
      <c r="Y227" s="8">
        <v>0.42645223900106893</v>
      </c>
      <c r="Z227" s="12">
        <v>0.41831622177965722</v>
      </c>
      <c r="AA227" s="19">
        <v>0.54294995199999996</v>
      </c>
      <c r="AB227" s="8">
        <v>0.77058082029397523</v>
      </c>
      <c r="AC227" s="11">
        <v>0.49482497967181416</v>
      </c>
      <c r="AD227" s="8">
        <v>0.53055978676810966</v>
      </c>
      <c r="AE227" s="8">
        <v>0.64556269658541121</v>
      </c>
      <c r="AF227" s="16">
        <v>0.39910313902646893</v>
      </c>
      <c r="AG227" s="9">
        <v>0.63658998107758191</v>
      </c>
    </row>
    <row r="228" spans="1:33">
      <c r="A228">
        <v>372</v>
      </c>
      <c r="B228" s="2" t="str">
        <f>VLOOKUP(A228,'Peptide List'!A:B,2,TRUE)</f>
        <v>H4K8me1</v>
      </c>
      <c r="C228" s="8">
        <v>0.48832979693775863</v>
      </c>
      <c r="D228" s="19">
        <v>0.44497962200000002</v>
      </c>
      <c r="E228" s="8">
        <v>0.46164863159186781</v>
      </c>
      <c r="F228" s="10">
        <v>0.63961729270474577</v>
      </c>
      <c r="G228" s="8">
        <v>0.45912605334028322</v>
      </c>
      <c r="H228" s="8">
        <v>0.34134045077105574</v>
      </c>
      <c r="I228" s="8">
        <v>0.59629053018243827</v>
      </c>
      <c r="J228" s="8">
        <v>0.37177914099025183</v>
      </c>
      <c r="K228" s="8">
        <v>0.62423485352866204</v>
      </c>
      <c r="L228" s="16">
        <v>0.49151172190784154</v>
      </c>
      <c r="M228" s="9">
        <v>0.5427135678224132</v>
      </c>
      <c r="N228" s="8">
        <v>0.6125390585626449</v>
      </c>
      <c r="O228" s="16">
        <v>0.81390287036220332</v>
      </c>
      <c r="P228" s="18">
        <v>0.55802766085421407</v>
      </c>
      <c r="Q228" s="9">
        <v>0.57332041343669249</v>
      </c>
      <c r="R228" s="9">
        <v>0.59505918684899883</v>
      </c>
      <c r="S228" s="8">
        <v>0.51404887523481491</v>
      </c>
      <c r="T228" s="18">
        <v>0.47486917366435444</v>
      </c>
      <c r="U228" s="9">
        <v>0.36413964525428272</v>
      </c>
      <c r="V228" s="9">
        <v>0.72180303769831256</v>
      </c>
      <c r="W228" s="8">
        <v>0.27222579760452803</v>
      </c>
      <c r="X228" s="8">
        <v>0.25879706491161758</v>
      </c>
      <c r="Y228" s="8">
        <v>0.37654235407246517</v>
      </c>
      <c r="Z228" s="12">
        <v>0.3715811088417767</v>
      </c>
      <c r="AA228" s="19">
        <v>0.47256977900000002</v>
      </c>
      <c r="AB228" s="8">
        <v>0.71094734797979453</v>
      </c>
      <c r="AC228" s="11">
        <v>0.42458425400277167</v>
      </c>
      <c r="AD228" s="8">
        <v>0.49619192690389158</v>
      </c>
      <c r="AE228" s="8">
        <v>0.61424859840323398</v>
      </c>
      <c r="AF228" s="16">
        <v>0.38532409295997799</v>
      </c>
      <c r="AG228" s="9">
        <v>0.5584105168807888</v>
      </c>
    </row>
    <row r="229" spans="1:33">
      <c r="A229">
        <v>373</v>
      </c>
      <c r="B229" s="2" t="str">
        <f>VLOOKUP(A229,'Peptide List'!A:B,2,TRUE)</f>
        <v>H4K12me1</v>
      </c>
      <c r="C229" s="8">
        <v>0.41163989090097847</v>
      </c>
      <c r="D229" s="19">
        <v>0.41941459800000003</v>
      </c>
      <c r="E229" s="8">
        <v>0.39656269904410019</v>
      </c>
      <c r="F229" s="10">
        <v>0.63359319631916078</v>
      </c>
      <c r="G229" s="8">
        <v>0.38398054035270612</v>
      </c>
      <c r="H229" s="8">
        <v>0.30456702253855278</v>
      </c>
      <c r="I229" s="8">
        <v>0.40953090107886847</v>
      </c>
      <c r="J229" s="8">
        <v>0.30368098150193834</v>
      </c>
      <c r="K229" s="8">
        <v>0.52067457864868194</v>
      </c>
      <c r="L229" s="16">
        <v>0.41839576035210635</v>
      </c>
      <c r="M229" s="9">
        <v>0.47081561652970033</v>
      </c>
      <c r="N229" s="8">
        <v>0.51889930450559418</v>
      </c>
      <c r="O229" s="16">
        <v>0.75431914025713143</v>
      </c>
      <c r="P229" s="18">
        <v>0.45730607336167001</v>
      </c>
      <c r="Q229" s="9">
        <v>0.47114556416882003</v>
      </c>
      <c r="R229" s="9">
        <v>0.59186824500635582</v>
      </c>
      <c r="S229" s="8">
        <v>0.39315319211676308</v>
      </c>
      <c r="T229" s="18">
        <v>0.38809784592917124</v>
      </c>
      <c r="U229" s="9">
        <v>0.28991074456174037</v>
      </c>
      <c r="V229" s="9">
        <v>0.59284664377882035</v>
      </c>
      <c r="W229" s="8">
        <v>0.23021053603571029</v>
      </c>
      <c r="X229" s="8">
        <v>0.21139735414034658</v>
      </c>
      <c r="Y229" s="8">
        <v>0.30902537084960419</v>
      </c>
      <c r="Z229" s="12">
        <v>0.29634496920891479</v>
      </c>
      <c r="AA229" s="19">
        <v>0.39906159800000002</v>
      </c>
      <c r="AB229" s="8">
        <v>0.6545137205214967</v>
      </c>
      <c r="AC229" s="11">
        <v>0.40179090593798306</v>
      </c>
      <c r="AD229" s="8">
        <v>0.39185072354881378</v>
      </c>
      <c r="AE229" s="8">
        <v>0.51504170656406523</v>
      </c>
      <c r="AF229" s="16">
        <v>0.32384834897101827</v>
      </c>
      <c r="AG229" s="9">
        <v>0.48650532815456632</v>
      </c>
    </row>
    <row r="230" spans="1:33">
      <c r="A230">
        <v>374</v>
      </c>
      <c r="B230" s="2" t="str">
        <f>VLOOKUP(A230,'Peptide List'!A:B,2,TRUE)</f>
        <v>H4K5ac + K8me1 + K12ac</v>
      </c>
      <c r="C230" s="8">
        <v>0.48969384664987531</v>
      </c>
      <c r="D230" s="19">
        <v>0.47610226</v>
      </c>
      <c r="E230" s="8">
        <v>0.46705919811173113</v>
      </c>
      <c r="F230" s="10">
        <v>0.66973777463267004</v>
      </c>
      <c r="G230" s="8">
        <v>0.50473460168534445</v>
      </c>
      <c r="H230" s="8">
        <v>0.36743772241992884</v>
      </c>
      <c r="I230" s="8">
        <v>0.57395248103268193</v>
      </c>
      <c r="J230" s="8">
        <v>0.35797546001289099</v>
      </c>
      <c r="K230" s="8">
        <v>0.63747657745782715</v>
      </c>
      <c r="L230" s="16">
        <v>0.47202012036288515</v>
      </c>
      <c r="M230" s="9">
        <v>0.55291843832847565</v>
      </c>
      <c r="N230" s="8">
        <v>0.60558411450458627</v>
      </c>
      <c r="O230" s="16">
        <v>0.77880560468387339</v>
      </c>
      <c r="P230" s="18">
        <v>0.556374022850605</v>
      </c>
      <c r="Q230" s="9">
        <v>0.55555555555555558</v>
      </c>
      <c r="R230" s="9">
        <v>0.65126093672264584</v>
      </c>
      <c r="S230" s="8">
        <v>0.49165679857537159</v>
      </c>
      <c r="T230" s="18">
        <v>0.47523427041499333</v>
      </c>
      <c r="U230" s="9">
        <v>0.37566376682298785</v>
      </c>
      <c r="V230" s="9">
        <v>0.71896129345540571</v>
      </c>
      <c r="W230" s="8">
        <v>0.3005424290338406</v>
      </c>
      <c r="X230" s="8">
        <v>0.27491832247337189</v>
      </c>
      <c r="Y230" s="8">
        <v>0.39692222375164499</v>
      </c>
      <c r="Z230" s="12">
        <v>0.36607802875946049</v>
      </c>
      <c r="AA230" s="19">
        <v>0.474133782</v>
      </c>
      <c r="AB230" s="8">
        <v>0.63967807618967609</v>
      </c>
      <c r="AC230" s="11">
        <v>0.43435283174482392</v>
      </c>
      <c r="AD230" s="8">
        <v>0.43269230770878486</v>
      </c>
      <c r="AE230" s="8">
        <v>0.59660877890323016</v>
      </c>
      <c r="AF230" s="16">
        <v>0.35752140237611157</v>
      </c>
      <c r="AG230" s="9">
        <v>0.59187331939049892</v>
      </c>
    </row>
    <row r="231" spans="1:33">
      <c r="A231">
        <v>375</v>
      </c>
      <c r="B231" s="2" t="str">
        <f>VLOOKUP(A231,'Peptide List'!A:B,2,TRUE)</f>
        <v>H4K5me1 + K8ac + K12me1</v>
      </c>
      <c r="C231" s="8">
        <v>0.49424067902359747</v>
      </c>
      <c r="D231" s="19">
        <v>0.47462022999999998</v>
      </c>
      <c r="E231" s="8">
        <v>0.43873329103715253</v>
      </c>
      <c r="F231" s="10">
        <v>0.67186392629817049</v>
      </c>
      <c r="G231" s="8">
        <v>0.50169403179567373</v>
      </c>
      <c r="H231" s="8">
        <v>0.37653222617635423</v>
      </c>
      <c r="I231" s="8">
        <v>0.55350978150775321</v>
      </c>
      <c r="J231" s="8">
        <v>0.35276073608811026</v>
      </c>
      <c r="K231" s="8">
        <v>0.64347282980310938</v>
      </c>
      <c r="L231" s="16">
        <v>0.48163118656247195</v>
      </c>
      <c r="M231" s="9">
        <v>0.56807112483747746</v>
      </c>
      <c r="N231" s="8">
        <v>0.61415179921378893</v>
      </c>
      <c r="O231" s="16">
        <v>0.77975785607824666</v>
      </c>
      <c r="P231" s="18">
        <v>0.56434155141344811</v>
      </c>
      <c r="Q231" s="9">
        <v>0.56782945736434109</v>
      </c>
      <c r="R231" s="9">
        <v>0.62604220280498368</v>
      </c>
      <c r="S231" s="8">
        <v>0.49241037807833365</v>
      </c>
      <c r="T231" s="18">
        <v>0.46939272240477065</v>
      </c>
      <c r="U231" s="9">
        <v>0.37475991415093257</v>
      </c>
      <c r="V231" s="9">
        <v>0.86114649678153277</v>
      </c>
      <c r="W231" s="8">
        <v>0.28431552823100403</v>
      </c>
      <c r="X231" s="8">
        <v>0.27282952165972268</v>
      </c>
      <c r="Y231" s="8">
        <v>0.38375155967326358</v>
      </c>
      <c r="Z231" s="12">
        <v>0.3680492813262603</v>
      </c>
      <c r="AA231" s="19">
        <v>0.49735322399999998</v>
      </c>
      <c r="AB231" s="8">
        <v>0.68699699405848935</v>
      </c>
      <c r="AC231" s="11">
        <v>0.45912315387645647</v>
      </c>
      <c r="AD231" s="8">
        <v>0.45744478295725227</v>
      </c>
      <c r="AE231" s="8">
        <v>0.63872555724432445</v>
      </c>
      <c r="AF231" s="16">
        <v>0.35532001631815141</v>
      </c>
      <c r="AG231" s="9">
        <v>0.59814759486106961</v>
      </c>
    </row>
    <row r="232" spans="1:33">
      <c r="A232">
        <v>376</v>
      </c>
      <c r="B232" s="2" t="str">
        <f>VLOOKUP(A232,'Peptide List'!A:B,2,TRUE)</f>
        <v>H4K5me1 + K8me1 + K12me1</v>
      </c>
      <c r="C232" s="8">
        <v>0.49757502276432697</v>
      </c>
      <c r="D232" s="19">
        <v>0.49351611699999998</v>
      </c>
      <c r="E232" s="8">
        <v>0.4441438575570158</v>
      </c>
      <c r="F232" s="10">
        <v>0.70836286322259634</v>
      </c>
      <c r="G232" s="8">
        <v>0.49839284162974551</v>
      </c>
      <c r="H232" s="8">
        <v>0.36743772241992884</v>
      </c>
      <c r="I232" s="8">
        <v>0.54220537481681585</v>
      </c>
      <c r="J232" s="8">
        <v>0.34999999989263803</v>
      </c>
      <c r="K232" s="8">
        <v>0.63722673361010707</v>
      </c>
      <c r="L232" s="16">
        <v>0.47893649510464381</v>
      </c>
      <c r="M232" s="9">
        <v>0.5445689988235155</v>
      </c>
      <c r="N232" s="8">
        <v>0.61899002116722113</v>
      </c>
      <c r="O232" s="16">
        <v>0.8510406747427619</v>
      </c>
      <c r="P232" s="18">
        <v>0.57260974143149279</v>
      </c>
      <c r="Q232" s="9">
        <v>0.55846253229974163</v>
      </c>
      <c r="R232" s="9">
        <v>0.60607308288650841</v>
      </c>
      <c r="S232" s="8">
        <v>0.49768543459906789</v>
      </c>
      <c r="T232" s="18">
        <v>0.46026530363879764</v>
      </c>
      <c r="U232" s="9">
        <v>0.36549542426236564</v>
      </c>
      <c r="V232" s="9">
        <v>0.7167074962972384</v>
      </c>
      <c r="W232" s="8">
        <v>0.28560264784142736</v>
      </c>
      <c r="X232" s="8">
        <v>0.2518343955327868</v>
      </c>
      <c r="Y232" s="8">
        <v>0.37155136557960489</v>
      </c>
      <c r="Z232" s="12">
        <v>0.35531827516567777</v>
      </c>
      <c r="AA232" s="19">
        <v>0.48291626599999998</v>
      </c>
      <c r="AB232" s="8">
        <v>0.7328614369928107</v>
      </c>
      <c r="AC232" s="11">
        <v>0.468193976065505</v>
      </c>
      <c r="AD232" s="8">
        <v>0.50514089872449131</v>
      </c>
      <c r="AE232" s="8">
        <v>0.6441952687171939</v>
      </c>
      <c r="AF232" s="16">
        <v>0.35866286181357232</v>
      </c>
      <c r="AG232" s="9">
        <v>0.55831092520665271</v>
      </c>
    </row>
    <row r="233" spans="1:33">
      <c r="A233">
        <v>378</v>
      </c>
      <c r="B233" s="2" t="str">
        <f>VLOOKUP(A233,'Peptide List'!A:B,2,TRUE)</f>
        <v>H4K8ac + K12ac + K16ac</v>
      </c>
      <c r="C233" s="8">
        <v>0.54592300700490581</v>
      </c>
      <c r="D233" s="19">
        <v>0.49796220800000002</v>
      </c>
      <c r="E233" s="8">
        <v>0.50891152148596797</v>
      </c>
      <c r="F233" s="10">
        <v>0.69383416017500954</v>
      </c>
      <c r="G233" s="8">
        <v>0.48214751107636172</v>
      </c>
      <c r="H233" s="8">
        <v>0.40964808224594701</v>
      </c>
      <c r="I233" s="8">
        <v>0.54599607406647155</v>
      </c>
      <c r="J233" s="8">
        <v>0.3768404906819508</v>
      </c>
      <c r="K233" s="8">
        <v>0.66945658996599944</v>
      </c>
      <c r="L233" s="16">
        <v>0.50435641785682206</v>
      </c>
      <c r="M233" s="9">
        <v>0.55948975645737953</v>
      </c>
      <c r="N233" s="8">
        <v>0.6125390585626449</v>
      </c>
      <c r="O233" s="16">
        <v>0.78792001088716057</v>
      </c>
      <c r="P233" s="18">
        <v>0.61395069152171611</v>
      </c>
      <c r="Q233" s="9">
        <v>0.58505598621877697</v>
      </c>
      <c r="R233" s="9">
        <v>0.62141019045276003</v>
      </c>
      <c r="S233" s="8">
        <v>0.52546022199395426</v>
      </c>
      <c r="T233" s="18">
        <v>0.4992089570402824</v>
      </c>
      <c r="U233" s="9">
        <v>0.39611343352823924</v>
      </c>
      <c r="V233" s="9">
        <v>0.75257226846633707</v>
      </c>
      <c r="W233" s="8">
        <v>0.29989886922862896</v>
      </c>
      <c r="X233" s="8">
        <v>0.27100851582218233</v>
      </c>
      <c r="Y233" s="8">
        <v>0.39955635656732136</v>
      </c>
      <c r="Z233" s="12">
        <v>0.38398357290789265</v>
      </c>
      <c r="AA233" s="19">
        <v>0.496511068</v>
      </c>
      <c r="AB233" s="8">
        <v>0.63647823133379322</v>
      </c>
      <c r="AC233" s="11">
        <v>0.48412606119242352</v>
      </c>
      <c r="AD233" s="8">
        <v>0.46934501144209234</v>
      </c>
      <c r="AE233" s="8">
        <v>0.62505127856215104</v>
      </c>
      <c r="AF233" s="16">
        <v>0.38304117408505634</v>
      </c>
      <c r="AG233" s="9">
        <v>0.53420974006573041</v>
      </c>
    </row>
    <row r="234" spans="1:33">
      <c r="A234">
        <v>379</v>
      </c>
      <c r="B234" s="2" t="str">
        <f>VLOOKUP(A234,'Peptide List'!A:B,2,TRUE)</f>
        <v>H4K5ac + K12ac + K16ac</v>
      </c>
      <c r="C234" s="8">
        <v>0.5556229160688464</v>
      </c>
      <c r="D234" s="19">
        <v>0.52649129299999997</v>
      </c>
      <c r="E234" s="8">
        <v>0.47183322739396355</v>
      </c>
      <c r="F234" s="10">
        <v>0.60772501772223753</v>
      </c>
      <c r="G234" s="8">
        <v>0.53105724958735123</v>
      </c>
      <c r="H234" s="8">
        <v>0.395017793594306</v>
      </c>
      <c r="I234" s="8">
        <v>0.59473363584775829</v>
      </c>
      <c r="J234" s="8">
        <v>0.38619631889993977</v>
      </c>
      <c r="K234" s="8">
        <v>0.72629606532232149</v>
      </c>
      <c r="L234" s="16">
        <v>0.53076439414353727</v>
      </c>
      <c r="M234" s="9">
        <v>0.56791650558738571</v>
      </c>
      <c r="N234" s="8">
        <v>0.66001411148069744</v>
      </c>
      <c r="O234" s="16">
        <v>0.87906407292003308</v>
      </c>
      <c r="P234" s="18">
        <v>0.64702345159389463</v>
      </c>
      <c r="Q234" s="9">
        <v>0.59086993970714896</v>
      </c>
      <c r="R234" s="9">
        <v>0.60504374680823647</v>
      </c>
      <c r="S234" s="8">
        <v>0.55484982260947346</v>
      </c>
      <c r="T234" s="18">
        <v>0.53997809419496168</v>
      </c>
      <c r="U234" s="9">
        <v>0.41068805786513107</v>
      </c>
      <c r="V234" s="9">
        <v>0.71317981378880235</v>
      </c>
      <c r="W234" s="8">
        <v>0.30155373729917323</v>
      </c>
      <c r="X234" s="8">
        <v>0.27593594338258565</v>
      </c>
      <c r="Y234" s="8">
        <v>0.40038818798279802</v>
      </c>
      <c r="Z234" s="12">
        <v>0.41174537989032428</v>
      </c>
      <c r="AA234" s="19">
        <v>0.52478344600000004</v>
      </c>
      <c r="AB234" s="8">
        <v>0.73722486179628732</v>
      </c>
      <c r="AC234" s="11">
        <v>0.53494592396952878</v>
      </c>
      <c r="AD234" s="8">
        <v>0.5260853008578098</v>
      </c>
      <c r="AE234" s="8">
        <v>0.65219472174626536</v>
      </c>
      <c r="AF234" s="16">
        <v>0.39673868733458584</v>
      </c>
      <c r="AG234" s="9">
        <v>0.59107658599741053</v>
      </c>
    </row>
    <row r="235" spans="1:33">
      <c r="A235">
        <v>380</v>
      </c>
      <c r="B235" s="2" t="str">
        <f>VLOOKUP(A235,'Peptide List'!A:B,2,TRUE)</f>
        <v>H4K5ac + K8ac + K16ac</v>
      </c>
      <c r="C235" s="8">
        <v>0.48696574722564201</v>
      </c>
      <c r="D235" s="19">
        <v>0.45276028200000001</v>
      </c>
      <c r="E235" s="8">
        <v>0.4684914068964009</v>
      </c>
      <c r="F235" s="10">
        <v>0.64528703047941383</v>
      </c>
      <c r="G235" s="8">
        <v>0.46207974980453481</v>
      </c>
      <c r="H235" s="8">
        <v>0.343218663503361</v>
      </c>
      <c r="I235" s="8">
        <v>0.58972449755357059</v>
      </c>
      <c r="J235" s="8">
        <v>0.37653374221578723</v>
      </c>
      <c r="K235" s="8">
        <v>0.61861336695495983</v>
      </c>
      <c r="L235" s="16">
        <v>0.48504446240905419</v>
      </c>
      <c r="M235" s="9">
        <v>0.54023965982094357</v>
      </c>
      <c r="N235" s="8">
        <v>0.60689446628364074</v>
      </c>
      <c r="O235" s="16">
        <v>0.78479118487707689</v>
      </c>
      <c r="P235" s="18">
        <v>0.56283824413743999</v>
      </c>
      <c r="Q235" s="9">
        <v>0.55857019810508179</v>
      </c>
      <c r="R235" s="9">
        <v>0.5942357179863812</v>
      </c>
      <c r="S235" s="8">
        <v>0.51049628614942244</v>
      </c>
      <c r="T235" s="18">
        <v>0.46987951807228917</v>
      </c>
      <c r="U235" s="9">
        <v>0.36493051634233103</v>
      </c>
      <c r="V235" s="9">
        <v>0.73855952961338334</v>
      </c>
      <c r="W235" s="8">
        <v>0.26280224331392887</v>
      </c>
      <c r="X235" s="8">
        <v>0.25194151352323041</v>
      </c>
      <c r="Y235" s="8">
        <v>0.37848329404191094</v>
      </c>
      <c r="Z235" s="12">
        <v>0.38020533882152624</v>
      </c>
      <c r="AA235" s="19">
        <v>0.46896053900000001</v>
      </c>
      <c r="AB235" s="8">
        <v>0.70910501306277107</v>
      </c>
      <c r="AC235" s="11">
        <v>0.42691010584611744</v>
      </c>
      <c r="AD235" s="8">
        <v>0.49067022088692575</v>
      </c>
      <c r="AE235" s="8">
        <v>0.62929030495362481</v>
      </c>
      <c r="AF235" s="16">
        <v>0.38222584591544145</v>
      </c>
      <c r="AG235" s="9">
        <v>0.56458520067722329</v>
      </c>
    </row>
    <row r="236" spans="1:33">
      <c r="A236">
        <v>381</v>
      </c>
      <c r="B236" s="2" t="str">
        <f>VLOOKUP(A236,'Peptide List'!A:B,2,TRUE)</f>
        <v>H4K5me1 + K8ac + K12ac + K16ac</v>
      </c>
      <c r="C236" s="8">
        <v>0.47772052139907356</v>
      </c>
      <c r="D236" s="19">
        <v>0.44757317499999999</v>
      </c>
      <c r="E236" s="8">
        <v>0.39449395302179946</v>
      </c>
      <c r="F236" s="10">
        <v>0.63642806520649498</v>
      </c>
      <c r="G236" s="8">
        <v>0.44479193814612106</v>
      </c>
      <c r="H236" s="8">
        <v>0.38453934361407666</v>
      </c>
      <c r="I236" s="8">
        <v>0.3849590470141363</v>
      </c>
      <c r="J236" s="8">
        <v>0.28282208580281537</v>
      </c>
      <c r="K236" s="8">
        <v>0.57001873857340102</v>
      </c>
      <c r="L236" s="16">
        <v>0.45630108685888804</v>
      </c>
      <c r="M236" s="9">
        <v>0.47645921915805312</v>
      </c>
      <c r="N236" s="8">
        <v>0.55105332123777839</v>
      </c>
      <c r="O236" s="16">
        <v>0.76941912665362233</v>
      </c>
      <c r="P236" s="18">
        <v>0.51172579675316399</v>
      </c>
      <c r="Q236" s="9">
        <v>0.4657622739018088</v>
      </c>
      <c r="R236" s="9">
        <v>0.57951621206709281</v>
      </c>
      <c r="S236" s="8">
        <v>0.41382280134086452</v>
      </c>
      <c r="T236" s="18">
        <v>0.43811610076670315</v>
      </c>
      <c r="U236" s="9">
        <v>0.34109140211687222</v>
      </c>
      <c r="V236" s="9">
        <v>0.59353258204434955</v>
      </c>
      <c r="W236" s="8">
        <v>0.24423094607782125</v>
      </c>
      <c r="X236" s="8">
        <v>0.22269830213214109</v>
      </c>
      <c r="Y236" s="8">
        <v>0.31318452792698781</v>
      </c>
      <c r="Z236" s="12">
        <v>0.31852156058541342</v>
      </c>
      <c r="AA236" s="19">
        <v>0.47894610199999998</v>
      </c>
      <c r="AB236" s="8">
        <v>0.67099776977907499</v>
      </c>
      <c r="AC236" s="11">
        <v>0.46354227237881335</v>
      </c>
      <c r="AD236" s="8">
        <v>0.38404417366275873</v>
      </c>
      <c r="AE236" s="8">
        <v>0.53486941065321669</v>
      </c>
      <c r="AF236" s="16">
        <v>0.35686913984041968</v>
      </c>
      <c r="AG236" s="9">
        <v>0.52156159745045305</v>
      </c>
    </row>
    <row r="237" spans="1:33">
      <c r="A237">
        <v>382</v>
      </c>
      <c r="B237" s="2" t="str">
        <f>VLOOKUP(A237,'Peptide List'!A:B,2,TRUE)</f>
        <v>H4K5ac + K8me1 + K12ac + K16ac</v>
      </c>
      <c r="C237" s="8">
        <v>0.54561988484665769</v>
      </c>
      <c r="D237" s="19">
        <v>0.50722489800000004</v>
      </c>
      <c r="E237" s="8">
        <v>0.49984086584972653</v>
      </c>
      <c r="F237" s="10">
        <v>0.70092133239334453</v>
      </c>
      <c r="G237" s="8">
        <v>0.48475371383893667</v>
      </c>
      <c r="H237" s="8">
        <v>0.42694741004349546</v>
      </c>
      <c r="I237" s="8">
        <v>0.50761524416370818</v>
      </c>
      <c r="J237" s="8">
        <v>0.40582822073440855</v>
      </c>
      <c r="K237" s="8">
        <v>0.64297314210766932</v>
      </c>
      <c r="L237" s="16">
        <v>0.49842809664960031</v>
      </c>
      <c r="M237" s="9">
        <v>0.55879396983196628</v>
      </c>
      <c r="N237" s="8">
        <v>0.57615159762120749</v>
      </c>
      <c r="O237" s="16">
        <v>0.86069922459997661</v>
      </c>
      <c r="P237" s="18">
        <v>0.597263980758026</v>
      </c>
      <c r="Q237" s="9">
        <v>0.54575796726959525</v>
      </c>
      <c r="R237" s="9">
        <v>0.60195573857342066</v>
      </c>
      <c r="S237" s="8">
        <v>0.49520938766076411</v>
      </c>
      <c r="T237" s="18">
        <v>0.50127783862723618</v>
      </c>
      <c r="U237" s="9">
        <v>0.39882499154440509</v>
      </c>
      <c r="V237" s="9">
        <v>0.72925036743834404</v>
      </c>
      <c r="W237" s="8">
        <v>0.28468327669112503</v>
      </c>
      <c r="X237" s="8">
        <v>0.25354828337988355</v>
      </c>
      <c r="Y237" s="8">
        <v>0.4168861777230865</v>
      </c>
      <c r="Z237" s="12">
        <v>0.38201232034109278</v>
      </c>
      <c r="AA237" s="19">
        <v>0.50324831599999997</v>
      </c>
      <c r="AB237" s="8">
        <v>0.66721613494939525</v>
      </c>
      <c r="AC237" s="11">
        <v>0.56715897199986787</v>
      </c>
      <c r="AD237" s="8">
        <v>0.456492764678465</v>
      </c>
      <c r="AE237" s="8">
        <v>0.68446601943619489</v>
      </c>
      <c r="AF237" s="16">
        <v>0.37594781900940716</v>
      </c>
      <c r="AG237" s="9">
        <v>0.56408724230654306</v>
      </c>
    </row>
    <row r="238" spans="1:33">
      <c r="A238">
        <v>383</v>
      </c>
      <c r="B238" s="2" t="str">
        <f>VLOOKUP(A238,'Peptide List'!A:B,2,TRUE)</f>
        <v>H4K5ac + K8ac + K12me1 + K16ac</v>
      </c>
      <c r="C238" s="8">
        <v>0.55456198851497784</v>
      </c>
      <c r="D238" s="19">
        <v>0.52500926299999995</v>
      </c>
      <c r="E238" s="8">
        <v>0.48138128595842811</v>
      </c>
      <c r="F238" s="10">
        <v>0.65166548547591541</v>
      </c>
      <c r="G238" s="8">
        <v>0.56146294848405864</v>
      </c>
      <c r="H238" s="8">
        <v>0.39056939501779359</v>
      </c>
      <c r="I238" s="8">
        <v>0.59425979844155141</v>
      </c>
      <c r="J238" s="8">
        <v>0.39539877288484698</v>
      </c>
      <c r="K238" s="8">
        <v>0.71755153065211807</v>
      </c>
      <c r="L238" s="16">
        <v>0.51477589149375724</v>
      </c>
      <c r="M238" s="9">
        <v>0.56814843446252339</v>
      </c>
      <c r="N238" s="8">
        <v>0.62796089103920982</v>
      </c>
      <c r="O238" s="16">
        <v>0.8246497075272734</v>
      </c>
      <c r="P238" s="18">
        <v>0.64567047504548736</v>
      </c>
      <c r="Q238" s="9">
        <v>0.59991386735572783</v>
      </c>
      <c r="R238" s="9">
        <v>0.60617601649433561</v>
      </c>
      <c r="S238" s="8">
        <v>0.5745505439011952</v>
      </c>
      <c r="T238" s="18">
        <v>0.53803091152488736</v>
      </c>
      <c r="U238" s="9">
        <v>0.42334199527390537</v>
      </c>
      <c r="V238" s="9">
        <v>0.73983341496365196</v>
      </c>
      <c r="W238" s="8">
        <v>0.29851981250317544</v>
      </c>
      <c r="X238" s="8">
        <v>0.28413046965151728</v>
      </c>
      <c r="Y238" s="8">
        <v>0.40787467072208866</v>
      </c>
      <c r="Z238" s="12">
        <v>0.42045174539369035</v>
      </c>
      <c r="AA238" s="19">
        <v>0.53344562100000004</v>
      </c>
      <c r="AB238" s="8">
        <v>0.74042470665217019</v>
      </c>
      <c r="AC238" s="11">
        <v>0.48517269452192918</v>
      </c>
      <c r="AD238" s="8">
        <v>0.50352246765055297</v>
      </c>
      <c r="AE238" s="8">
        <v>0.6523314645330871</v>
      </c>
      <c r="AF238" s="16">
        <v>0.40163065635227491</v>
      </c>
      <c r="AG238" s="9">
        <v>0.59037944427845834</v>
      </c>
    </row>
    <row r="239" spans="1:33">
      <c r="A239">
        <v>393</v>
      </c>
      <c r="B239" s="2" t="str">
        <f>VLOOKUP(A239,'Peptide List'!A:B,2,TRUE)</f>
        <v>H4K20me3 (1-23)</v>
      </c>
      <c r="C239" s="8">
        <v>0.47029402852199409</v>
      </c>
      <c r="D239" s="19">
        <v>0.42237865899999999</v>
      </c>
      <c r="E239" s="8">
        <v>0.4449395291040546</v>
      </c>
      <c r="F239" s="10">
        <v>0.63323883770824418</v>
      </c>
      <c r="G239" s="8">
        <v>0.45990791416905569</v>
      </c>
      <c r="H239" s="8">
        <v>0.32898378805852113</v>
      </c>
      <c r="I239" s="8">
        <v>0.47830501603690656</v>
      </c>
      <c r="J239" s="8">
        <v>0.34294478517087579</v>
      </c>
      <c r="K239" s="8">
        <v>0.59425359180225035</v>
      </c>
      <c r="L239" s="16">
        <v>0.45136081918620319</v>
      </c>
      <c r="M239" s="9">
        <v>0.51812910705780812</v>
      </c>
      <c r="N239" s="8">
        <v>0.554581191412156</v>
      </c>
      <c r="O239" s="16">
        <v>0.7552713916515047</v>
      </c>
      <c r="P239" s="18">
        <v>0.51473241130518022</v>
      </c>
      <c r="Q239" s="9">
        <v>0.51313522825150726</v>
      </c>
      <c r="R239" s="9">
        <v>0.57941327845926549</v>
      </c>
      <c r="S239" s="8">
        <v>0.46495855332757385</v>
      </c>
      <c r="T239" s="18">
        <v>0.43044906900328589</v>
      </c>
      <c r="U239" s="9">
        <v>0.32278838550775224</v>
      </c>
      <c r="V239" s="9">
        <v>0.65673689365382715</v>
      </c>
      <c r="W239" s="8">
        <v>0.25461984007623789</v>
      </c>
      <c r="X239" s="8">
        <v>0.24240801237375437</v>
      </c>
      <c r="Y239" s="8">
        <v>0.36919450990242075</v>
      </c>
      <c r="Z239" s="12">
        <v>0.34677618070954502</v>
      </c>
      <c r="AA239" s="19">
        <v>0.418792108</v>
      </c>
      <c r="AB239" s="8">
        <v>0.61475807231204271</v>
      </c>
      <c r="AC239" s="11">
        <v>0.4048145133343326</v>
      </c>
      <c r="AD239" s="8">
        <v>0.42279131760939792</v>
      </c>
      <c r="AE239" s="8">
        <v>0.5897716395621434</v>
      </c>
      <c r="AF239" s="16">
        <v>0.36021198533584059</v>
      </c>
      <c r="AG239" s="9">
        <v>0.50731998804899914</v>
      </c>
    </row>
    <row r="240" spans="1:33">
      <c r="A240">
        <v>394</v>
      </c>
      <c r="B240" s="2" t="str">
        <f>VLOOKUP(A240,'Peptide List'!A:B,2,TRUE)</f>
        <v>H4K5proK8proK12pro</v>
      </c>
      <c r="C240" s="8">
        <v>0.55850257657220381</v>
      </c>
      <c r="D240" s="19">
        <v>0.52649129299999997</v>
      </c>
      <c r="E240" s="8">
        <v>0.45687460230963545</v>
      </c>
      <c r="F240" s="10">
        <v>0.62898653437724306</v>
      </c>
      <c r="G240" s="8">
        <v>0.49057423334202066</v>
      </c>
      <c r="H240" s="8">
        <v>0.39491894029260577</v>
      </c>
      <c r="I240" s="8">
        <v>0.54443917973179157</v>
      </c>
      <c r="J240" s="8">
        <v>0.40996932502761679</v>
      </c>
      <c r="K240" s="8">
        <v>0.71380387293631675</v>
      </c>
      <c r="L240" s="16">
        <v>0.54315997484954637</v>
      </c>
      <c r="M240" s="9">
        <v>0.57758020871812665</v>
      </c>
      <c r="N240" s="8">
        <v>0.65598225985283742</v>
      </c>
      <c r="O240" s="16">
        <v>0.85933886546515759</v>
      </c>
      <c r="P240" s="18">
        <v>0.65003006614591097</v>
      </c>
      <c r="Q240" s="9">
        <v>0.59291559000861327</v>
      </c>
      <c r="R240" s="9">
        <v>0.62460113229540293</v>
      </c>
      <c r="S240" s="8">
        <v>0.55377328046238483</v>
      </c>
      <c r="T240" s="18">
        <v>0.53608372885481315</v>
      </c>
      <c r="U240" s="9">
        <v>0.41170489212119321</v>
      </c>
      <c r="V240" s="9">
        <v>0.76932876038140807</v>
      </c>
      <c r="W240" s="8">
        <v>0.29240599435366477</v>
      </c>
      <c r="X240" s="8">
        <v>0.27786406721056955</v>
      </c>
      <c r="Y240" s="8">
        <v>0.38610841535044754</v>
      </c>
      <c r="Z240" s="12">
        <v>0.40221765915079155</v>
      </c>
      <c r="AA240" s="19">
        <v>0.54764196300000001</v>
      </c>
      <c r="AB240" s="8">
        <v>0.7250072723465526</v>
      </c>
      <c r="AC240" s="11">
        <v>0.52227003142329431</v>
      </c>
      <c r="AD240" s="8">
        <v>0.4879093678784428</v>
      </c>
      <c r="AE240" s="8">
        <v>0.65472446330246736</v>
      </c>
      <c r="AF240" s="16">
        <v>0.39657562170066285</v>
      </c>
      <c r="AG240" s="9">
        <v>0.61199083756597938</v>
      </c>
    </row>
    <row r="241" spans="1:33">
      <c r="A241">
        <v>395</v>
      </c>
      <c r="B241" s="2" t="str">
        <f>VLOOKUP(A241,'Peptide List'!A:B,2,TRUE)</f>
        <v>H4K5butK8butK12but</v>
      </c>
      <c r="C241" s="8">
        <v>0.42725068205075784</v>
      </c>
      <c r="D241" s="19">
        <v>0.41904408999999998</v>
      </c>
      <c r="E241" s="8">
        <v>0.42377466595282454</v>
      </c>
      <c r="F241" s="10">
        <v>0.57760453579431326</v>
      </c>
      <c r="G241" s="8">
        <v>0.41959864477456343</v>
      </c>
      <c r="H241" s="8">
        <v>0.30318307631474889</v>
      </c>
      <c r="I241" s="8">
        <v>0.54288228539711159</v>
      </c>
      <c r="J241" s="8">
        <v>0.32822085879502427</v>
      </c>
      <c r="K241" s="8">
        <v>0.5713928797358615</v>
      </c>
      <c r="L241" s="16">
        <v>0.37375370520075446</v>
      </c>
      <c r="M241" s="9">
        <v>0.52060301505927786</v>
      </c>
      <c r="N241" s="8">
        <v>0.5301884890636025</v>
      </c>
      <c r="O241" s="16">
        <v>0.66099850360854862</v>
      </c>
      <c r="P241" s="18">
        <v>0.51337943475677283</v>
      </c>
      <c r="Q241" s="9">
        <v>0.55318690783807067</v>
      </c>
      <c r="R241" s="9">
        <v>0.58919197120284894</v>
      </c>
      <c r="S241" s="8">
        <v>0.44407363567405472</v>
      </c>
      <c r="T241" s="18">
        <v>0.43519532676159184</v>
      </c>
      <c r="U241" s="9">
        <v>0.3275336120360427</v>
      </c>
      <c r="V241" s="9">
        <v>0.67123958841073039</v>
      </c>
      <c r="W241" s="8">
        <v>0.2569182679519938</v>
      </c>
      <c r="X241" s="8">
        <v>0.22457286696490328</v>
      </c>
      <c r="Y241" s="8">
        <v>0.33550533757561335</v>
      </c>
      <c r="Z241" s="12">
        <v>0.32722792608877954</v>
      </c>
      <c r="AA241" s="19">
        <v>0.41397978800000002</v>
      </c>
      <c r="AB241" s="8">
        <v>0.65053815570055129</v>
      </c>
      <c r="AC241" s="11">
        <v>0.38283521341471494</v>
      </c>
      <c r="AD241" s="8">
        <v>0.43354912415969338</v>
      </c>
      <c r="AE241" s="8">
        <v>0.55469711474236827</v>
      </c>
      <c r="AF241" s="16">
        <v>0.35507541786726704</v>
      </c>
      <c r="AG241" s="9">
        <v>0.52932974803306443</v>
      </c>
    </row>
    <row r="242" spans="1:33">
      <c r="A242">
        <v>396</v>
      </c>
      <c r="B242" s="2" t="str">
        <f>VLOOKUP(A242,'Peptide List'!A:B,2,TRUE)</f>
        <v>H4K5crK8crK12cr</v>
      </c>
      <c r="C242" s="8">
        <v>0.36783873903412173</v>
      </c>
      <c r="D242" s="19">
        <v>0.35679881400000002</v>
      </c>
      <c r="E242" s="8">
        <v>0.3558243158357175</v>
      </c>
      <c r="F242" s="10">
        <v>0.52374202693496619</v>
      </c>
      <c r="G242" s="8">
        <v>0.40170271913821559</v>
      </c>
      <c r="H242" s="8">
        <v>0.27441676551996835</v>
      </c>
      <c r="I242" s="8">
        <v>0.44845325944586834</v>
      </c>
      <c r="J242" s="8">
        <v>0.29202453978772258</v>
      </c>
      <c r="K242" s="8">
        <v>0.50131168045037422</v>
      </c>
      <c r="L242" s="16">
        <v>0.38614928590676367</v>
      </c>
      <c r="M242" s="9">
        <v>0.4763045999079612</v>
      </c>
      <c r="N242" s="8">
        <v>0.50367906461042233</v>
      </c>
      <c r="O242" s="16">
        <v>0.62685348932459184</v>
      </c>
      <c r="P242" s="18">
        <v>0.41731809981985407</v>
      </c>
      <c r="Q242" s="9">
        <v>0.47975882859603797</v>
      </c>
      <c r="R242" s="9">
        <v>0.58991250645763915</v>
      </c>
      <c r="S242" s="8">
        <v>0.39261492104321882</v>
      </c>
      <c r="T242" s="18">
        <v>0.37130339539978097</v>
      </c>
      <c r="U242" s="9">
        <v>0.25624223252768014</v>
      </c>
      <c r="V242" s="9">
        <v>0.57099461046267541</v>
      </c>
      <c r="W242" s="8">
        <v>0.21338604398517716</v>
      </c>
      <c r="X242" s="8">
        <v>0.20293503289530609</v>
      </c>
      <c r="Y242" s="8">
        <v>0.28323859696982562</v>
      </c>
      <c r="Z242" s="12">
        <v>0.27704312115899937</v>
      </c>
      <c r="AA242" s="19">
        <v>0.33529836400000002</v>
      </c>
      <c r="AB242" s="8">
        <v>0.60370406280990196</v>
      </c>
      <c r="AC242" s="11">
        <v>0.34818002094886286</v>
      </c>
      <c r="AD242" s="8">
        <v>0.32920792080461564</v>
      </c>
      <c r="AE242" s="8">
        <v>0.52495555860864096</v>
      </c>
      <c r="AF242" s="16">
        <v>0.32026090502471294</v>
      </c>
      <c r="AG242" s="9">
        <v>0.45722537595856994</v>
      </c>
    </row>
    <row r="243" spans="1:33">
      <c r="A243">
        <v>400</v>
      </c>
      <c r="B243" s="2" t="str">
        <f>VLOOKUP(A243,'Peptide List'!A:B,2,TRUE)</f>
        <v>H2B (1-24)</v>
      </c>
      <c r="C243" s="8">
        <v>0.43225219766185219</v>
      </c>
      <c r="D243" s="19">
        <v>0.42571322700000003</v>
      </c>
      <c r="E243" s="8">
        <v>0.42616168059394066</v>
      </c>
      <c r="F243" s="10">
        <v>0.61233167966415536</v>
      </c>
      <c r="G243" s="8">
        <v>0.48683867604899661</v>
      </c>
      <c r="H243" s="8">
        <v>0.31119019375247137</v>
      </c>
      <c r="I243" s="8">
        <v>0.52541799242548382</v>
      </c>
      <c r="J243" s="8">
        <v>0.33788343547917682</v>
      </c>
      <c r="K243" s="8">
        <v>0.59113054370574913</v>
      </c>
      <c r="L243" s="16">
        <v>0.43258780203000091</v>
      </c>
      <c r="M243" s="9">
        <v>0.54155392344672426</v>
      </c>
      <c r="N243" s="8">
        <v>0.56204011692369726</v>
      </c>
      <c r="O243" s="16">
        <v>0.79023262141635275</v>
      </c>
      <c r="P243" s="18">
        <v>0.50766686710794207</v>
      </c>
      <c r="Q243" s="9">
        <v>0.49515503875968991</v>
      </c>
      <c r="R243" s="9">
        <v>0.61760164696315389</v>
      </c>
      <c r="S243" s="8">
        <v>0.45537732821848514</v>
      </c>
      <c r="T243" s="18">
        <v>0.42959717658512836</v>
      </c>
      <c r="U243" s="9">
        <v>0.32595186985994584</v>
      </c>
      <c r="V243" s="9">
        <v>0.64536991668220023</v>
      </c>
      <c r="W243" s="8">
        <v>0.24593178270588065</v>
      </c>
      <c r="X243" s="8">
        <v>0.262278399601033</v>
      </c>
      <c r="Y243" s="8">
        <v>0.34008041036073533</v>
      </c>
      <c r="Z243" s="12">
        <v>0.3250924024747463</v>
      </c>
      <c r="AA243" s="19">
        <v>0.42733397499999998</v>
      </c>
      <c r="AB243" s="8">
        <v>0.58983806843440956</v>
      </c>
      <c r="AC243" s="11">
        <v>0.42993371324246693</v>
      </c>
      <c r="AD243" s="8">
        <v>0.37928408226882265</v>
      </c>
      <c r="AE243" s="8">
        <v>0.56529468072105271</v>
      </c>
      <c r="AF243" s="16">
        <v>0.33094170404666745</v>
      </c>
      <c r="AG243" s="9">
        <v>0.55313215815157846</v>
      </c>
    </row>
    <row r="244" spans="1:33">
      <c r="A244">
        <v>401</v>
      </c>
      <c r="B244" s="2" t="str">
        <f>VLOOKUP(A244,'Peptide List'!A:B,2,TRUE)</f>
        <v>H2BK5me3</v>
      </c>
      <c r="C244" s="8">
        <v>0.44604425586214269</v>
      </c>
      <c r="D244" s="19">
        <v>0.444609115</v>
      </c>
      <c r="E244" s="8">
        <v>0.48106301733961271</v>
      </c>
      <c r="F244" s="10">
        <v>0.63217576187549385</v>
      </c>
      <c r="G244" s="8">
        <v>0.4604291547215707</v>
      </c>
      <c r="H244" s="8">
        <v>0.31534203242388292</v>
      </c>
      <c r="I244" s="8">
        <v>0.54044540730804724</v>
      </c>
      <c r="J244" s="8">
        <v>0.36042944774219959</v>
      </c>
      <c r="K244" s="8">
        <v>0.56452217392355886</v>
      </c>
      <c r="L244" s="16">
        <v>0.43016257971795568</v>
      </c>
      <c r="M244" s="9">
        <v>0.54951681482645487</v>
      </c>
      <c r="N244" s="8">
        <v>0.53744582199375057</v>
      </c>
      <c r="O244" s="16">
        <v>0.76601822881657478</v>
      </c>
      <c r="P244" s="18">
        <v>0.53833433553850762</v>
      </c>
      <c r="Q244" s="9">
        <v>0.532192075796727</v>
      </c>
      <c r="R244" s="9">
        <v>0.61718991253184508</v>
      </c>
      <c r="S244" s="8">
        <v>0.47432447000724481</v>
      </c>
      <c r="T244" s="18">
        <v>0.43543872459535116</v>
      </c>
      <c r="U244" s="9">
        <v>0.34425488646906582</v>
      </c>
      <c r="V244" s="9">
        <v>0.76609505141534184</v>
      </c>
      <c r="W244" s="8">
        <v>0.26726119339289534</v>
      </c>
      <c r="X244" s="8">
        <v>0.2766857693156905</v>
      </c>
      <c r="Y244" s="8">
        <v>0.3836129211040174</v>
      </c>
      <c r="Z244" s="12">
        <v>0.3410266940563787</v>
      </c>
      <c r="AA244" s="19">
        <v>0.448989413</v>
      </c>
      <c r="AB244" s="8">
        <v>0.64539901093201202</v>
      </c>
      <c r="AC244" s="11">
        <v>0.3901616467212542</v>
      </c>
      <c r="AD244" s="8">
        <v>0.47258187358996884</v>
      </c>
      <c r="AE244" s="8">
        <v>0.60563380283346457</v>
      </c>
      <c r="AF244" s="16">
        <v>0.33200163066716676</v>
      </c>
      <c r="AG244" s="9">
        <v>0.57554028483218811</v>
      </c>
    </row>
    <row r="245" spans="1:33">
      <c r="A245">
        <v>402</v>
      </c>
      <c r="B245" s="2" t="str">
        <f>VLOOKUP(A245,'Peptide List'!A:B,2,TRUE)</f>
        <v>H2BK5me2</v>
      </c>
      <c r="C245" s="8">
        <v>0.56638375268665553</v>
      </c>
      <c r="D245" s="19">
        <v>0.54242312000000004</v>
      </c>
      <c r="E245" s="8">
        <v>0.49411203071104776</v>
      </c>
      <c r="F245" s="10">
        <v>0.67328136074183764</v>
      </c>
      <c r="G245" s="8">
        <v>0.52271740074711148</v>
      </c>
      <c r="H245" s="8">
        <v>0.39620403321470943</v>
      </c>
      <c r="I245" s="8">
        <v>0.57679550546992353</v>
      </c>
      <c r="J245" s="8">
        <v>0.43297545998988485</v>
      </c>
      <c r="K245" s="8">
        <v>0.70668332327629402</v>
      </c>
      <c r="L245" s="16">
        <v>0.53660289230216474</v>
      </c>
      <c r="M245" s="9">
        <v>0.58098183222014743</v>
      </c>
      <c r="N245" s="8">
        <v>0.6184860397137385</v>
      </c>
      <c r="O245" s="16">
        <v>0.87824785743914169</v>
      </c>
      <c r="P245" s="18">
        <v>0.65529164161193942</v>
      </c>
      <c r="Q245" s="9">
        <v>0.6119724375538329</v>
      </c>
      <c r="R245" s="9">
        <v>0.63314462174505981</v>
      </c>
      <c r="S245" s="8">
        <v>0.55323500938884052</v>
      </c>
      <c r="T245" s="18">
        <v>0.54776682487525863</v>
      </c>
      <c r="U245" s="9">
        <v>0.43057281665034791</v>
      </c>
      <c r="V245" s="9">
        <v>0.80558549727366646</v>
      </c>
      <c r="W245" s="8">
        <v>0.3180564494471006</v>
      </c>
      <c r="X245" s="8">
        <v>0.28745112735526729</v>
      </c>
      <c r="Y245" s="8">
        <v>0.44170248161814218</v>
      </c>
      <c r="Z245" s="12">
        <v>0.40763860370949118</v>
      </c>
      <c r="AA245" s="19">
        <v>0.55895091399999997</v>
      </c>
      <c r="AB245" s="8">
        <v>0.75031513620671708</v>
      </c>
      <c r="AC245" s="11">
        <v>0.48970810561645345</v>
      </c>
      <c r="AD245" s="8">
        <v>0.52332444784932697</v>
      </c>
      <c r="AE245" s="8">
        <v>0.71789963081410912</v>
      </c>
      <c r="AF245" s="16">
        <v>0.40057072973177565</v>
      </c>
      <c r="AG245" s="9">
        <v>0.63330345583109249</v>
      </c>
    </row>
    <row r="246" spans="1:33">
      <c r="A246">
        <v>403</v>
      </c>
      <c r="B246" s="2" t="str">
        <f>VLOOKUP(A246,'Peptide List'!A:B,2,TRUE)</f>
        <v>H2BK5me1</v>
      </c>
      <c r="C246" s="8">
        <v>0.44407396183352976</v>
      </c>
      <c r="D246" s="19">
        <v>0.443127084</v>
      </c>
      <c r="E246" s="8">
        <v>0.43873329103715253</v>
      </c>
      <c r="F246" s="10">
        <v>0.63075832743182669</v>
      </c>
      <c r="G246" s="8">
        <v>0.44540005212405526</v>
      </c>
      <c r="H246" s="8">
        <v>0.31603400553578492</v>
      </c>
      <c r="I246" s="8">
        <v>0.51946117931888214</v>
      </c>
      <c r="J246" s="8">
        <v>0.34095092014081263</v>
      </c>
      <c r="K246" s="8">
        <v>0.57913803901518457</v>
      </c>
      <c r="L246" s="16">
        <v>0.45109135004042039</v>
      </c>
      <c r="M246" s="9">
        <v>0.51209895630422575</v>
      </c>
      <c r="N246" s="8">
        <v>0.55185969156335046</v>
      </c>
      <c r="O246" s="16">
        <v>0.73282546592699127</v>
      </c>
      <c r="P246" s="18">
        <v>0.52179795550241836</v>
      </c>
      <c r="Q246" s="9">
        <v>0.55523255813953487</v>
      </c>
      <c r="R246" s="9">
        <v>0.6237776634327854</v>
      </c>
      <c r="S246" s="8">
        <v>0.45139412227425729</v>
      </c>
      <c r="T246" s="18">
        <v>0.43117926250456373</v>
      </c>
      <c r="U246" s="9">
        <v>0.33962264152478239</v>
      </c>
      <c r="V246" s="9">
        <v>0.70583047522956077</v>
      </c>
      <c r="W246" s="8">
        <v>0.26119334380089976</v>
      </c>
      <c r="X246" s="8">
        <v>0.24203309940720194</v>
      </c>
      <c r="Y246" s="8">
        <v>0.34701233882304144</v>
      </c>
      <c r="Z246" s="12">
        <v>0.33330595483641251</v>
      </c>
      <c r="AA246" s="19">
        <v>0.438763234</v>
      </c>
      <c r="AB246" s="8">
        <v>0.67332492967426272</v>
      </c>
      <c r="AC246" s="11">
        <v>0.38155599490087477</v>
      </c>
      <c r="AD246" s="8">
        <v>0.4244097486833362</v>
      </c>
      <c r="AE246" s="8">
        <v>0.620948994957499</v>
      </c>
      <c r="AF246" s="16">
        <v>0.36909906238464241</v>
      </c>
      <c r="AG246" s="9">
        <v>0.58380639378547949</v>
      </c>
    </row>
    <row r="247" spans="1:33">
      <c r="A247">
        <v>408</v>
      </c>
      <c r="B247" s="2" t="str">
        <f>VLOOKUP(A247,'Peptide List'!A:B,2,TRUE)</f>
        <v>H2BK12ac</v>
      </c>
      <c r="C247" s="8">
        <v>0.37875113673105493</v>
      </c>
      <c r="D247" s="19">
        <v>0.38051130100000002</v>
      </c>
      <c r="E247" s="8">
        <v>0.4191597709799999</v>
      </c>
      <c r="F247" s="10">
        <v>0.56307583274672635</v>
      </c>
      <c r="G247" s="8">
        <v>0.40291894709408388</v>
      </c>
      <c r="H247" s="8">
        <v>0.29359430604982206</v>
      </c>
      <c r="I247" s="8">
        <v>0.5082921547440038</v>
      </c>
      <c r="J247" s="8">
        <v>0.31104294468986415</v>
      </c>
      <c r="K247" s="8">
        <v>0.51842598401920092</v>
      </c>
      <c r="L247" s="16">
        <v>0.42773735740591035</v>
      </c>
      <c r="M247" s="9">
        <v>0.46470815615107203</v>
      </c>
      <c r="N247" s="8">
        <v>0.55004535833081347</v>
      </c>
      <c r="O247" s="16">
        <v>0.75527139165150481</v>
      </c>
      <c r="P247" s="18">
        <v>0.43641010222515719</v>
      </c>
      <c r="Q247" s="9">
        <v>0.48740310077519378</v>
      </c>
      <c r="R247" s="9">
        <v>0.59269171386897346</v>
      </c>
      <c r="S247" s="8">
        <v>0.41296156762319369</v>
      </c>
      <c r="T247" s="18">
        <v>0.37665814774248513</v>
      </c>
      <c r="U247" s="9">
        <v>0.27025194894453741</v>
      </c>
      <c r="V247" s="9">
        <v>0.66927976479493267</v>
      </c>
      <c r="W247" s="8">
        <v>0.23264686958401157</v>
      </c>
      <c r="X247" s="8">
        <v>0.21220073906867321</v>
      </c>
      <c r="Y247" s="8">
        <v>0.33134618049822967</v>
      </c>
      <c r="Z247" s="12">
        <v>0.29749486653954804</v>
      </c>
      <c r="AA247" s="19">
        <v>0.36260827699999998</v>
      </c>
      <c r="AB247" s="8">
        <v>0.6334723164691759</v>
      </c>
      <c r="AC247" s="11">
        <v>0.35608791721623856</v>
      </c>
      <c r="AD247" s="8">
        <v>0.41479436406758541</v>
      </c>
      <c r="AE247" s="8">
        <v>0.56570490908151783</v>
      </c>
      <c r="AF247" s="16">
        <v>0.32914798207351476</v>
      </c>
      <c r="AG247" s="9">
        <v>0.50214122099392489</v>
      </c>
    </row>
    <row r="248" spans="1:33">
      <c r="A248">
        <v>409</v>
      </c>
      <c r="B248" s="2" t="str">
        <f>VLOOKUP(A248,'Peptide List'!A:B,2,TRUE)</f>
        <v>H2BK15ac</v>
      </c>
      <c r="C248" s="8">
        <v>0.48317672024754016</v>
      </c>
      <c r="D248" s="19">
        <v>0.46498703200000002</v>
      </c>
      <c r="E248" s="8">
        <v>0.41613621910125281</v>
      </c>
      <c r="F248" s="10">
        <v>0.64670446492308087</v>
      </c>
      <c r="G248" s="8">
        <v>0.45704109113022329</v>
      </c>
      <c r="H248" s="8">
        <v>0.35577303281929618</v>
      </c>
      <c r="I248" s="8">
        <v>0.52040885413129589</v>
      </c>
      <c r="J248" s="8">
        <v>0.34677914099792057</v>
      </c>
      <c r="K248" s="8">
        <v>0.64259837633608907</v>
      </c>
      <c r="L248" s="16">
        <v>0.48028384083355785</v>
      </c>
      <c r="M248" s="9">
        <v>0.56776188633729385</v>
      </c>
      <c r="N248" s="8">
        <v>0.60598729966737219</v>
      </c>
      <c r="O248" s="16">
        <v>0.75744796626721511</v>
      </c>
      <c r="P248" s="18">
        <v>0.55366806975379046</v>
      </c>
      <c r="Q248" s="9">
        <v>0.54360465116279066</v>
      </c>
      <c r="R248" s="9">
        <v>0.62079258880579691</v>
      </c>
      <c r="S248" s="8">
        <v>0.4826138445398272</v>
      </c>
      <c r="T248" s="18">
        <v>0.46501156139710353</v>
      </c>
      <c r="U248" s="9">
        <v>0.36515647951034491</v>
      </c>
      <c r="V248" s="9">
        <v>0.66467417929780803</v>
      </c>
      <c r="W248" s="8">
        <v>0.26762894185301628</v>
      </c>
      <c r="X248" s="8">
        <v>0.25070965663312955</v>
      </c>
      <c r="Y248" s="8">
        <v>0.3521419658851479</v>
      </c>
      <c r="Z248" s="12">
        <v>0.35753593430332764</v>
      </c>
      <c r="AA248" s="19">
        <v>0.46041867199999997</v>
      </c>
      <c r="AB248" s="8">
        <v>0.63589644135999634</v>
      </c>
      <c r="AC248" s="11">
        <v>0.42214210956725856</v>
      </c>
      <c r="AD248" s="8">
        <v>0.43031226201181694</v>
      </c>
      <c r="AE248" s="8">
        <v>0.58307124300787827</v>
      </c>
      <c r="AF248" s="16">
        <v>0.36102731350545542</v>
      </c>
      <c r="AG248" s="9">
        <v>0.55960561697042133</v>
      </c>
    </row>
    <row r="249" spans="1:33">
      <c r="A249">
        <v>410</v>
      </c>
      <c r="B249" s="2" t="str">
        <f>VLOOKUP(A249,'Peptide List'!A:B,2,TRUE)</f>
        <v>H2BK16ac</v>
      </c>
      <c r="C249" s="8">
        <v>0.46726280693951266</v>
      </c>
      <c r="D249" s="19">
        <v>0.458317896</v>
      </c>
      <c r="E249" s="8">
        <v>0.45337364750266501</v>
      </c>
      <c r="F249" s="10">
        <v>0.67186392629817049</v>
      </c>
      <c r="G249" s="8">
        <v>0.46781339588219961</v>
      </c>
      <c r="H249" s="8">
        <v>0.33353103993673383</v>
      </c>
      <c r="I249" s="8">
        <v>0.5633249849220402</v>
      </c>
      <c r="J249" s="8">
        <v>0.35168711645653772</v>
      </c>
      <c r="K249" s="8">
        <v>0.6297314181785042</v>
      </c>
      <c r="L249" s="16">
        <v>0.46213958501751556</v>
      </c>
      <c r="M249" s="9">
        <v>0.56807112483747757</v>
      </c>
      <c r="N249" s="8">
        <v>0.59429492994657795</v>
      </c>
      <c r="O249" s="16">
        <v>0.78424704122314925</v>
      </c>
      <c r="P249" s="18">
        <v>0.54975947083616938</v>
      </c>
      <c r="Q249" s="9">
        <v>0.55006459948320419</v>
      </c>
      <c r="R249" s="9">
        <v>0.60535254763171797</v>
      </c>
      <c r="S249" s="8">
        <v>0.47744644223380189</v>
      </c>
      <c r="T249" s="18">
        <v>0.44809541195083363</v>
      </c>
      <c r="U249" s="9">
        <v>0.35623093437379866</v>
      </c>
      <c r="V249" s="9">
        <v>0.72229299360226196</v>
      </c>
      <c r="W249" s="8">
        <v>0.27594925076325261</v>
      </c>
      <c r="X249" s="8">
        <v>0.24219377639286727</v>
      </c>
      <c r="Y249" s="8">
        <v>0.36905587133317463</v>
      </c>
      <c r="Z249" s="12">
        <v>0.34874743327634489</v>
      </c>
      <c r="AA249" s="19">
        <v>0.47052454300000002</v>
      </c>
      <c r="AB249" s="8">
        <v>0.66847667989262194</v>
      </c>
      <c r="AC249" s="11">
        <v>0.4202814280925819</v>
      </c>
      <c r="AD249" s="8">
        <v>0.50104722012570624</v>
      </c>
      <c r="AE249" s="8">
        <v>0.60891562971718627</v>
      </c>
      <c r="AF249" s="16">
        <v>0.35792906646091899</v>
      </c>
      <c r="AG249" s="9">
        <v>0.58390598545961558</v>
      </c>
    </row>
    <row r="250" spans="1:33">
      <c r="A250">
        <v>411</v>
      </c>
      <c r="B250" s="2" t="str">
        <f>VLOOKUP(A250,'Peptide List'!A:B,2,TRUE)</f>
        <v>H2BK20ac</v>
      </c>
      <c r="C250" s="8">
        <v>0.46999090636374602</v>
      </c>
      <c r="D250" s="19">
        <v>0.45498332699999999</v>
      </c>
      <c r="E250" s="8">
        <v>0.4460534692699088</v>
      </c>
      <c r="F250" s="10">
        <v>0.65379163714141597</v>
      </c>
      <c r="G250" s="8">
        <v>0.45843106593692984</v>
      </c>
      <c r="H250" s="8">
        <v>0.33165282720442868</v>
      </c>
      <c r="I250" s="8">
        <v>0.59893048144559147</v>
      </c>
      <c r="J250" s="8">
        <v>0.33496932505062293</v>
      </c>
      <c r="K250" s="8">
        <v>0.61748906964021943</v>
      </c>
      <c r="L250" s="16">
        <v>0.45019311955447772</v>
      </c>
      <c r="M250" s="9">
        <v>0.5495941244515008</v>
      </c>
      <c r="N250" s="8">
        <v>0.57826831972583403</v>
      </c>
      <c r="O250" s="16">
        <v>0.77445245545245256</v>
      </c>
      <c r="P250" s="18">
        <v>0.54855682501536296</v>
      </c>
      <c r="Q250" s="9">
        <v>0.55857019810508179</v>
      </c>
      <c r="R250" s="9">
        <v>0.60761708700391626</v>
      </c>
      <c r="S250" s="8">
        <v>0.4872429757723083</v>
      </c>
      <c r="T250" s="18">
        <v>0.45527564804673237</v>
      </c>
      <c r="U250" s="9">
        <v>0.35069483675745994</v>
      </c>
      <c r="V250" s="9">
        <v>0.77089661927404629</v>
      </c>
      <c r="W250" s="8">
        <v>0.26441114282695805</v>
      </c>
      <c r="X250" s="8">
        <v>0.25236998548500456</v>
      </c>
      <c r="Y250" s="8">
        <v>0.39206987382803077</v>
      </c>
      <c r="Z250" s="12">
        <v>0.35761806982694427</v>
      </c>
      <c r="AA250" s="19">
        <v>0.46679499499999999</v>
      </c>
      <c r="AB250" s="8">
        <v>0.69475419370911462</v>
      </c>
      <c r="AC250" s="11">
        <v>0.41993255031608012</v>
      </c>
      <c r="AD250" s="8">
        <v>0.47496191928693687</v>
      </c>
      <c r="AE250" s="8">
        <v>0.63496513060672688</v>
      </c>
      <c r="AF250" s="16">
        <v>0.34904198941211717</v>
      </c>
      <c r="AG250" s="9">
        <v>0.54098197390698144</v>
      </c>
    </row>
    <row r="251" spans="1:33">
      <c r="A251">
        <v>412</v>
      </c>
      <c r="B251" s="2" t="str">
        <f>VLOOKUP(A251,'Peptide List'!A:B,2,TRUE)</f>
        <v>H2BK12ac + K15ac + K16ac + K20ac</v>
      </c>
      <c r="C251" s="8">
        <v>0.5644134586580426</v>
      </c>
      <c r="D251" s="19">
        <v>0.53464246000000004</v>
      </c>
      <c r="E251" s="8">
        <v>0.51050286458004557</v>
      </c>
      <c r="F251" s="10">
        <v>0.68710134656759114</v>
      </c>
      <c r="G251" s="8">
        <v>0.46190600295369644</v>
      </c>
      <c r="H251" s="8">
        <v>0.39501779359430605</v>
      </c>
      <c r="I251" s="8">
        <v>0.65464022220392337</v>
      </c>
      <c r="J251" s="8">
        <v>0.39463190171943807</v>
      </c>
      <c r="K251" s="8">
        <v>0.71055590291595538</v>
      </c>
      <c r="L251" s="16">
        <v>0.47731968022994703</v>
      </c>
      <c r="M251" s="9">
        <v>0.59752609197997608</v>
      </c>
      <c r="N251" s="8">
        <v>0.64751537143433113</v>
      </c>
      <c r="O251" s="16">
        <v>0.78030199973217418</v>
      </c>
      <c r="P251" s="18">
        <v>0.65168370414951993</v>
      </c>
      <c r="Q251" s="9">
        <v>0.63361326442721788</v>
      </c>
      <c r="R251" s="9">
        <v>0.61821924861011712</v>
      </c>
      <c r="S251" s="8">
        <v>0.5759500486924104</v>
      </c>
      <c r="T251" s="18">
        <v>0.53669222343921141</v>
      </c>
      <c r="U251" s="9">
        <v>0.4278612586341819</v>
      </c>
      <c r="V251" s="9">
        <v>0.80862322387815311</v>
      </c>
      <c r="W251" s="8">
        <v>0.3103797003420759</v>
      </c>
      <c r="X251" s="8">
        <v>0.28787959931704149</v>
      </c>
      <c r="Y251" s="8">
        <v>0.40995424926078039</v>
      </c>
      <c r="Z251" s="12">
        <v>0.41174537989032434</v>
      </c>
      <c r="AA251" s="19">
        <v>0.52550529400000001</v>
      </c>
      <c r="AB251" s="8">
        <v>0.73935809170020916</v>
      </c>
      <c r="AC251" s="11">
        <v>0.47610187233288065</v>
      </c>
      <c r="AD251" s="8">
        <v>0.54293602439234334</v>
      </c>
      <c r="AE251" s="8">
        <v>0.65294680707378483</v>
      </c>
      <c r="AF251" s="16">
        <v>0.39527109662927912</v>
      </c>
      <c r="AG251" s="9">
        <v>0.55582113335325167</v>
      </c>
    </row>
    <row r="252" spans="1:33">
      <c r="A252">
        <v>475</v>
      </c>
      <c r="B252" s="2" t="str">
        <f>VLOOKUP(A252,'Peptide List'!A:B,2,TRUE)</f>
        <v>H3.3T32pK36me1 (27-45)</v>
      </c>
      <c r="C252" s="8">
        <v>0.41376174600871546</v>
      </c>
      <c r="D252" s="19">
        <v>0.41015190800000001</v>
      </c>
      <c r="E252" s="8">
        <v>0.42902609816328013</v>
      </c>
      <c r="F252" s="10">
        <v>0.61552090716240626</v>
      </c>
      <c r="G252" s="8">
        <v>0.4083050994700721</v>
      </c>
      <c r="H252" s="8">
        <v>0.34054962435745356</v>
      </c>
      <c r="I252" s="8">
        <v>0.42855208838517622</v>
      </c>
      <c r="J252" s="8">
        <v>0.30828220849439197</v>
      </c>
      <c r="K252" s="8">
        <v>0.51717676478060048</v>
      </c>
      <c r="L252" s="16">
        <v>0.41417407706817561</v>
      </c>
      <c r="M252" s="9">
        <v>0.46362582140042907</v>
      </c>
      <c r="N252" s="8">
        <v>0.51305311964519706</v>
      </c>
      <c r="O252" s="16">
        <v>0.73622636376403883</v>
      </c>
      <c r="P252" s="18">
        <v>0.45670475045126679</v>
      </c>
      <c r="Q252" s="9">
        <v>0.47739018087855295</v>
      </c>
      <c r="R252" s="9">
        <v>0.59423571798638131</v>
      </c>
      <c r="S252" s="8">
        <v>0.39659812698744668</v>
      </c>
      <c r="T252" s="18">
        <v>0.38615066325909703</v>
      </c>
      <c r="U252" s="9">
        <v>0.28799005763362284</v>
      </c>
      <c r="V252" s="9">
        <v>0.61881430668814064</v>
      </c>
      <c r="W252" s="8">
        <v>0.22179829001044377</v>
      </c>
      <c r="X252" s="8">
        <v>0.20598789562294723</v>
      </c>
      <c r="Y252" s="8">
        <v>0.30181616524880589</v>
      </c>
      <c r="Z252" s="12">
        <v>0.28755646818193203</v>
      </c>
      <c r="AA252" s="19">
        <v>0.392444658</v>
      </c>
      <c r="AB252" s="8">
        <v>0.62687869676614461</v>
      </c>
      <c r="AC252" s="11">
        <v>0.38655657636406821</v>
      </c>
      <c r="AD252" s="8">
        <v>0.37157273421064629</v>
      </c>
      <c r="AE252" s="8">
        <v>0.51319567894197171</v>
      </c>
      <c r="AF252" s="16">
        <v>0.32156543009609673</v>
      </c>
      <c r="AG252" s="9">
        <v>0.50801712976795133</v>
      </c>
    </row>
    <row r="253" spans="1:33">
      <c r="A253">
        <v>476</v>
      </c>
      <c r="B253" s="2" t="str">
        <f>VLOOKUP(A253,'Peptide List'!A:B,2,TRUE)</f>
        <v>H3.3T32p (27-45)</v>
      </c>
      <c r="C253" s="8">
        <v>0.58169142167818677</v>
      </c>
      <c r="D253" s="19">
        <v>0.56094849899999999</v>
      </c>
      <c r="E253" s="8">
        <v>0.49140674745111612</v>
      </c>
      <c r="F253" s="10">
        <v>0.70836286322259634</v>
      </c>
      <c r="G253" s="8">
        <v>0.53514030058205198</v>
      </c>
      <c r="H253" s="8">
        <v>0.47439699485962833</v>
      </c>
      <c r="I253" s="8">
        <v>0.45853922709227352</v>
      </c>
      <c r="J253" s="8">
        <v>0.42561349680195909</v>
      </c>
      <c r="K253" s="8">
        <v>0.63660212399080685</v>
      </c>
      <c r="L253" s="16">
        <v>0.54513608191862029</v>
      </c>
      <c r="M253" s="9">
        <v>0.54526478544892887</v>
      </c>
      <c r="N253" s="8">
        <v>0.60709605886503382</v>
      </c>
      <c r="O253" s="16">
        <v>0.8661406611392527</v>
      </c>
      <c r="P253" s="18">
        <v>0.61244738424570788</v>
      </c>
      <c r="Q253" s="9">
        <v>0.54931093884582261</v>
      </c>
      <c r="R253" s="9">
        <v>0.60432321155344615</v>
      </c>
      <c r="S253" s="8">
        <v>0.50037678996678936</v>
      </c>
      <c r="T253" s="18">
        <v>0.51101375197760734</v>
      </c>
      <c r="U253" s="9">
        <v>0.39441870976813553</v>
      </c>
      <c r="V253" s="9">
        <v>0.65585497302671814</v>
      </c>
      <c r="W253" s="8">
        <v>0.33846648898381287</v>
      </c>
      <c r="X253" s="8">
        <v>0.25933265486383533</v>
      </c>
      <c r="Y253" s="8">
        <v>0.42367946761614644</v>
      </c>
      <c r="Z253" s="12">
        <v>0.36952772075136026</v>
      </c>
      <c r="AA253" s="19">
        <v>0.52129451400000004</v>
      </c>
      <c r="AB253" s="8">
        <v>0.71230485791865394</v>
      </c>
      <c r="AC253" s="11">
        <v>0.58797534599781254</v>
      </c>
      <c r="AD253" s="8">
        <v>0.46801218585179016</v>
      </c>
      <c r="AE253" s="8">
        <v>0.62272665118618142</v>
      </c>
      <c r="AF253" s="16">
        <v>0.38532409295997799</v>
      </c>
      <c r="AG253" s="9">
        <v>0.53560402350363501</v>
      </c>
    </row>
    <row r="254" spans="1:33">
      <c r="A254">
        <v>587</v>
      </c>
      <c r="B254" s="2" t="str">
        <f>VLOOKUP(A254,'Peptide List'!A:B,2,TRUE)</f>
        <v>H2A (10-25)</v>
      </c>
      <c r="C254" s="8">
        <v>0.51212488636023801</v>
      </c>
      <c r="D254" s="19">
        <v>0.48314190400000001</v>
      </c>
      <c r="E254" s="8">
        <v>0.44143857429708422</v>
      </c>
      <c r="F254" s="10">
        <v>0.66796598157808607</v>
      </c>
      <c r="G254" s="8">
        <v>0.44487881157154024</v>
      </c>
      <c r="H254" s="8">
        <v>0.38315539739027282</v>
      </c>
      <c r="I254" s="8">
        <v>0.4378257633352266</v>
      </c>
      <c r="J254" s="8">
        <v>0.36242331277226281</v>
      </c>
      <c r="K254" s="8">
        <v>0.61449094346757815</v>
      </c>
      <c r="L254" s="16">
        <v>0.4834276475343573</v>
      </c>
      <c r="M254" s="9">
        <v>0.52941631231451369</v>
      </c>
      <c r="N254" s="8">
        <v>0.55599233948190707</v>
      </c>
      <c r="O254" s="16">
        <v>0.81050197252515588</v>
      </c>
      <c r="P254" s="18">
        <v>0.55712567648860911</v>
      </c>
      <c r="Q254" s="9">
        <v>0.54306632213608952</v>
      </c>
      <c r="R254" s="9">
        <v>0.64704065880173101</v>
      </c>
      <c r="S254" s="8">
        <v>0.47959952652797905</v>
      </c>
      <c r="T254" s="18">
        <v>0.46610685164902027</v>
      </c>
      <c r="U254" s="9">
        <v>0.37012766920664908</v>
      </c>
      <c r="V254" s="9">
        <v>0.65693287601540684</v>
      </c>
      <c r="W254" s="8">
        <v>0.25981428707544624</v>
      </c>
      <c r="X254" s="8">
        <v>0.24706764495804881</v>
      </c>
      <c r="Y254" s="8">
        <v>0.37141272701035871</v>
      </c>
      <c r="Z254" s="12">
        <v>0.35457905545312784</v>
      </c>
      <c r="AA254" s="19">
        <v>0.48760827699999998</v>
      </c>
      <c r="AB254" s="8">
        <v>0.68932415395367708</v>
      </c>
      <c r="AC254" s="11">
        <v>0.49970926854284026</v>
      </c>
      <c r="AD254" s="8">
        <v>0.44306930694756541</v>
      </c>
      <c r="AE254" s="8">
        <v>0.55907288392066379</v>
      </c>
      <c r="AF254" s="16">
        <v>0.37040358745602625</v>
      </c>
      <c r="AG254" s="9">
        <v>0.55343093317398662</v>
      </c>
    </row>
    <row r="255" spans="1:33">
      <c r="A255">
        <v>625</v>
      </c>
      <c r="B255" s="2" t="str">
        <f>VLOOKUP(A255,'Peptide List'!A:B,2,TRUE)</f>
        <v>H2A.X (1-17)</v>
      </c>
      <c r="C255" s="8">
        <v>0.54228554110592808</v>
      </c>
      <c r="D255" s="19">
        <v>0.49870322299999997</v>
      </c>
      <c r="E255" s="8">
        <v>0.40929344379671967</v>
      </c>
      <c r="F255" s="10">
        <v>0.6651311126907522</v>
      </c>
      <c r="G255" s="8">
        <v>0.49743723395013473</v>
      </c>
      <c r="H255" s="8">
        <v>0.51977066034005537</v>
      </c>
      <c r="I255" s="8">
        <v>0.39409733984812761</v>
      </c>
      <c r="J255" s="8">
        <v>0.31963190174244427</v>
      </c>
      <c r="K255" s="8">
        <v>0.60462211148263445</v>
      </c>
      <c r="L255" s="16">
        <v>0.47049312853678255</v>
      </c>
      <c r="M255" s="9">
        <v>0.47862388865933903</v>
      </c>
      <c r="N255" s="8">
        <v>0.54157846991230718</v>
      </c>
      <c r="O255" s="16">
        <v>0.82546592300816468</v>
      </c>
      <c r="P255" s="18">
        <v>0.56569452796185538</v>
      </c>
      <c r="Q255" s="9">
        <v>0.48062015503875977</v>
      </c>
      <c r="R255" s="9">
        <v>0.5851775604975884</v>
      </c>
      <c r="S255" s="8">
        <v>0.44192055137987746</v>
      </c>
      <c r="T255" s="18">
        <v>0.47754654983570644</v>
      </c>
      <c r="U255" s="9">
        <v>0.36843294544654537</v>
      </c>
      <c r="V255" s="9">
        <v>0.60323370894254846</v>
      </c>
      <c r="W255" s="8">
        <v>0.2688700929059244</v>
      </c>
      <c r="X255" s="8">
        <v>0.23881955969389543</v>
      </c>
      <c r="Y255" s="8">
        <v>0.35491473727007028</v>
      </c>
      <c r="Z255" s="12">
        <v>0.34521560576082844</v>
      </c>
      <c r="AA255" s="19">
        <v>0.50240616000000005</v>
      </c>
      <c r="AB255" s="8">
        <v>0.66362843011098127</v>
      </c>
      <c r="AC255" s="11">
        <v>0.55739039425781556</v>
      </c>
      <c r="AD255" s="8">
        <v>0.39175552172093503</v>
      </c>
      <c r="AE255" s="8">
        <v>0.53767263778306218</v>
      </c>
      <c r="AF255" s="16">
        <v>0.38035059112532738</v>
      </c>
      <c r="AG255" s="9">
        <v>0.54735584105168811</v>
      </c>
    </row>
    <row r="256" spans="1:33">
      <c r="A256">
        <v>626</v>
      </c>
      <c r="B256" s="2" t="str">
        <f>VLOOKUP(A256,'Peptide List'!A:B,2,TRUE)</f>
        <v>H2A.X K5ac</v>
      </c>
      <c r="C256" s="8">
        <v>0.51394361930972687</v>
      </c>
      <c r="D256" s="19">
        <v>0.47684327500000001</v>
      </c>
      <c r="E256" s="8">
        <v>0.43427753037373573</v>
      </c>
      <c r="F256" s="10">
        <v>0.70340184266976191</v>
      </c>
      <c r="G256" s="8">
        <v>0.47458952306489444</v>
      </c>
      <c r="H256" s="8">
        <v>0.41686437327006726</v>
      </c>
      <c r="I256" s="8">
        <v>0.39355581138389106</v>
      </c>
      <c r="J256" s="8">
        <v>0.35184049068961948</v>
      </c>
      <c r="K256" s="8">
        <v>0.58213616518782574</v>
      </c>
      <c r="L256" s="16">
        <v>0.45522321027575674</v>
      </c>
      <c r="M256" s="9">
        <v>0.50993428680293984</v>
      </c>
      <c r="N256" s="8">
        <v>0.52283035984275772</v>
      </c>
      <c r="O256" s="16">
        <v>0.7831587539152941</v>
      </c>
      <c r="P256" s="18">
        <v>0.54900781719816538</v>
      </c>
      <c r="Q256" s="9">
        <v>0.48514211886304914</v>
      </c>
      <c r="R256" s="9">
        <v>0.57848687598882076</v>
      </c>
      <c r="S256" s="8">
        <v>0.44525783203585217</v>
      </c>
      <c r="T256" s="18">
        <v>0.45052939028842642</v>
      </c>
      <c r="U256" s="9">
        <v>0.36391368208626884</v>
      </c>
      <c r="V256" s="9">
        <v>0.61920627141130014</v>
      </c>
      <c r="W256" s="8">
        <v>0.27015721251634772</v>
      </c>
      <c r="X256" s="8">
        <v>0.243693428259077</v>
      </c>
      <c r="Y256" s="8">
        <v>0.35061694162344054</v>
      </c>
      <c r="Z256" s="12">
        <v>0.33560574949767902</v>
      </c>
      <c r="AA256" s="19">
        <v>0.46306544799999999</v>
      </c>
      <c r="AB256" s="8">
        <v>0.63618733634689473</v>
      </c>
      <c r="AC256" s="11">
        <v>0.46424002793181718</v>
      </c>
      <c r="AD256" s="8">
        <v>0.42326732674879158</v>
      </c>
      <c r="AE256" s="8">
        <v>0.53350198278499938</v>
      </c>
      <c r="AF256" s="16">
        <v>0.36445169181783776</v>
      </c>
      <c r="AG256" s="9">
        <v>0.50393387112837362</v>
      </c>
    </row>
    <row r="257" spans="1:33">
      <c r="A257">
        <v>661</v>
      </c>
      <c r="B257" s="2" t="str">
        <f>VLOOKUP(A257,'Peptide List'!A:B,2,TRUE)</f>
        <v>H3K4me3 (1-11)</v>
      </c>
      <c r="C257" s="8">
        <v>0.53061533801337468</v>
      </c>
      <c r="D257" s="19">
        <v>0.50870692900000003</v>
      </c>
      <c r="E257" s="8">
        <v>0.60168682387068317</v>
      </c>
      <c r="F257" s="10">
        <v>0.65839829908333369</v>
      </c>
      <c r="G257" s="8">
        <v>0.52810355312309953</v>
      </c>
      <c r="H257" s="8">
        <v>0.40055357848952156</v>
      </c>
      <c r="I257" s="8">
        <v>0.56928179802864187</v>
      </c>
      <c r="J257" s="8">
        <v>0.48987730046322786</v>
      </c>
      <c r="K257" s="8">
        <v>0.62211118082304118</v>
      </c>
      <c r="L257" s="16">
        <v>0.51720111380580258</v>
      </c>
      <c r="M257" s="9">
        <v>0.58291457284629566</v>
      </c>
      <c r="N257" s="8">
        <v>0.59429492994657795</v>
      </c>
      <c r="O257" s="16">
        <v>0.81009386478471013</v>
      </c>
      <c r="P257" s="18">
        <v>0.57005411906227899</v>
      </c>
      <c r="Q257" s="9">
        <v>0.58408699397071484</v>
      </c>
      <c r="R257" s="9">
        <v>0.6410705095477538</v>
      </c>
      <c r="S257" s="8">
        <v>0.51060394036413126</v>
      </c>
      <c r="T257" s="18">
        <v>0.46501156139710353</v>
      </c>
      <c r="U257" s="9">
        <v>0.38391142245549248</v>
      </c>
      <c r="V257" s="9">
        <v>0.72846643799202471</v>
      </c>
      <c r="W257" s="8">
        <v>0.31934356905752392</v>
      </c>
      <c r="X257" s="8">
        <v>0.30442932884057006</v>
      </c>
      <c r="Y257" s="8">
        <v>0.5154582004570788</v>
      </c>
      <c r="Z257" s="12">
        <v>0.36969199179859352</v>
      </c>
      <c r="AA257" s="19">
        <v>0.48051010599999999</v>
      </c>
      <c r="AB257" s="8">
        <v>0.69485115870474745</v>
      </c>
      <c r="AC257" s="11">
        <v>0.51191999072040562</v>
      </c>
      <c r="AD257" s="8">
        <v>0.47677075401663249</v>
      </c>
      <c r="AE257" s="8">
        <v>0.56214959662415276</v>
      </c>
      <c r="AF257" s="16">
        <v>0.38328577253594087</v>
      </c>
      <c r="AG257" s="9">
        <v>0.6216512299571757</v>
      </c>
    </row>
    <row r="258" spans="1:33">
      <c r="A258">
        <v>662</v>
      </c>
      <c r="B258" s="2" t="str">
        <f>VLOOKUP(A258,'Peptide List'!A:B,2,TRUE)</f>
        <v xml:space="preserve">H3K4me3 (1-7) </v>
      </c>
      <c r="C258" s="8">
        <v>0.56562594729103532</v>
      </c>
      <c r="D258" s="19">
        <v>0.49018154899999999</v>
      </c>
      <c r="E258" s="8">
        <v>0.50668364115425968</v>
      </c>
      <c r="F258" s="10">
        <v>0.70942593905534679</v>
      </c>
      <c r="G258" s="8">
        <v>0.51872122317782987</v>
      </c>
      <c r="H258" s="8">
        <v>0.72212336892052198</v>
      </c>
      <c r="I258" s="8">
        <v>0.46090841412330824</v>
      </c>
      <c r="J258" s="8">
        <v>0.54401840474109875</v>
      </c>
      <c r="K258" s="8">
        <v>0.62723297970130309</v>
      </c>
      <c r="L258" s="16">
        <v>0.46438516123237222</v>
      </c>
      <c r="M258" s="9">
        <v>0.53691534594396861</v>
      </c>
      <c r="N258" s="8">
        <v>0.56486241306319929</v>
      </c>
      <c r="O258" s="16">
        <v>0.81458304992961283</v>
      </c>
      <c r="P258" s="18">
        <v>0.56975345760707741</v>
      </c>
      <c r="Q258" s="9">
        <v>0.51851851851851849</v>
      </c>
      <c r="R258" s="9">
        <v>0.64642305715476778</v>
      </c>
      <c r="S258" s="8">
        <v>0.47195607728364991</v>
      </c>
      <c r="T258" s="18">
        <v>0.4910551296093465</v>
      </c>
      <c r="U258" s="9">
        <v>0.40842842618499287</v>
      </c>
      <c r="V258" s="9">
        <v>0.64233219007771358</v>
      </c>
      <c r="W258" s="8">
        <v>0.35735956612252634</v>
      </c>
      <c r="X258" s="8">
        <v>0.33447592515998587</v>
      </c>
      <c r="Y258" s="8">
        <v>0.48897823373106958</v>
      </c>
      <c r="Z258" s="12">
        <v>0.37084188912922683</v>
      </c>
      <c r="AA258" s="19">
        <v>0.50685755499999996</v>
      </c>
      <c r="AB258" s="8">
        <v>0.63240570151721498</v>
      </c>
      <c r="AC258" s="11">
        <v>0.53506221656169606</v>
      </c>
      <c r="AD258" s="8">
        <v>0.38861386140093723</v>
      </c>
      <c r="AE258" s="8">
        <v>0.52892109942647114</v>
      </c>
      <c r="AF258" s="16">
        <v>0.37236037506310188</v>
      </c>
      <c r="AG258" s="9">
        <v>0.70481027786077088</v>
      </c>
    </row>
    <row r="259" spans="1:33">
      <c r="A259">
        <v>789</v>
      </c>
      <c r="B259" s="2" t="str">
        <f>VLOOKUP(A259,'Peptide List'!A:B,2,TRUE)</f>
        <v>H3K36me3</v>
      </c>
      <c r="C259" s="8">
        <v>0.56714155808227595</v>
      </c>
      <c r="D259" s="19">
        <v>0.53686550600000005</v>
      </c>
      <c r="E259" s="8">
        <v>0.54598981557797244</v>
      </c>
      <c r="F259" s="10">
        <v>0.72147413182651654</v>
      </c>
      <c r="G259" s="8">
        <v>0.55242811224046562</v>
      </c>
      <c r="H259" s="8">
        <v>0.44276393831553973</v>
      </c>
      <c r="I259" s="8">
        <v>0.68327353975042937</v>
      </c>
      <c r="J259" s="8">
        <v>0.44110429434321957</v>
      </c>
      <c r="K259" s="8">
        <v>0.69244222395624833</v>
      </c>
      <c r="L259" s="16">
        <v>0.55304051019491596</v>
      </c>
      <c r="M259" s="9">
        <v>0.61863161961751423</v>
      </c>
      <c r="N259" s="8">
        <v>0.64943050095756472</v>
      </c>
      <c r="O259" s="16">
        <v>0.8583866140707842</v>
      </c>
      <c r="P259" s="18">
        <v>0.64521948286268493</v>
      </c>
      <c r="Q259" s="9">
        <v>0.63512058570198093</v>
      </c>
      <c r="R259" s="9">
        <v>0.64024704068513616</v>
      </c>
      <c r="S259" s="8">
        <v>0.5545268599653469</v>
      </c>
      <c r="T259" s="18">
        <v>0.55567725447243521</v>
      </c>
      <c r="U259" s="9">
        <v>0.43012089031432021</v>
      </c>
      <c r="V259" s="9">
        <v>0.91376776086570233</v>
      </c>
      <c r="W259" s="8">
        <v>0.39804173952340566</v>
      </c>
      <c r="X259" s="8">
        <v>0.3157838358275864</v>
      </c>
      <c r="Y259" s="8">
        <v>0.45376403714255475</v>
      </c>
      <c r="Z259" s="12">
        <v>0.41700205340179064</v>
      </c>
      <c r="AA259" s="19">
        <v>0.53140038499999998</v>
      </c>
      <c r="AB259" s="8">
        <v>0.74313972652988891</v>
      </c>
      <c r="AC259" s="11">
        <v>0.55832073499515378</v>
      </c>
      <c r="AD259" s="8">
        <v>0.52732292462023322</v>
      </c>
      <c r="AE259" s="8">
        <v>0.6839874196823188</v>
      </c>
      <c r="AF259" s="16">
        <v>0.40815328170919374</v>
      </c>
      <c r="AG259" s="9">
        <v>0.66577034159944215</v>
      </c>
    </row>
    <row r="260" spans="1:33">
      <c r="A260">
        <v>790</v>
      </c>
      <c r="B260" s="2" t="str">
        <f>VLOOKUP(A260,'Peptide List'!A:B,2,TRUE)</f>
        <v>H3S31p + K36me3</v>
      </c>
      <c r="C260" s="8">
        <v>0.41785389514506538</v>
      </c>
      <c r="D260" s="19">
        <v>0.423119674</v>
      </c>
      <c r="E260" s="8">
        <v>0.40658816053678809</v>
      </c>
      <c r="F260" s="10">
        <v>0.63146704465366021</v>
      </c>
      <c r="G260" s="8">
        <v>0.39596907306055074</v>
      </c>
      <c r="H260" s="8">
        <v>0.30773032819296159</v>
      </c>
      <c r="I260" s="8">
        <v>0.41907534026103715</v>
      </c>
      <c r="J260" s="8">
        <v>0.31119631892294591</v>
      </c>
      <c r="K260" s="8">
        <v>0.5202998128771017</v>
      </c>
      <c r="L260" s="16">
        <v>0.40689841013203981</v>
      </c>
      <c r="M260" s="9">
        <v>0.47537688440741016</v>
      </c>
      <c r="N260" s="8">
        <v>0.51133958270335655</v>
      </c>
      <c r="O260" s="16">
        <v>0.71024350428899607</v>
      </c>
      <c r="P260" s="18">
        <v>0.45941070354808139</v>
      </c>
      <c r="Q260" s="9">
        <v>0.48266580534022402</v>
      </c>
      <c r="R260" s="9">
        <v>0.59526505406465313</v>
      </c>
      <c r="S260" s="8">
        <v>0.39283022947263652</v>
      </c>
      <c r="T260" s="18">
        <v>0.38554216867469882</v>
      </c>
      <c r="U260" s="9">
        <v>0.29126652356982335</v>
      </c>
      <c r="V260" s="9">
        <v>0.67290543848415874</v>
      </c>
      <c r="W260" s="8">
        <v>0.22644111431947064</v>
      </c>
      <c r="X260" s="8">
        <v>0.22269830213214112</v>
      </c>
      <c r="Y260" s="8">
        <v>0.31803687785060208</v>
      </c>
      <c r="Z260" s="12">
        <v>0.29577002054359813</v>
      </c>
      <c r="AA260" s="19">
        <v>0.38883541900000002</v>
      </c>
      <c r="AB260" s="8">
        <v>0.65286531559573879</v>
      </c>
      <c r="AC260" s="11">
        <v>0.41574601699805774</v>
      </c>
      <c r="AD260" s="8">
        <v>0.39727722773790086</v>
      </c>
      <c r="AE260" s="8">
        <v>0.51469984959701076</v>
      </c>
      <c r="AF260" s="16">
        <v>0.3156135344579083</v>
      </c>
      <c r="AG260" s="9">
        <v>0.51120406334030477</v>
      </c>
    </row>
    <row r="261" spans="1:33">
      <c r="A261">
        <v>853</v>
      </c>
      <c r="B261" s="2" t="str">
        <f>VLOOKUP(A261,'Peptide List'!A:B,2,TRUE)</f>
        <v>H3K23me3 (15-34)</v>
      </c>
      <c r="C261" s="8">
        <v>0.55986662628432038</v>
      </c>
      <c r="D261" s="19">
        <v>0.54020007400000003</v>
      </c>
      <c r="E261" s="8">
        <v>0.50556970098840537</v>
      </c>
      <c r="F261" s="10">
        <v>0.6789510985165057</v>
      </c>
      <c r="G261" s="8">
        <v>0.52636608461471635</v>
      </c>
      <c r="H261" s="8">
        <v>0.39857651245551595</v>
      </c>
      <c r="I261" s="8">
        <v>0.6767751981795912</v>
      </c>
      <c r="J261" s="8">
        <v>0.39509202441868346</v>
      </c>
      <c r="K261" s="8">
        <v>0.71717676488053805</v>
      </c>
      <c r="L261" s="16">
        <v>0.49806880445522317</v>
      </c>
      <c r="M261" s="9">
        <v>0.57750289909308072</v>
      </c>
      <c r="N261" s="8">
        <v>0.64509626045761503</v>
      </c>
      <c r="O261" s="16">
        <v>0.83498843695189773</v>
      </c>
      <c r="P261" s="18">
        <v>0.65348767288072962</v>
      </c>
      <c r="Q261" s="9">
        <v>0.61358742463393634</v>
      </c>
      <c r="R261" s="9">
        <v>0.6234688626093039</v>
      </c>
      <c r="S261" s="8">
        <v>0.57724189926891667</v>
      </c>
      <c r="T261" s="18">
        <v>0.54508944870390652</v>
      </c>
      <c r="U261" s="9">
        <v>0.43170263249041702</v>
      </c>
      <c r="V261" s="9">
        <v>0.80284174421154963</v>
      </c>
      <c r="W261" s="8">
        <v>0.31212650552765037</v>
      </c>
      <c r="X261" s="8">
        <v>0.28846874826448105</v>
      </c>
      <c r="Y261" s="8">
        <v>0.41425204490741013</v>
      </c>
      <c r="Z261" s="12">
        <v>0.4096098562762911</v>
      </c>
      <c r="AA261" s="19">
        <v>0.53392685299999998</v>
      </c>
      <c r="AB261" s="8">
        <v>0.72442548237275572</v>
      </c>
      <c r="AC261" s="11">
        <v>0.49970926854284026</v>
      </c>
      <c r="AD261" s="8">
        <v>0.56159558265657261</v>
      </c>
      <c r="AE261" s="8">
        <v>0.66600574321526052</v>
      </c>
      <c r="AF261" s="16">
        <v>0.40163065635227491</v>
      </c>
      <c r="AG261" s="9">
        <v>0.57603824320286823</v>
      </c>
    </row>
    <row r="262" spans="1:33">
      <c r="A262">
        <v>1012</v>
      </c>
      <c r="B262" s="2" t="str">
        <f>VLOOKUP(A262,'Peptide List'!A:B,2,TRUE)</f>
        <v>H3K9pro</v>
      </c>
      <c r="C262" s="8">
        <v>0.45892694758768876</v>
      </c>
      <c r="D262" s="19">
        <v>0.44090403900000003</v>
      </c>
      <c r="E262" s="8">
        <v>0.43984723120300673</v>
      </c>
      <c r="F262" s="10">
        <v>0.67257264352000412</v>
      </c>
      <c r="G262" s="8">
        <v>0.43818955781426461</v>
      </c>
      <c r="H262" s="8">
        <v>0.31178331356267303</v>
      </c>
      <c r="I262" s="8">
        <v>0.46916672320291525</v>
      </c>
      <c r="J262" s="8">
        <v>0.34509202443402087</v>
      </c>
      <c r="K262" s="8">
        <v>0.58538413520818688</v>
      </c>
      <c r="L262" s="16">
        <v>0.44354621395850174</v>
      </c>
      <c r="M262" s="9">
        <v>0.52848859681396254</v>
      </c>
      <c r="N262" s="8">
        <v>0.59006148573732486</v>
      </c>
      <c r="O262" s="16">
        <v>0.76112093593122654</v>
      </c>
      <c r="P262" s="18">
        <v>0.52285027059562417</v>
      </c>
      <c r="Q262" s="9">
        <v>0.52540913006029277</v>
      </c>
      <c r="R262" s="9">
        <v>0.60391147712213733</v>
      </c>
      <c r="S262" s="8">
        <v>0.47335558207486506</v>
      </c>
      <c r="T262" s="18">
        <v>0.44505293902884263</v>
      </c>
      <c r="U262" s="9">
        <v>0.33092305955625007</v>
      </c>
      <c r="V262" s="9">
        <v>0.64390004897035169</v>
      </c>
      <c r="W262" s="8">
        <v>0.25567711689908562</v>
      </c>
      <c r="X262" s="8">
        <v>0.24187242242153661</v>
      </c>
      <c r="Y262" s="8">
        <v>0.44447525300306456</v>
      </c>
      <c r="Z262" s="12">
        <v>0.33675564682831233</v>
      </c>
      <c r="AA262" s="19">
        <v>0.42312319500000001</v>
      </c>
      <c r="AB262" s="8">
        <v>0.70066905844271632</v>
      </c>
      <c r="AC262" s="11">
        <v>0.41097802071919887</v>
      </c>
      <c r="AD262" s="8">
        <v>0.58691926887231216</v>
      </c>
      <c r="AE262" s="8">
        <v>0.5806782442384979</v>
      </c>
      <c r="AF262" s="16">
        <v>0.36730534041148977</v>
      </c>
      <c r="AG262" s="9">
        <v>0.52923015635892834</v>
      </c>
    </row>
    <row r="263" spans="1:33">
      <c r="A263">
        <v>1013</v>
      </c>
      <c r="B263" s="2" t="str">
        <f>VLOOKUP(A263,'Peptide List'!A:B,2,TRUE)</f>
        <v>H3K9but</v>
      </c>
      <c r="C263" s="8">
        <v>0.49105789636199193</v>
      </c>
      <c r="D263" s="19">
        <v>0.46572804699999998</v>
      </c>
      <c r="E263" s="8">
        <v>0.4579885424754897</v>
      </c>
      <c r="F263" s="10">
        <v>0.70517363572434555</v>
      </c>
      <c r="G263" s="8">
        <v>0.46181912952827731</v>
      </c>
      <c r="H263" s="8">
        <v>0.33531039936733881</v>
      </c>
      <c r="I263" s="8">
        <v>0.45772693439591872</v>
      </c>
      <c r="J263" s="8">
        <v>0.3332822084867233</v>
      </c>
      <c r="K263" s="8">
        <v>0.58713304214222761</v>
      </c>
      <c r="L263" s="16">
        <v>0.45899577831671606</v>
      </c>
      <c r="M263" s="9">
        <v>0.52740626206331953</v>
      </c>
      <c r="N263" s="8">
        <v>0.54833182138897285</v>
      </c>
      <c r="O263" s="16">
        <v>0.70425792409579258</v>
      </c>
      <c r="P263" s="18">
        <v>0.5353277209864914</v>
      </c>
      <c r="Q263" s="9">
        <v>0.49633936261843242</v>
      </c>
      <c r="R263" s="9">
        <v>0.59516212045682593</v>
      </c>
      <c r="S263" s="8">
        <v>0.45085585120071303</v>
      </c>
      <c r="T263" s="18">
        <v>0.44018498235365711</v>
      </c>
      <c r="U263" s="9">
        <v>0.346627499733211</v>
      </c>
      <c r="V263" s="9">
        <v>0.62087212148472826</v>
      </c>
      <c r="W263" s="8">
        <v>0.25236738075799714</v>
      </c>
      <c r="X263" s="8">
        <v>0.2376948207942382</v>
      </c>
      <c r="Y263" s="8">
        <v>0.44087065020266547</v>
      </c>
      <c r="Z263" s="12">
        <v>0.33125256674599601</v>
      </c>
      <c r="AA263" s="19">
        <v>0.435274302</v>
      </c>
      <c r="AB263" s="8">
        <v>0.6868030640672238</v>
      </c>
      <c r="AC263" s="11">
        <v>0.48714966858877301</v>
      </c>
      <c r="AD263" s="8">
        <v>0.67793221632436895</v>
      </c>
      <c r="AE263" s="8">
        <v>0.57746478874818719</v>
      </c>
      <c r="AF263" s="16">
        <v>0.36037505096976358</v>
      </c>
      <c r="AG263" s="9">
        <v>0.51538691365401856</v>
      </c>
    </row>
    <row r="264" spans="1:33">
      <c r="A264">
        <v>1014</v>
      </c>
      <c r="B264" s="2" t="str">
        <f>VLOOKUP(A264,'Peptide List'!A:B,2,TRUE)</f>
        <v>H3K9cr</v>
      </c>
      <c r="C264" s="8">
        <v>0.5225826008197989</v>
      </c>
      <c r="D264" s="19">
        <v>0.50907743599999999</v>
      </c>
      <c r="E264" s="8">
        <v>0.48233609181487458</v>
      </c>
      <c r="F264" s="10">
        <v>0.72147413182651643</v>
      </c>
      <c r="G264" s="8">
        <v>0.51090261489010502</v>
      </c>
      <c r="H264" s="8">
        <v>0.44800316330565437</v>
      </c>
      <c r="I264" s="8">
        <v>0.4518378123473466</v>
      </c>
      <c r="J264" s="8">
        <v>0.38098159497515904</v>
      </c>
      <c r="K264" s="8">
        <v>0.61011867613247639</v>
      </c>
      <c r="L264" s="16">
        <v>0.48010419473636934</v>
      </c>
      <c r="M264" s="9">
        <v>0.50243525317348481</v>
      </c>
      <c r="N264" s="8">
        <v>0.54399758088902317</v>
      </c>
      <c r="O264" s="16">
        <v>0.81390287036220332</v>
      </c>
      <c r="P264" s="18">
        <v>0.55411906193659299</v>
      </c>
      <c r="Q264" s="9">
        <v>0.49892334194659776</v>
      </c>
      <c r="R264" s="9">
        <v>0.59897066394643217</v>
      </c>
      <c r="S264" s="8">
        <v>0.46205188953043463</v>
      </c>
      <c r="T264" s="18">
        <v>0.44955579895338926</v>
      </c>
      <c r="U264" s="9">
        <v>0.35815162130191625</v>
      </c>
      <c r="V264" s="9">
        <v>0.63664870159190012</v>
      </c>
      <c r="W264" s="8">
        <v>0.26349177167665572</v>
      </c>
      <c r="X264" s="8">
        <v>0.24872797380992384</v>
      </c>
      <c r="Y264" s="8">
        <v>0.48065991957630227</v>
      </c>
      <c r="Z264" s="12">
        <v>0.34078028748552869</v>
      </c>
      <c r="AA264" s="19">
        <v>0.47666025000000001</v>
      </c>
      <c r="AB264" s="8">
        <v>0.76437506057347537</v>
      </c>
      <c r="AC264" s="11">
        <v>0.6044888940855675</v>
      </c>
      <c r="AD264" s="8">
        <v>0.61567022089168577</v>
      </c>
      <c r="AE264" s="8">
        <v>0.58854095448074772</v>
      </c>
      <c r="AF264" s="16">
        <v>0.37024052182210326</v>
      </c>
      <c r="AG264" s="9">
        <v>0.53271586495368983</v>
      </c>
    </row>
    <row r="265" spans="1:33">
      <c r="A265">
        <v>1021</v>
      </c>
      <c r="B265" s="2" t="str">
        <f>VLOOKUP(A265,'Peptide List'!A:B,2,TRUE)</f>
        <v>H3.3K27pro (15-34)</v>
      </c>
      <c r="C265" s="8">
        <v>0.50045468326768439</v>
      </c>
      <c r="D265" s="19">
        <v>0.45535383499999998</v>
      </c>
      <c r="E265" s="8">
        <v>0.3669637174942596</v>
      </c>
      <c r="F265" s="10">
        <v>0.65768958186150028</v>
      </c>
      <c r="G265" s="8">
        <v>0.45408739466597164</v>
      </c>
      <c r="H265" s="8">
        <v>0.4478054567022538</v>
      </c>
      <c r="I265" s="8">
        <v>0.38739592510320064</v>
      </c>
      <c r="J265" s="8">
        <v>0.35475460111817347</v>
      </c>
      <c r="K265" s="8">
        <v>0.55877576542599661</v>
      </c>
      <c r="L265" s="16">
        <v>0.43052187191233271</v>
      </c>
      <c r="M265" s="9">
        <v>0.48457672978787553</v>
      </c>
      <c r="N265" s="8">
        <v>0.56798709807479086</v>
      </c>
      <c r="O265" s="16">
        <v>0.81961637872844306</v>
      </c>
      <c r="P265" s="18">
        <v>0.51307877330157126</v>
      </c>
      <c r="Q265" s="9">
        <v>0.4611326442721792</v>
      </c>
      <c r="R265" s="9">
        <v>0.57817807516533926</v>
      </c>
      <c r="S265" s="8">
        <v>0.41543761456149753</v>
      </c>
      <c r="T265" s="18">
        <v>0.42046975781915541</v>
      </c>
      <c r="U265" s="9">
        <v>0.33295672806837451</v>
      </c>
      <c r="V265" s="9">
        <v>0.57814796666033719</v>
      </c>
      <c r="W265" s="8">
        <v>0.25066654412993777</v>
      </c>
      <c r="X265" s="8">
        <v>0.21584275074375389</v>
      </c>
      <c r="Y265" s="8">
        <v>0.32233467349723183</v>
      </c>
      <c r="Z265" s="12">
        <v>0.31498973306989697</v>
      </c>
      <c r="AA265" s="19">
        <v>0.44369586100000002</v>
      </c>
      <c r="AB265" s="8">
        <v>0.68399107919387214</v>
      </c>
      <c r="AC265" s="11">
        <v>0.49226654264413378</v>
      </c>
      <c r="AD265" s="8">
        <v>0.42526656513424466</v>
      </c>
      <c r="AE265" s="8">
        <v>0.53268152606406893</v>
      </c>
      <c r="AF265" s="16">
        <v>0.3384427232071241</v>
      </c>
      <c r="AG265" s="9">
        <v>0.54695747435514397</v>
      </c>
    </row>
    <row r="266" spans="1:33">
      <c r="A266">
        <v>1022</v>
      </c>
      <c r="B266" s="2" t="str">
        <f>VLOOKUP(A266,'Peptide List'!A:B,2,TRUE)</f>
        <v>H3.3K27but (15-34)</v>
      </c>
      <c r="C266" s="8">
        <v>0.52773567751001715</v>
      </c>
      <c r="D266" s="19">
        <v>0.48054835099999998</v>
      </c>
      <c r="E266" s="8">
        <v>0.39226607269009101</v>
      </c>
      <c r="F266" s="10">
        <v>0.68355776045842354</v>
      </c>
      <c r="G266" s="8">
        <v>0.46564156024672054</v>
      </c>
      <c r="H266" s="8">
        <v>0.43426255436931593</v>
      </c>
      <c r="I266" s="8">
        <v>0.43017667377788582</v>
      </c>
      <c r="J266" s="8">
        <v>0.37638036798270541</v>
      </c>
      <c r="K266" s="8">
        <v>0.59787632759419185</v>
      </c>
      <c r="L266" s="16">
        <v>0.46797808317614303</v>
      </c>
      <c r="M266" s="9">
        <v>0.50970235792780205</v>
      </c>
      <c r="N266" s="8">
        <v>0.53623626650539269</v>
      </c>
      <c r="O266" s="16">
        <v>0.74316419535161571</v>
      </c>
      <c r="P266" s="18">
        <v>0.54344558027693524</v>
      </c>
      <c r="Q266" s="9">
        <v>0.49892334194659771</v>
      </c>
      <c r="R266" s="9">
        <v>0.59238291304549184</v>
      </c>
      <c r="S266" s="8">
        <v>0.446980299471194</v>
      </c>
      <c r="T266" s="18">
        <v>0.47657295850066933</v>
      </c>
      <c r="U266" s="9">
        <v>0.35928143714198535</v>
      </c>
      <c r="V266" s="9">
        <v>0.59333659968276975</v>
      </c>
      <c r="W266" s="8">
        <v>0.28128160343500624</v>
      </c>
      <c r="X266" s="8">
        <v>0.23121418237240338</v>
      </c>
      <c r="Y266" s="8">
        <v>0.38194925827306397</v>
      </c>
      <c r="Z266" s="12">
        <v>0.33716632444639555</v>
      </c>
      <c r="AA266" s="19">
        <v>0.45632820000000002</v>
      </c>
      <c r="AB266" s="8">
        <v>0.60370406280990196</v>
      </c>
      <c r="AC266" s="11">
        <v>0.4858704500749329</v>
      </c>
      <c r="AD266" s="8">
        <v>0.39375476010638821</v>
      </c>
      <c r="AE266" s="8">
        <v>0.5311089840156189</v>
      </c>
      <c r="AF266" s="16">
        <v>0.35458622096549813</v>
      </c>
      <c r="AG266" s="9">
        <v>0.50114530425256443</v>
      </c>
    </row>
    <row r="267" spans="1:33">
      <c r="A267">
        <v>1023</v>
      </c>
      <c r="B267" s="2" t="str">
        <f>VLOOKUP(A267,'Peptide List'!A:B,2,TRUE)</f>
        <v>H3.3K27cr (15-34)</v>
      </c>
      <c r="C267" s="8">
        <v>0.55350106096110951</v>
      </c>
      <c r="D267" s="19">
        <v>0.51834012600000001</v>
      </c>
      <c r="E267" s="8">
        <v>0.42345639733400903</v>
      </c>
      <c r="F267" s="10">
        <v>0.67434443657458787</v>
      </c>
      <c r="G267" s="8">
        <v>0.48379810615932584</v>
      </c>
      <c r="H267" s="8">
        <v>0.3966982997232108</v>
      </c>
      <c r="I267" s="8">
        <v>0.50856291897612216</v>
      </c>
      <c r="J267" s="8">
        <v>0.37469325141880572</v>
      </c>
      <c r="K267" s="8">
        <v>0.6684572145751192</v>
      </c>
      <c r="L267" s="16">
        <v>0.50723075541183871</v>
      </c>
      <c r="M267" s="9">
        <v>0.54023965982094357</v>
      </c>
      <c r="N267" s="8">
        <v>0.62171152101602656</v>
      </c>
      <c r="O267" s="16">
        <v>0.83539654469234326</v>
      </c>
      <c r="P267" s="18">
        <v>0.63078773301300695</v>
      </c>
      <c r="Q267" s="9">
        <v>0.56879844961240311</v>
      </c>
      <c r="R267" s="9">
        <v>0.60946989194480572</v>
      </c>
      <c r="S267" s="8">
        <v>0.52815157736167573</v>
      </c>
      <c r="T267" s="18">
        <v>0.50772788122185719</v>
      </c>
      <c r="U267" s="9">
        <v>0.40842842618499287</v>
      </c>
      <c r="V267" s="9">
        <v>0.67261146494178892</v>
      </c>
      <c r="W267" s="8">
        <v>0.27843155286906895</v>
      </c>
      <c r="X267" s="8">
        <v>0.26838412505631531</v>
      </c>
      <c r="Y267" s="8">
        <v>0.36364896713257594</v>
      </c>
      <c r="Z267" s="12">
        <v>0.38513347023852595</v>
      </c>
      <c r="AA267" s="19">
        <v>0.50697786300000003</v>
      </c>
      <c r="AB267" s="8">
        <v>0.67313099968299694</v>
      </c>
      <c r="AC267" s="11">
        <v>0.5081986277710524</v>
      </c>
      <c r="AD267" s="8">
        <v>0.45258948973543744</v>
      </c>
      <c r="AE267" s="8">
        <v>0.62347873651370112</v>
      </c>
      <c r="AF267" s="16">
        <v>0.39062372606247453</v>
      </c>
      <c r="AG267" s="9">
        <v>0.56568070909271984</v>
      </c>
    </row>
    <row r="268" spans="1:33">
      <c r="A268">
        <v>1024</v>
      </c>
      <c r="B268" s="2" t="str">
        <f>VLOOKUP(A268,'Peptide List'!A:B,2,TRUE)</f>
        <v>H3.3K27vl (15-34)</v>
      </c>
      <c r="C268" s="8">
        <v>0.44877235528637599</v>
      </c>
      <c r="D268" s="19">
        <v>0.43905150100000001</v>
      </c>
      <c r="E268" s="8">
        <v>0.42297899440578579</v>
      </c>
      <c r="F268" s="10">
        <v>0.55244507441922353</v>
      </c>
      <c r="G268" s="8">
        <v>0.46025540787073232</v>
      </c>
      <c r="H268" s="8">
        <v>0.31563859232898384</v>
      </c>
      <c r="I268" s="8">
        <v>0.52629797617986807</v>
      </c>
      <c r="J268" s="8">
        <v>0.36963190172710675</v>
      </c>
      <c r="K268" s="8">
        <v>0.58450968174116658</v>
      </c>
      <c r="L268" s="16">
        <v>0.4670798526902003</v>
      </c>
      <c r="M268" s="9">
        <v>0.52292230381065563</v>
      </c>
      <c r="N268" s="8">
        <v>0.57292611631891943</v>
      </c>
      <c r="O268" s="16">
        <v>0.79091280098376238</v>
      </c>
      <c r="P268" s="18">
        <v>0.52074564040921267</v>
      </c>
      <c r="Q268" s="9">
        <v>0.5626614987080103</v>
      </c>
      <c r="R268" s="9">
        <v>0.60545548123954529</v>
      </c>
      <c r="S268" s="8">
        <v>0.48487458304871328</v>
      </c>
      <c r="T268" s="18">
        <v>0.44712182061579653</v>
      </c>
      <c r="U268" s="9">
        <v>0.3413173652848861</v>
      </c>
      <c r="V268" s="9">
        <v>0.70445859869850247</v>
      </c>
      <c r="W268" s="8">
        <v>0.24023168157400601</v>
      </c>
      <c r="X268" s="8">
        <v>0.24128327347409712</v>
      </c>
      <c r="Y268" s="8">
        <v>0.36073755717840739</v>
      </c>
      <c r="Z268" s="12">
        <v>0.34078028748552869</v>
      </c>
      <c r="AA268" s="19">
        <v>0.436236766</v>
      </c>
      <c r="AB268" s="8">
        <v>0.69068166389253627</v>
      </c>
      <c r="AC268" s="11">
        <v>0.38806838006224292</v>
      </c>
      <c r="AD268" s="8">
        <v>0.44345011425908037</v>
      </c>
      <c r="AE268" s="8">
        <v>0.56857650760477441</v>
      </c>
      <c r="AF268" s="16">
        <v>0.37390949858536998</v>
      </c>
      <c r="AG268" s="9">
        <v>0.54048401553630121</v>
      </c>
    </row>
    <row r="269" spans="1:33">
      <c r="A269">
        <v>1025</v>
      </c>
      <c r="B269" s="2" t="str">
        <f>VLOOKUP(A269,'Peptide List'!A:B,2,TRUE)</f>
        <v>H3.3K27hxo (15-34)</v>
      </c>
      <c r="C269" s="8">
        <v>0.3244922704046373</v>
      </c>
      <c r="D269" s="19">
        <v>0.370137088</v>
      </c>
      <c r="E269" s="8">
        <v>0.39481222164061497</v>
      </c>
      <c r="F269" s="10">
        <v>0.59638554217290141</v>
      </c>
      <c r="G269" s="8">
        <v>0.36929893145686743</v>
      </c>
      <c r="H269" s="8">
        <v>0.23161328588374852</v>
      </c>
      <c r="I269" s="8">
        <v>0.49252013822311508</v>
      </c>
      <c r="J269" s="8">
        <v>0.27745398764495277</v>
      </c>
      <c r="K269" s="8">
        <v>0.45409119323127595</v>
      </c>
      <c r="L269" s="16">
        <v>0.35516033414174075</v>
      </c>
      <c r="M269" s="9">
        <v>0.4876691147897127</v>
      </c>
      <c r="N269" s="8">
        <v>0.46981151093639756</v>
      </c>
      <c r="O269" s="16">
        <v>0.59502108556982736</v>
      </c>
      <c r="P269" s="18">
        <v>0.39852675886975253</v>
      </c>
      <c r="Q269" s="9">
        <v>0.49558570198105079</v>
      </c>
      <c r="R269" s="9">
        <v>0.58033968092971033</v>
      </c>
      <c r="S269" s="8">
        <v>0.36279470356886417</v>
      </c>
      <c r="T269" s="18">
        <v>0.34063526834611174</v>
      </c>
      <c r="U269" s="9">
        <v>0.26042255113593593</v>
      </c>
      <c r="V269" s="9">
        <v>0.60538951491992599</v>
      </c>
      <c r="W269" s="8">
        <v>0.20460604949978967</v>
      </c>
      <c r="X269" s="8">
        <v>0.19313373676972123</v>
      </c>
      <c r="Y269" s="8">
        <v>0.29474559821725371</v>
      </c>
      <c r="Z269" s="12">
        <v>0.26956878850988314</v>
      </c>
      <c r="AA269" s="19">
        <v>0.33589990400000003</v>
      </c>
      <c r="AB269" s="8">
        <v>0.55231261512451035</v>
      </c>
      <c r="AC269" s="11">
        <v>0.30375625074095852</v>
      </c>
      <c r="AD269" s="8">
        <v>0.35281797411853832</v>
      </c>
      <c r="AE269" s="8">
        <v>0.49042800493615279</v>
      </c>
      <c r="AF269" s="16">
        <v>0.29759478190942007</v>
      </c>
      <c r="AG269" s="9">
        <v>0.48919430335623937</v>
      </c>
    </row>
    <row r="270" spans="1:33">
      <c r="A270">
        <v>1027</v>
      </c>
      <c r="B270" s="2" t="str">
        <f>VLOOKUP(A270,'Peptide List'!A:B,2,TRUE)</f>
        <v>H3.3K27bhb (15-34)</v>
      </c>
      <c r="C270" s="8">
        <v>0.43861776298506316</v>
      </c>
      <c r="D270" s="19">
        <v>0.43608743999999999</v>
      </c>
      <c r="E270" s="8">
        <v>0.40404201158626413</v>
      </c>
      <c r="F270" s="10">
        <v>0.62792345854449283</v>
      </c>
      <c r="G270" s="8">
        <v>0.41429936582399446</v>
      </c>
      <c r="H270" s="8">
        <v>0.31198102016607354</v>
      </c>
      <c r="I270" s="8">
        <v>0.52331956962656723</v>
      </c>
      <c r="J270" s="8">
        <v>0.36303680970458996</v>
      </c>
      <c r="K270" s="8">
        <v>0.6011242976145531</v>
      </c>
      <c r="L270" s="16">
        <v>0.43860594628581695</v>
      </c>
      <c r="M270" s="9">
        <v>0.53057595669020252</v>
      </c>
      <c r="N270" s="8">
        <v>0.54470315492389876</v>
      </c>
      <c r="O270" s="16">
        <v>0.71663719222264544</v>
      </c>
      <c r="P270" s="18">
        <v>0.52450390859923302</v>
      </c>
      <c r="Q270" s="9">
        <v>0.51733419465977604</v>
      </c>
      <c r="R270" s="9">
        <v>0.61441070512051099</v>
      </c>
      <c r="S270" s="8">
        <v>0.44988696326833316</v>
      </c>
      <c r="T270" s="18">
        <v>0.43568212242911036</v>
      </c>
      <c r="U270" s="9">
        <v>0.33996158627680312</v>
      </c>
      <c r="V270" s="9">
        <v>0.63880450756927765</v>
      </c>
      <c r="W270" s="8">
        <v>0.26211271495120214</v>
      </c>
      <c r="X270" s="8">
        <v>0.23249959825772598</v>
      </c>
      <c r="Y270" s="8">
        <v>0.3496464716387177</v>
      </c>
      <c r="Z270" s="12">
        <v>0.34324435319402852</v>
      </c>
      <c r="AA270" s="19">
        <v>0.43130413899999998</v>
      </c>
      <c r="AB270" s="8">
        <v>0.62813924170937108</v>
      </c>
      <c r="AC270" s="11">
        <v>0.40469822074216527</v>
      </c>
      <c r="AD270" s="8">
        <v>0.40984386901789199</v>
      </c>
      <c r="AE270" s="8">
        <v>0.61876111036835113</v>
      </c>
      <c r="AF270" s="16">
        <v>0.3377904606714322</v>
      </c>
      <c r="AG270" s="9">
        <v>0.56478438402549547</v>
      </c>
    </row>
    <row r="271" spans="1:33">
      <c r="A271">
        <v>1028</v>
      </c>
      <c r="B271" s="2" t="str">
        <f>VLOOKUP(A271,'Peptide List'!A:B,2,TRUE)</f>
        <v>H3K4me1 (1-21)</v>
      </c>
      <c r="C271" s="8">
        <v>0.46802061233513315</v>
      </c>
      <c r="D271" s="19">
        <v>0.464616525</v>
      </c>
      <c r="E271" s="8">
        <v>0.53453214530061499</v>
      </c>
      <c r="F271" s="10">
        <v>0.65804394047241699</v>
      </c>
      <c r="G271" s="8">
        <v>0.48788115715402652</v>
      </c>
      <c r="H271" s="8">
        <v>0.32928034796362199</v>
      </c>
      <c r="I271" s="8">
        <v>0.53171326082223325</v>
      </c>
      <c r="J271" s="8">
        <v>0.39662576674950129</v>
      </c>
      <c r="K271" s="8">
        <v>0.6202373519651404</v>
      </c>
      <c r="L271" s="16">
        <v>0.44992365040869486</v>
      </c>
      <c r="M271" s="9">
        <v>0.55964437570747139</v>
      </c>
      <c r="N271" s="8">
        <v>0.55317004334240494</v>
      </c>
      <c r="O271" s="16">
        <v>0.76003264862337117</v>
      </c>
      <c r="P271" s="18">
        <v>0.5363800360796972</v>
      </c>
      <c r="Q271" s="9">
        <v>0.55900086132644278</v>
      </c>
      <c r="R271" s="9">
        <v>0.62202779209972325</v>
      </c>
      <c r="S271" s="8">
        <v>0.46980299298947265</v>
      </c>
      <c r="T271" s="18">
        <v>0.44846050870147264</v>
      </c>
      <c r="U271" s="9">
        <v>0.3549881369497227</v>
      </c>
      <c r="V271" s="9">
        <v>0.68339049482867653</v>
      </c>
      <c r="W271" s="8">
        <v>0.26427323715441264</v>
      </c>
      <c r="X271" s="8">
        <v>0.25542284821264577</v>
      </c>
      <c r="Y271" s="8">
        <v>0.48149175099177893</v>
      </c>
      <c r="Z271" s="12">
        <v>0.35088295689037807</v>
      </c>
      <c r="AA271" s="19">
        <v>0.46342637199999998</v>
      </c>
      <c r="AB271" s="8">
        <v>0.68476679915893468</v>
      </c>
      <c r="AC271" s="11">
        <v>0.42911966509729593</v>
      </c>
      <c r="AD271" s="8">
        <v>0.51094821022509318</v>
      </c>
      <c r="AE271" s="8">
        <v>0.58758375497299553</v>
      </c>
      <c r="AF271" s="16">
        <v>0.36363636364822294</v>
      </c>
      <c r="AG271" s="9">
        <v>0.57812966835972512</v>
      </c>
    </row>
    <row r="272" spans="1:33">
      <c r="A272">
        <v>1029</v>
      </c>
      <c r="B272" s="2" t="str">
        <f>VLOOKUP(A272,'Peptide List'!A:B,2,TRUE)</f>
        <v>H3K9vl</v>
      </c>
      <c r="C272" s="8">
        <v>0.42816004852550221</v>
      </c>
      <c r="D272" s="19">
        <v>0.42237865899999999</v>
      </c>
      <c r="E272" s="8">
        <v>0.51368555076820033</v>
      </c>
      <c r="F272" s="10">
        <v>0.58291991495806461</v>
      </c>
      <c r="G272" s="8">
        <v>0.48666492919815824</v>
      </c>
      <c r="H272" s="8">
        <v>0.30328192961644918</v>
      </c>
      <c r="I272" s="8">
        <v>0.60136735953465581</v>
      </c>
      <c r="J272" s="8">
        <v>0.33819018394534045</v>
      </c>
      <c r="K272" s="8">
        <v>0.59762648374647165</v>
      </c>
      <c r="L272" s="16">
        <v>0.39611964430072755</v>
      </c>
      <c r="M272" s="9">
        <v>0.53792037106956569</v>
      </c>
      <c r="N272" s="8">
        <v>0.55196048785404694</v>
      </c>
      <c r="O272" s="16">
        <v>0.65827778533891057</v>
      </c>
      <c r="P272" s="18">
        <v>0.51022248947715576</v>
      </c>
      <c r="Q272" s="9">
        <v>0.55297157622739013</v>
      </c>
      <c r="R272" s="9">
        <v>0.62223365931537755</v>
      </c>
      <c r="S272" s="8">
        <v>0.45860695465975104</v>
      </c>
      <c r="T272" s="18">
        <v>0.43689911159790673</v>
      </c>
      <c r="U272" s="9">
        <v>0.32696870411600804</v>
      </c>
      <c r="V272" s="9">
        <v>0.74247917684497888</v>
      </c>
      <c r="W272" s="8">
        <v>0.26367564590671611</v>
      </c>
      <c r="X272" s="8">
        <v>0.25290557543722236</v>
      </c>
      <c r="Y272" s="8">
        <v>0.45820047135843067</v>
      </c>
      <c r="Z272" s="12">
        <v>0.33223819302939589</v>
      </c>
      <c r="AA272" s="19">
        <v>0.41758902799999997</v>
      </c>
      <c r="AB272" s="8">
        <v>0.74217007657356082</v>
      </c>
      <c r="AC272" s="11">
        <v>0.42865449472862677</v>
      </c>
      <c r="AD272" s="8">
        <v>0.59577303886503319</v>
      </c>
      <c r="AE272" s="8">
        <v>0.60159989062222352</v>
      </c>
      <c r="AF272" s="16">
        <v>0.33558907461347209</v>
      </c>
      <c r="AG272" s="9">
        <v>0.53659994024499547</v>
      </c>
    </row>
    <row r="273" spans="1:33">
      <c r="A273">
        <v>1030</v>
      </c>
      <c r="B273" s="2" t="str">
        <f>VLOOKUP(A273,'Peptide List'!A:B,2,TRUE)</f>
        <v>H3K9hxo</v>
      </c>
      <c r="C273" s="8">
        <v>0.42588663233864121</v>
      </c>
      <c r="D273" s="19">
        <v>0.442015561</v>
      </c>
      <c r="E273" s="8">
        <v>0.45337364750266501</v>
      </c>
      <c r="F273" s="10">
        <v>0.61729270021699012</v>
      </c>
      <c r="G273" s="8">
        <v>0.44609503952740853</v>
      </c>
      <c r="H273" s="8">
        <v>0.29764729141953339</v>
      </c>
      <c r="I273" s="8">
        <v>0.59168753823642795</v>
      </c>
      <c r="J273" s="8">
        <v>0.35260736185502844</v>
      </c>
      <c r="K273" s="8">
        <v>0.57089319204042122</v>
      </c>
      <c r="L273" s="16">
        <v>0.42360549717057405</v>
      </c>
      <c r="M273" s="9">
        <v>0.54634712019957188</v>
      </c>
      <c r="N273" s="8">
        <v>0.52918052615663747</v>
      </c>
      <c r="O273" s="16">
        <v>0.73404978914832852</v>
      </c>
      <c r="P273" s="18">
        <v>0.5096211665667526</v>
      </c>
      <c r="Q273" s="9">
        <v>0.55146425495262708</v>
      </c>
      <c r="R273" s="9">
        <v>0.60216160578907507</v>
      </c>
      <c r="S273" s="8">
        <v>0.46592744125995367</v>
      </c>
      <c r="T273" s="18">
        <v>0.42716319824753557</v>
      </c>
      <c r="U273" s="9">
        <v>0.32775957520405646</v>
      </c>
      <c r="V273" s="9">
        <v>0.70034296910532712</v>
      </c>
      <c r="W273" s="8">
        <v>0.26225062062374749</v>
      </c>
      <c r="X273" s="8">
        <v>0.23512398902359294</v>
      </c>
      <c r="Y273" s="8">
        <v>0.3998336337058136</v>
      </c>
      <c r="Z273" s="12">
        <v>0.33166324436407929</v>
      </c>
      <c r="AA273" s="19">
        <v>0.43070259900000002</v>
      </c>
      <c r="AB273" s="8">
        <v>0.67943372439912997</v>
      </c>
      <c r="AC273" s="11">
        <v>0.39679032447478968</v>
      </c>
      <c r="AD273" s="8">
        <v>0.62271515615471118</v>
      </c>
      <c r="AE273" s="8">
        <v>0.64740872420750473</v>
      </c>
      <c r="AF273" s="16">
        <v>0.32931104770743774</v>
      </c>
      <c r="AG273" s="9">
        <v>0.53928891544666868</v>
      </c>
    </row>
    <row r="274" spans="1:33">
      <c r="A274">
        <v>1032</v>
      </c>
      <c r="B274" s="2" t="str">
        <f>VLOOKUP(A274,'Peptide List'!A:B,2,TRUE)</f>
        <v>H3K9bhb</v>
      </c>
      <c r="C274" s="8">
        <v>0.56668687484490365</v>
      </c>
      <c r="D274" s="19">
        <v>0.54501667300000001</v>
      </c>
      <c r="E274" s="8">
        <v>0.52737110137726628</v>
      </c>
      <c r="F274" s="10">
        <v>0.66938341602175322</v>
      </c>
      <c r="G274" s="8">
        <v>0.4736339153852836</v>
      </c>
      <c r="H274" s="8">
        <v>0.39590747330960852</v>
      </c>
      <c r="I274" s="8">
        <v>0.58911527803130448</v>
      </c>
      <c r="J274" s="8">
        <v>0.41840490784711504</v>
      </c>
      <c r="K274" s="8">
        <v>0.70405996287523298</v>
      </c>
      <c r="L274" s="16">
        <v>0.54298032875235791</v>
      </c>
      <c r="M274" s="9">
        <v>0.58477000384739797</v>
      </c>
      <c r="N274" s="8">
        <v>0.64378590867856067</v>
      </c>
      <c r="O274" s="16">
        <v>0.82927492858565788</v>
      </c>
      <c r="P274" s="18">
        <v>0.66656644618200034</v>
      </c>
      <c r="Q274" s="9">
        <v>0.62252368647717482</v>
      </c>
      <c r="R274" s="9">
        <v>0.63726196605814756</v>
      </c>
      <c r="S274" s="8">
        <v>0.56001722491549888</v>
      </c>
      <c r="T274" s="18">
        <v>0.55117439454788852</v>
      </c>
      <c r="U274" s="9">
        <v>0.43633487743470045</v>
      </c>
      <c r="V274" s="9">
        <v>0.81185693284421934</v>
      </c>
      <c r="W274" s="8">
        <v>0.3008182403789314</v>
      </c>
      <c r="X274" s="8">
        <v>0.28402335166107368</v>
      </c>
      <c r="Y274" s="8">
        <v>0.49674199360885229</v>
      </c>
      <c r="Z274" s="12">
        <v>0.4078028747567245</v>
      </c>
      <c r="AA274" s="19">
        <v>0.54343118400000001</v>
      </c>
      <c r="AB274" s="8">
        <v>0.81693008820646063</v>
      </c>
      <c r="AC274" s="11">
        <v>0.4866844982201039</v>
      </c>
      <c r="AD274" s="8">
        <v>0.73895658799462893</v>
      </c>
      <c r="AE274" s="8">
        <v>0.64918638043618726</v>
      </c>
      <c r="AF274" s="16">
        <v>0.40905014269577006</v>
      </c>
      <c r="AG274" s="9">
        <v>0.62931978886565076</v>
      </c>
    </row>
    <row r="275" spans="1:33">
      <c r="A275">
        <v>1034</v>
      </c>
      <c r="B275" s="2" t="str">
        <f>VLOOKUP(A275,'Peptide List'!A:B,2,TRUE)</f>
        <v>H3K9su</v>
      </c>
      <c r="C275" s="8">
        <v>0.42315853291440791</v>
      </c>
      <c r="D275" s="19">
        <v>0.43201185600000003</v>
      </c>
      <c r="E275" s="8">
        <v>0.4691279441340318</v>
      </c>
      <c r="F275" s="10">
        <v>0.61764705882790671</v>
      </c>
      <c r="G275" s="8">
        <v>0.40604639040917384</v>
      </c>
      <c r="H275" s="8">
        <v>0.30466587584025312</v>
      </c>
      <c r="I275" s="8">
        <v>0.54714682205297416</v>
      </c>
      <c r="J275" s="8">
        <v>0.34079754590773087</v>
      </c>
      <c r="K275" s="8">
        <v>0.5657713931621593</v>
      </c>
      <c r="L275" s="16">
        <v>0.70627863109673927</v>
      </c>
      <c r="M275" s="9">
        <v>0.53567839194323374</v>
      </c>
      <c r="N275" s="8">
        <v>0.5002519907267412</v>
      </c>
      <c r="O275" s="16">
        <v>0.65242824105918895</v>
      </c>
      <c r="P275" s="18">
        <v>0.5132291040291721</v>
      </c>
      <c r="Q275" s="9">
        <v>0.57375107665805336</v>
      </c>
      <c r="R275" s="9">
        <v>0.59505918684899883</v>
      </c>
      <c r="S275" s="8">
        <v>0.43998277551511805</v>
      </c>
      <c r="T275" s="18">
        <v>0.43142266033832299</v>
      </c>
      <c r="U275" s="9">
        <v>0.32742063045203573</v>
      </c>
      <c r="V275" s="9">
        <v>0.69573738360820236</v>
      </c>
      <c r="W275" s="8">
        <v>0.25627470814678216</v>
      </c>
      <c r="X275" s="8">
        <v>0.22692946275466136</v>
      </c>
      <c r="Y275" s="8">
        <v>0.40440870649093563</v>
      </c>
      <c r="Z275" s="12">
        <v>0.32739219713601286</v>
      </c>
      <c r="AA275" s="19">
        <v>0.41746872000000002</v>
      </c>
      <c r="AB275" s="8">
        <v>0.69388150874841914</v>
      </c>
      <c r="AC275" s="11">
        <v>0.39620886151395313</v>
      </c>
      <c r="AD275" s="8">
        <v>0.62128712873653025</v>
      </c>
      <c r="AE275" s="8">
        <v>0.55709011351174864</v>
      </c>
      <c r="AF275" s="16">
        <v>0.35784753364395744</v>
      </c>
      <c r="AG275" s="9">
        <v>0.53789463200876408</v>
      </c>
    </row>
    <row r="276" spans="1:33">
      <c r="A276">
        <v>1040</v>
      </c>
      <c r="B276" s="2" t="str">
        <f>VLOOKUP(A276,'Peptide List'!A:B,2,TRUE)</f>
        <v>H3K4me3R8me2a</v>
      </c>
      <c r="C276" s="8">
        <v>0.38996665658623614</v>
      </c>
      <c r="D276" s="19">
        <v>0.361615413</v>
      </c>
      <c r="E276" s="8">
        <v>0.50668364115425957</v>
      </c>
      <c r="F276" s="10">
        <v>0.5478384124773058</v>
      </c>
      <c r="G276" s="8">
        <v>0.4037008079228564</v>
      </c>
      <c r="H276" s="8">
        <v>0.3318505338078292</v>
      </c>
      <c r="I276" s="8">
        <v>0.50125228470892913</v>
      </c>
      <c r="J276" s="8">
        <v>0.37699386491503256</v>
      </c>
      <c r="K276" s="8">
        <v>0.50668332317635645</v>
      </c>
      <c r="L276" s="16">
        <v>0.40168867331357228</v>
      </c>
      <c r="M276" s="9">
        <v>0.51093931192853692</v>
      </c>
      <c r="N276" s="8">
        <v>0.49228908376171759</v>
      </c>
      <c r="O276" s="16">
        <v>0.63433546456609624</v>
      </c>
      <c r="P276" s="18">
        <v>0.42077570655467267</v>
      </c>
      <c r="Q276" s="9">
        <v>0.5332687338501293</v>
      </c>
      <c r="R276" s="9">
        <v>0.63870303656772842</v>
      </c>
      <c r="S276" s="8">
        <v>0.40639466052595313</v>
      </c>
      <c r="T276" s="18">
        <v>0.36534014847267859</v>
      </c>
      <c r="U276" s="9">
        <v>0.2674274093443646</v>
      </c>
      <c r="V276" s="9">
        <v>0.63615874568795072</v>
      </c>
      <c r="W276" s="8">
        <v>0.24827617913915159</v>
      </c>
      <c r="X276" s="8">
        <v>0.25606555615530702</v>
      </c>
      <c r="Y276" s="8">
        <v>0.41231110493796447</v>
      </c>
      <c r="Z276" s="12">
        <v>0.28640657085129878</v>
      </c>
      <c r="AA276" s="19">
        <v>0.33337343600000002</v>
      </c>
      <c r="AB276" s="8">
        <v>0.6136914573600819</v>
      </c>
      <c r="AC276" s="11">
        <v>0.3452727061446807</v>
      </c>
      <c r="AD276" s="8">
        <v>0.41612718965788753</v>
      </c>
      <c r="AE276" s="8">
        <v>0.53774100917647316</v>
      </c>
      <c r="AF276" s="16">
        <v>0.32433754587278718</v>
      </c>
      <c r="AG276" s="9">
        <v>0.51160243003684891</v>
      </c>
    </row>
    <row r="277" spans="1:33">
      <c r="A277">
        <v>1043</v>
      </c>
      <c r="B277" s="2" t="str">
        <f>VLOOKUP(A277,'Peptide List'!A:B,2,TRUE)</f>
        <v>H3K9crK14crK18cr</v>
      </c>
      <c r="C277" s="8">
        <v>0.541830857868556</v>
      </c>
      <c r="D277" s="19">
        <v>0.49314561000000001</v>
      </c>
      <c r="E277" s="8">
        <v>0.51877784866924825</v>
      </c>
      <c r="F277" s="10">
        <v>0.68426647768025695</v>
      </c>
      <c r="G277" s="8">
        <v>0.54999565632872904</v>
      </c>
      <c r="H277" s="8">
        <v>0.53084223013048637</v>
      </c>
      <c r="I277" s="8">
        <v>0.6062411157127845</v>
      </c>
      <c r="J277" s="8">
        <v>0.46779141089945053</v>
      </c>
      <c r="K277" s="8">
        <v>0.64259837633608907</v>
      </c>
      <c r="L277" s="16">
        <v>0.48998473008173904</v>
      </c>
      <c r="M277" s="9">
        <v>0.53591032081837164</v>
      </c>
      <c r="N277" s="8">
        <v>0.58189698619090813</v>
      </c>
      <c r="O277" s="16">
        <v>0.88736226364242898</v>
      </c>
      <c r="P277" s="18">
        <v>0.55246542393298403</v>
      </c>
      <c r="Q277" s="9">
        <v>0.57784237726098187</v>
      </c>
      <c r="R277" s="9">
        <v>0.65414307774180713</v>
      </c>
      <c r="S277" s="8">
        <v>0.4914414901459539</v>
      </c>
      <c r="T277" s="18">
        <v>0.47158330290860406</v>
      </c>
      <c r="U277" s="9">
        <v>0.37103152187870442</v>
      </c>
      <c r="V277" s="9">
        <v>0.75845173931373056</v>
      </c>
      <c r="W277" s="8">
        <v>0.29741656712281267</v>
      </c>
      <c r="X277" s="8">
        <v>0.31546248185625564</v>
      </c>
      <c r="Y277" s="8">
        <v>0.50630805488683461</v>
      </c>
      <c r="Z277" s="12">
        <v>0.36501026695244387</v>
      </c>
      <c r="AA277" s="19">
        <v>0.48953320500000003</v>
      </c>
      <c r="AB277" s="8">
        <v>0.76098128572632673</v>
      </c>
      <c r="AC277" s="11">
        <v>0.5408768461700606</v>
      </c>
      <c r="AD277" s="8">
        <v>0.45715917747361612</v>
      </c>
      <c r="AE277" s="8">
        <v>0.67742376591487552</v>
      </c>
      <c r="AF277" s="16">
        <v>0.35727680392522715</v>
      </c>
      <c r="AG277" s="9">
        <v>0.65830096603923904</v>
      </c>
    </row>
    <row r="278" spans="1:33">
      <c r="A278">
        <v>2445</v>
      </c>
      <c r="B278" s="2" t="str">
        <f>VLOOKUP(A278,'Peptide List'!A:B,2,TRUE)</f>
        <v>H3K14ac (1-32)</v>
      </c>
      <c r="C278" s="8">
        <v>0.58441952110242013</v>
      </c>
      <c r="D278" s="19">
        <v>0.57391626500000004</v>
      </c>
      <c r="E278" s="8">
        <v>0.58243157243234611</v>
      </c>
      <c r="F278" s="10">
        <v>0.73316796598676937</v>
      </c>
      <c r="G278" s="8">
        <v>0.53218660411780039</v>
      </c>
      <c r="H278" s="8">
        <v>0.47706603400553582</v>
      </c>
      <c r="I278" s="8">
        <v>0.47417586149710306</v>
      </c>
      <c r="J278" s="8">
        <v>0.44233128820787382</v>
      </c>
      <c r="K278" s="8">
        <v>0.64447220519398984</v>
      </c>
      <c r="L278" s="16">
        <v>0.5507949339800593</v>
      </c>
      <c r="M278" s="9">
        <v>0.53869346732002488</v>
      </c>
      <c r="N278" s="8">
        <v>0.59137183751637945</v>
      </c>
      <c r="O278" s="16">
        <v>0.900829819077137</v>
      </c>
      <c r="P278" s="18">
        <v>0.61289837642851053</v>
      </c>
      <c r="Q278" s="9">
        <v>0.55630921619293705</v>
      </c>
      <c r="R278" s="9">
        <v>0.60648481731781723</v>
      </c>
      <c r="S278" s="8">
        <v>0.50349876219334644</v>
      </c>
      <c r="T278" s="18">
        <v>0.51125714981136661</v>
      </c>
      <c r="U278" s="9">
        <v>0.39645237828025998</v>
      </c>
      <c r="V278" s="9">
        <v>0.65242528169907199</v>
      </c>
      <c r="W278" s="8">
        <v>0.31782660665952495</v>
      </c>
      <c r="X278" s="8">
        <v>0.26093942472048853</v>
      </c>
      <c r="Y278" s="8">
        <v>0.49022598085428465</v>
      </c>
      <c r="Z278" s="12">
        <v>0.37018480494029349</v>
      </c>
      <c r="AA278" s="19">
        <v>0.56123676600000005</v>
      </c>
      <c r="AB278" s="8">
        <v>0.87995733536778975</v>
      </c>
      <c r="AC278" s="11">
        <v>0.67624142345278482</v>
      </c>
      <c r="AD278" s="8">
        <v>0.58672886521655476</v>
      </c>
      <c r="AE278" s="8">
        <v>0.59011349652919753</v>
      </c>
      <c r="AF278" s="16">
        <v>0.40154912353531347</v>
      </c>
      <c r="AG278" s="9">
        <v>0.53152076486405742</v>
      </c>
    </row>
    <row r="279" spans="1:33">
      <c r="A279">
        <v>2446</v>
      </c>
      <c r="B279" s="2" t="str">
        <f>VLOOKUP(A279,'Peptide List'!A:B,2,TRUE)</f>
        <v>H3K18ac (1-32)</v>
      </c>
      <c r="C279" s="8">
        <v>0.50500151564140661</v>
      </c>
      <c r="D279" s="19">
        <v>0.481289366</v>
      </c>
      <c r="E279" s="8">
        <v>0.50270528341906595</v>
      </c>
      <c r="F279" s="10">
        <v>0.73068745571035199</v>
      </c>
      <c r="G279" s="8">
        <v>0.44800625488663021</v>
      </c>
      <c r="H279" s="8">
        <v>0.39274416765519971</v>
      </c>
      <c r="I279" s="8">
        <v>0.40838015309236581</v>
      </c>
      <c r="J279" s="8">
        <v>0.35966257657679063</v>
      </c>
      <c r="K279" s="8">
        <v>0.58600874482748722</v>
      </c>
      <c r="L279" s="16">
        <v>0.43402497080750924</v>
      </c>
      <c r="M279" s="9">
        <v>0.53173560106589157</v>
      </c>
      <c r="N279" s="8">
        <v>0.53069247051708501</v>
      </c>
      <c r="O279" s="16">
        <v>0.70752278601935814</v>
      </c>
      <c r="P279" s="18">
        <v>0.54239326518372954</v>
      </c>
      <c r="Q279" s="9">
        <v>0.52680878552971577</v>
      </c>
      <c r="R279" s="9">
        <v>0.61266083378744873</v>
      </c>
      <c r="S279" s="8">
        <v>0.45193239334780166</v>
      </c>
      <c r="T279" s="18">
        <v>0.45892661555312159</v>
      </c>
      <c r="U279" s="9">
        <v>0.35758671338188164</v>
      </c>
      <c r="V279" s="9">
        <v>0.67751102398128338</v>
      </c>
      <c r="W279" s="8">
        <v>0.28164935189512719</v>
      </c>
      <c r="X279" s="8">
        <v>0.26211772261536764</v>
      </c>
      <c r="Y279" s="8">
        <v>0.4634687369897833</v>
      </c>
      <c r="Z279" s="12">
        <v>0.34340862424126184</v>
      </c>
      <c r="AA279" s="19">
        <v>0.49013474499999998</v>
      </c>
      <c r="AB279" s="8">
        <v>0.74440027147311549</v>
      </c>
      <c r="AC279" s="11">
        <v>0.54576113504108659</v>
      </c>
      <c r="AD279" s="8">
        <v>0.62281035798258977</v>
      </c>
      <c r="AE279" s="8">
        <v>0.59824969234509096</v>
      </c>
      <c r="AF279" s="16">
        <v>0.36640847942491345</v>
      </c>
      <c r="AG279" s="9">
        <v>0.56548152574444777</v>
      </c>
    </row>
    <row r="280" spans="1:33">
      <c r="A280">
        <v>2447</v>
      </c>
      <c r="B280" s="2" t="str">
        <f>VLOOKUP(A280,'Peptide List'!A:B,2,TRUE)</f>
        <v>H3K23ac (1-32)</v>
      </c>
      <c r="C280" s="8">
        <v>0.48757199154213826</v>
      </c>
      <c r="D280" s="19">
        <v>0.46646906300000002</v>
      </c>
      <c r="E280" s="8">
        <v>0.48631444955006825</v>
      </c>
      <c r="F280" s="10">
        <v>0.6959603118405101</v>
      </c>
      <c r="G280" s="8">
        <v>0.46572843367213967</v>
      </c>
      <c r="H280" s="8">
        <v>0.33461842625543697</v>
      </c>
      <c r="I280" s="8">
        <v>0.43931496661187697</v>
      </c>
      <c r="J280" s="8">
        <v>0.33144171768974179</v>
      </c>
      <c r="K280" s="8">
        <v>0.59237976294434969</v>
      </c>
      <c r="L280" s="16">
        <v>0.43627054702236595</v>
      </c>
      <c r="M280" s="9">
        <v>0.52601468881249291</v>
      </c>
      <c r="N280" s="8">
        <v>0.53774821086584024</v>
      </c>
      <c r="O280" s="16">
        <v>0.69582369745991479</v>
      </c>
      <c r="P280" s="18">
        <v>0.53758268190050362</v>
      </c>
      <c r="Q280" s="9">
        <v>0.5078596037898363</v>
      </c>
      <c r="R280" s="9">
        <v>0.59598558931944356</v>
      </c>
      <c r="S280" s="8">
        <v>0.44762622475944719</v>
      </c>
      <c r="T280" s="18">
        <v>0.4367774126810271</v>
      </c>
      <c r="U280" s="9">
        <v>0.34527172072512807</v>
      </c>
      <c r="V280" s="9">
        <v>0.64007839291954616</v>
      </c>
      <c r="W280" s="8">
        <v>0.25622873958926701</v>
      </c>
      <c r="X280" s="8">
        <v>0.23721278983724217</v>
      </c>
      <c r="Y280" s="8">
        <v>0.49091917370051519</v>
      </c>
      <c r="Z280" s="12">
        <v>0.33322381931279582</v>
      </c>
      <c r="AA280" s="19">
        <v>0.43094321499999999</v>
      </c>
      <c r="AB280" s="8">
        <v>0.70464462326366173</v>
      </c>
      <c r="AC280" s="11">
        <v>0.55250610538678935</v>
      </c>
      <c r="AD280" s="8">
        <v>0.68002665653770089</v>
      </c>
      <c r="AE280" s="8">
        <v>0.65041706551758283</v>
      </c>
      <c r="AF280" s="16">
        <v>0.35972278843407168</v>
      </c>
      <c r="AG280" s="9">
        <v>0.51160243003684891</v>
      </c>
    </row>
    <row r="281" spans="1:33">
      <c r="A281">
        <v>2571</v>
      </c>
      <c r="B281" s="2" t="str">
        <f>VLOOKUP(A281,'Peptide List'!A:B,2,TRUE)</f>
        <v>H3K23ac (1-32)</v>
      </c>
      <c r="C281" s="8">
        <v>0.52334040621541922</v>
      </c>
      <c r="D281" s="19">
        <v>0.49870322299999997</v>
      </c>
      <c r="E281" s="8">
        <v>0.51845958005043269</v>
      </c>
      <c r="F281" s="10">
        <v>0.67682494685100525</v>
      </c>
      <c r="G281" s="8">
        <v>0.49874033533142209</v>
      </c>
      <c r="H281" s="8">
        <v>0.39264531435349942</v>
      </c>
      <c r="I281" s="8">
        <v>0.49949231720016035</v>
      </c>
      <c r="J281" s="8">
        <v>0.36947852749402499</v>
      </c>
      <c r="K281" s="8">
        <v>0.62860712086376369</v>
      </c>
      <c r="L281" s="16">
        <v>0.48010419473636934</v>
      </c>
      <c r="M281" s="9">
        <v>0.56003092383270103</v>
      </c>
      <c r="N281" s="8">
        <v>0.56929744985384545</v>
      </c>
      <c r="O281" s="16">
        <v>0.80982179295774637</v>
      </c>
      <c r="P281" s="18">
        <v>0.58162958508754148</v>
      </c>
      <c r="Q281" s="9">
        <v>0.54952627045650304</v>
      </c>
      <c r="R281" s="9">
        <v>0.61101389606221357</v>
      </c>
      <c r="S281" s="8">
        <v>0.49251803229304258</v>
      </c>
      <c r="T281" s="18">
        <v>0.4838748935134477</v>
      </c>
      <c r="U281" s="9">
        <v>0.38323353295145107</v>
      </c>
      <c r="V281" s="9">
        <v>0.74081332677155076</v>
      </c>
      <c r="W281" s="8">
        <v>0.26680150781774414</v>
      </c>
      <c r="X281" s="8">
        <v>0.26704515017577096</v>
      </c>
      <c r="Y281" s="8">
        <v>0.47026202688284308</v>
      </c>
      <c r="Z281" s="12">
        <v>0.35687885011439441</v>
      </c>
      <c r="AA281" s="19">
        <v>0.49590952799999999</v>
      </c>
      <c r="AB281" s="8">
        <v>0.74478813145564671</v>
      </c>
      <c r="AC281" s="11">
        <v>0.61146644961560492</v>
      </c>
      <c r="AD281" s="8">
        <v>0.6107197258419923</v>
      </c>
      <c r="AE281" s="8">
        <v>0.64850266650207855</v>
      </c>
      <c r="AF281" s="16">
        <v>0.38198124746455708</v>
      </c>
      <c r="AG281" s="9">
        <v>0.58838761079573754</v>
      </c>
    </row>
    <row r="282" spans="1:33">
      <c r="A282">
        <v>2655</v>
      </c>
      <c r="B282" s="2" t="str">
        <f>VLOOKUP(A282,'Peptide List'!A:B,2,TRUE)</f>
        <v>H3 (15-34)K27ac</v>
      </c>
      <c r="C282" s="8">
        <v>0.53652622009921347</v>
      </c>
      <c r="D282" s="19">
        <v>0.50092626900000004</v>
      </c>
      <c r="E282" s="8">
        <v>0.42234245716815477</v>
      </c>
      <c r="F282" s="10">
        <v>0.65875265769425062</v>
      </c>
      <c r="G282" s="8">
        <v>0.47875944748501431</v>
      </c>
      <c r="H282" s="8">
        <v>0.39224990114669833</v>
      </c>
      <c r="I282" s="8">
        <v>0.48135111364823696</v>
      </c>
      <c r="J282" s="8">
        <v>0.37269938638874256</v>
      </c>
      <c r="K282" s="8">
        <v>0.63522798282834625</v>
      </c>
      <c r="L282" s="16">
        <v>0.47767897242432411</v>
      </c>
      <c r="M282" s="9">
        <v>0.55786625433141512</v>
      </c>
      <c r="N282" s="8">
        <v>0.56738232033061176</v>
      </c>
      <c r="O282" s="16">
        <v>0.76220922323908158</v>
      </c>
      <c r="P282" s="18">
        <v>0.59831629585123169</v>
      </c>
      <c r="Q282" s="9">
        <v>0.5527562446167098</v>
      </c>
      <c r="R282" s="9">
        <v>0.59927946476991367</v>
      </c>
      <c r="S282" s="8">
        <v>0.50080740682562486</v>
      </c>
      <c r="T282" s="18">
        <v>0.48058902275769744</v>
      </c>
      <c r="U282" s="9">
        <v>0.39328889392806643</v>
      </c>
      <c r="V282" s="9">
        <v>0.65712885837698676</v>
      </c>
      <c r="W282" s="8">
        <v>0.26795072175562207</v>
      </c>
      <c r="X282" s="8">
        <v>0.26645600122833141</v>
      </c>
      <c r="Y282" s="8">
        <v>0.37557188408774239</v>
      </c>
      <c r="Z282" s="12">
        <v>0.35917864477566086</v>
      </c>
      <c r="AA282" s="19">
        <v>0.48448026900000002</v>
      </c>
      <c r="AB282" s="8">
        <v>0.6420052360848636</v>
      </c>
      <c r="AC282" s="11">
        <v>0.50377950926869541</v>
      </c>
      <c r="AD282" s="8">
        <v>0.45382711349786092</v>
      </c>
      <c r="AE282" s="8">
        <v>0.55674825654469429</v>
      </c>
      <c r="AF282" s="16">
        <v>0.37953526295571249</v>
      </c>
      <c r="AG282" s="9">
        <v>0.53988646549148489</v>
      </c>
    </row>
    <row r="283" spans="1:33">
      <c r="A283">
        <v>2656</v>
      </c>
      <c r="B283" s="2" t="str">
        <f>VLOOKUP(A283,'Peptide List'!A:B,2,TRUE)</f>
        <v>H3 (15-34)K27but</v>
      </c>
      <c r="C283" s="8">
        <v>0.54592300700490592</v>
      </c>
      <c r="D283" s="19">
        <v>0.50537235999999996</v>
      </c>
      <c r="E283" s="8">
        <v>0.41979630821763086</v>
      </c>
      <c r="F283" s="10">
        <v>0.67115520907633697</v>
      </c>
      <c r="G283" s="8">
        <v>0.50152028494483536</v>
      </c>
      <c r="H283" s="8">
        <v>0.42882562277580072</v>
      </c>
      <c r="I283" s="8">
        <v>0.46700060934596921</v>
      </c>
      <c r="J283" s="8">
        <v>0.41656441705013358</v>
      </c>
      <c r="K283" s="8">
        <v>0.64397251749854956</v>
      </c>
      <c r="L283" s="16">
        <v>0.49878738884397739</v>
      </c>
      <c r="M283" s="9">
        <v>0.53521453419295817</v>
      </c>
      <c r="N283" s="8">
        <v>0.61284144743473445</v>
      </c>
      <c r="O283" s="16">
        <v>0.82628213848905618</v>
      </c>
      <c r="P283" s="18">
        <v>0.59305472038520324</v>
      </c>
      <c r="Q283" s="9">
        <v>0.53413006029285104</v>
      </c>
      <c r="R283" s="9">
        <v>0.59104477614373829</v>
      </c>
      <c r="S283" s="8">
        <v>0.48487458304871339</v>
      </c>
      <c r="T283" s="18">
        <v>0.4889862480223926</v>
      </c>
      <c r="U283" s="9">
        <v>0.3830075697834372</v>
      </c>
      <c r="V283" s="9">
        <v>0.65565899066513822</v>
      </c>
      <c r="W283" s="8">
        <v>0.30904661217413748</v>
      </c>
      <c r="X283" s="8">
        <v>0.24974559471913757</v>
      </c>
      <c r="Y283" s="8">
        <v>0.37196728128734319</v>
      </c>
      <c r="Z283" s="12">
        <v>0.36977412732221016</v>
      </c>
      <c r="AA283" s="19">
        <v>0.49266121299999999</v>
      </c>
      <c r="AB283" s="8">
        <v>0.67710656450394247</v>
      </c>
      <c r="AC283" s="11">
        <v>0.55157576464945113</v>
      </c>
      <c r="AD283" s="8">
        <v>0.43926123383241661</v>
      </c>
      <c r="AE283" s="8">
        <v>0.63134144675595083</v>
      </c>
      <c r="AF283" s="16">
        <v>0.38051365675925036</v>
      </c>
      <c r="AG283" s="9">
        <v>0.55293297480330639</v>
      </c>
    </row>
    <row r="284" spans="1:33">
      <c r="A284">
        <v>2657</v>
      </c>
      <c r="B284" s="2" t="str">
        <f>VLOOKUP(A284,'Peptide List'!A:B,2,TRUE)</f>
        <v>H3 (1-20), K18but</v>
      </c>
      <c r="C284" s="8">
        <v>0.52879660506388582</v>
      </c>
      <c r="D284" s="19">
        <v>0.49388662500000002</v>
      </c>
      <c r="E284" s="8">
        <v>0.47215149601277895</v>
      </c>
      <c r="F284" s="10">
        <v>0.67363571935275435</v>
      </c>
      <c r="G284" s="8">
        <v>0.49543914516549387</v>
      </c>
      <c r="H284" s="8">
        <v>0.37386318703044685</v>
      </c>
      <c r="I284" s="8">
        <v>0.48520950395592211</v>
      </c>
      <c r="J284" s="8">
        <v>0.36947852749402499</v>
      </c>
      <c r="K284" s="8">
        <v>0.63885071862028764</v>
      </c>
      <c r="L284" s="16">
        <v>0.46815772927333149</v>
      </c>
      <c r="M284" s="9">
        <v>0.53297255506662633</v>
      </c>
      <c r="N284" s="8">
        <v>0.57776433827235163</v>
      </c>
      <c r="O284" s="16">
        <v>0.75513535573802293</v>
      </c>
      <c r="P284" s="18">
        <v>0.5929043896576025</v>
      </c>
      <c r="Q284" s="9">
        <v>0.5342377260981912</v>
      </c>
      <c r="R284" s="9">
        <v>0.6032938754751741</v>
      </c>
      <c r="S284" s="8">
        <v>0.49348692022542229</v>
      </c>
      <c r="T284" s="18">
        <v>0.48265790434465133</v>
      </c>
      <c r="U284" s="9">
        <v>0.38594509096761698</v>
      </c>
      <c r="V284" s="9">
        <v>0.65840274372725527</v>
      </c>
      <c r="W284" s="8">
        <v>0.2688700929059244</v>
      </c>
      <c r="X284" s="8">
        <v>0.25579776117919817</v>
      </c>
      <c r="Y284" s="8">
        <v>0.40468598362942781</v>
      </c>
      <c r="Z284" s="12">
        <v>0.35663244354354434</v>
      </c>
      <c r="AA284" s="19">
        <v>0.48435996100000001</v>
      </c>
      <c r="AB284" s="8">
        <v>0.71395326284441185</v>
      </c>
      <c r="AC284" s="11">
        <v>0.53192231657317934</v>
      </c>
      <c r="AD284" s="8">
        <v>0.57387661845292748</v>
      </c>
      <c r="AE284" s="8">
        <v>0.57719130317454359</v>
      </c>
      <c r="AF284" s="16">
        <v>0.37757847534863687</v>
      </c>
      <c r="AG284" s="9">
        <v>0.53221790658300971</v>
      </c>
    </row>
    <row r="285" spans="1:33">
      <c r="A285">
        <v>2663</v>
      </c>
      <c r="B285" s="2" t="str">
        <f>VLOOKUP(A285,'Peptide List'!A:B,2,TRUE)</f>
        <v>H3.3K23me2 (15-34)</v>
      </c>
      <c r="C285" s="8">
        <v>0.53531373146622085</v>
      </c>
      <c r="D285" s="19">
        <v>0.48647647300000002</v>
      </c>
      <c r="E285" s="8">
        <v>0.46530872070824586</v>
      </c>
      <c r="F285" s="10">
        <v>0.65166548547591541</v>
      </c>
      <c r="G285" s="8">
        <v>0.47858570063417599</v>
      </c>
      <c r="H285" s="8">
        <v>0.3901739818109925</v>
      </c>
      <c r="I285" s="8">
        <v>0.46456373125690476</v>
      </c>
      <c r="J285" s="8">
        <v>0.37944785264434122</v>
      </c>
      <c r="K285" s="8">
        <v>0.66608369802177814</v>
      </c>
      <c r="L285" s="16">
        <v>0.49303871373394415</v>
      </c>
      <c r="M285" s="9">
        <v>0.55083107845223567</v>
      </c>
      <c r="N285" s="8">
        <v>0.57443806067936698</v>
      </c>
      <c r="O285" s="16">
        <v>0.82546592300816479</v>
      </c>
      <c r="P285" s="18">
        <v>0.59125075165399354</v>
      </c>
      <c r="Q285" s="9">
        <v>0.52723944875107676</v>
      </c>
      <c r="R285" s="9">
        <v>0.62007205355100659</v>
      </c>
      <c r="S285" s="8">
        <v>0.50769727656699204</v>
      </c>
      <c r="T285" s="18">
        <v>0.49154192527686502</v>
      </c>
      <c r="U285" s="9">
        <v>0.37882725117518135</v>
      </c>
      <c r="V285" s="9">
        <v>0.62048015676156865</v>
      </c>
      <c r="W285" s="8">
        <v>0.27411050846264789</v>
      </c>
      <c r="X285" s="8">
        <v>0.25997536280649658</v>
      </c>
      <c r="Y285" s="8">
        <v>0.38208789684231009</v>
      </c>
      <c r="Z285" s="12">
        <v>0.36928131418051025</v>
      </c>
      <c r="AA285" s="19">
        <v>0.486284889</v>
      </c>
      <c r="AB285" s="8">
        <v>0.63929021620714488</v>
      </c>
      <c r="AC285" s="11">
        <v>0.48842888710261323</v>
      </c>
      <c r="AD285" s="8">
        <v>0.43335872050393592</v>
      </c>
      <c r="AE285" s="8">
        <v>0.63305073159122249</v>
      </c>
      <c r="AF285" s="16">
        <v>0.36591928252314454</v>
      </c>
      <c r="AG285" s="9">
        <v>0.53938850712080477</v>
      </c>
    </row>
    <row r="286" spans="1:33">
      <c r="A286">
        <v>2664</v>
      </c>
      <c r="B286" s="2" t="str">
        <f>VLOOKUP(A286,'Peptide List'!A:B,2,TRUE)</f>
        <v>H3.3K36me3 (27-45)</v>
      </c>
      <c r="C286" s="8">
        <v>0.55744164901833526</v>
      </c>
      <c r="D286" s="19">
        <v>0.54168210500000002</v>
      </c>
      <c r="E286" s="8">
        <v>0.45957988556956703</v>
      </c>
      <c r="F286" s="10">
        <v>0.63890857548291213</v>
      </c>
      <c r="G286" s="8">
        <v>0.54773694726783073</v>
      </c>
      <c r="H286" s="8">
        <v>0.43189007512850935</v>
      </c>
      <c r="I286" s="8">
        <v>0.45901306449848051</v>
      </c>
      <c r="J286" s="8">
        <v>0.38251533730597687</v>
      </c>
      <c r="K286" s="8">
        <v>0.63435352936132594</v>
      </c>
      <c r="L286" s="16">
        <v>0.50857810114075264</v>
      </c>
      <c r="M286" s="9">
        <v>0.52709702356313581</v>
      </c>
      <c r="N286" s="8">
        <v>0.60820481806269522</v>
      </c>
      <c r="O286" s="16">
        <v>0.83702897565412615</v>
      </c>
      <c r="P286" s="18">
        <v>0.59711365003042516</v>
      </c>
      <c r="Q286" s="9">
        <v>0.52454780361757103</v>
      </c>
      <c r="R286" s="9">
        <v>0.60586721567085411</v>
      </c>
      <c r="S286" s="8">
        <v>0.48056841446035886</v>
      </c>
      <c r="T286" s="18">
        <v>0.49300231227942076</v>
      </c>
      <c r="U286" s="9">
        <v>0.3835724777034718</v>
      </c>
      <c r="V286" s="9">
        <v>0.63076923074450686</v>
      </c>
      <c r="W286" s="8">
        <v>0.29663510164505563</v>
      </c>
      <c r="X286" s="8">
        <v>0.25397675534165781</v>
      </c>
      <c r="Y286" s="8">
        <v>0.40246776652148991</v>
      </c>
      <c r="Z286" s="12">
        <v>0.36443531828712722</v>
      </c>
      <c r="AA286" s="19">
        <v>0.50180462000000003</v>
      </c>
      <c r="AB286" s="8">
        <v>0.67138562976160632</v>
      </c>
      <c r="AC286" s="11">
        <v>0.58518432378579754</v>
      </c>
      <c r="AD286" s="8">
        <v>0.44135567404574855</v>
      </c>
      <c r="AE286" s="8">
        <v>0.57773827432183056</v>
      </c>
      <c r="AF286" s="16">
        <v>0.38728088056705362</v>
      </c>
      <c r="AG286" s="9">
        <v>0.54088238223284535</v>
      </c>
    </row>
    <row r="287" spans="1:33">
      <c r="A287">
        <v>2665</v>
      </c>
      <c r="B287" s="2" t="str">
        <f>VLOOKUP(A287,'Peptide List'!A:B,2,TRUE)</f>
        <v>H3.3K36me2 (27-45)</v>
      </c>
      <c r="C287" s="8">
        <v>0.541830857868556</v>
      </c>
      <c r="D287" s="19">
        <v>0.505001853</v>
      </c>
      <c r="E287" s="8">
        <v>0.4963399110427561</v>
      </c>
      <c r="F287" s="10">
        <v>0.67009213324358663</v>
      </c>
      <c r="G287" s="8">
        <v>0.53826774389714194</v>
      </c>
      <c r="H287" s="8">
        <v>0.37366548042704628</v>
      </c>
      <c r="I287" s="8">
        <v>0.50531374819070285</v>
      </c>
      <c r="J287" s="8">
        <v>0.38236196307289511</v>
      </c>
      <c r="K287" s="8">
        <v>0.65871330451403542</v>
      </c>
      <c r="L287" s="16">
        <v>0.47633162669541007</v>
      </c>
      <c r="M287" s="9">
        <v>0.58770776959914328</v>
      </c>
      <c r="N287" s="8">
        <v>0.56980143130732797</v>
      </c>
      <c r="O287" s="16">
        <v>0.82124880969022596</v>
      </c>
      <c r="P287" s="18">
        <v>0.60237522549645361</v>
      </c>
      <c r="Q287" s="9">
        <v>0.53962101636520243</v>
      </c>
      <c r="R287" s="9">
        <v>0.59711785900554259</v>
      </c>
      <c r="S287" s="8">
        <v>0.52147701604972629</v>
      </c>
      <c r="T287" s="18">
        <v>0.47730315200194717</v>
      </c>
      <c r="U287" s="9">
        <v>0.39080329907991423</v>
      </c>
      <c r="V287" s="9">
        <v>0.78784909355069677</v>
      </c>
      <c r="W287" s="8">
        <v>0.28665992466427503</v>
      </c>
      <c r="X287" s="8">
        <v>0.30871404845831202</v>
      </c>
      <c r="Y287" s="8">
        <v>0.40274504365998209</v>
      </c>
      <c r="Z287" s="12">
        <v>0.37347022588495998</v>
      </c>
      <c r="AA287" s="19">
        <v>0.496511068</v>
      </c>
      <c r="AB287" s="8">
        <v>0.67778531947337206</v>
      </c>
      <c r="AC287" s="11">
        <v>0.4866844982201039</v>
      </c>
      <c r="AD287" s="8">
        <v>0.46220487435118834</v>
      </c>
      <c r="AE287" s="8">
        <v>0.61041980037222532</v>
      </c>
      <c r="AF287" s="16">
        <v>0.38785161028578397</v>
      </c>
      <c r="AG287" s="9">
        <v>0.56508315904790363</v>
      </c>
    </row>
    <row r="288" spans="1:33">
      <c r="A288">
        <v>2666</v>
      </c>
      <c r="B288" s="2" t="str">
        <f>VLOOKUP(A288,'Peptide List'!A:B,2,TRUE)</f>
        <v>H3.3K36ac (27-45)</v>
      </c>
      <c r="C288" s="8">
        <v>0.53834495304870233</v>
      </c>
      <c r="D288" s="19">
        <v>0.48721748799999998</v>
      </c>
      <c r="E288" s="8">
        <v>0.42091024838348512</v>
      </c>
      <c r="F288" s="10">
        <v>0.66583982991258561</v>
      </c>
      <c r="G288" s="8">
        <v>0.5076014247241768</v>
      </c>
      <c r="H288" s="8">
        <v>0.48606168446026099</v>
      </c>
      <c r="I288" s="8">
        <v>0.44039802354035007</v>
      </c>
      <c r="J288" s="8">
        <v>0.324846625667225</v>
      </c>
      <c r="K288" s="8">
        <v>0.60986883228475641</v>
      </c>
      <c r="L288" s="16">
        <v>0.47130153597413088</v>
      </c>
      <c r="M288" s="9">
        <v>0.49516814841916762</v>
      </c>
      <c r="N288" s="8">
        <v>0.55921782078419524</v>
      </c>
      <c r="O288" s="16">
        <v>0.81798394776666039</v>
      </c>
      <c r="P288" s="18">
        <v>0.55156343956737908</v>
      </c>
      <c r="Q288" s="9">
        <v>0.48341946597760549</v>
      </c>
      <c r="R288" s="9">
        <v>0.58136901700798227</v>
      </c>
      <c r="S288" s="8">
        <v>0.44353536460051041</v>
      </c>
      <c r="T288" s="18">
        <v>0.46476816356334438</v>
      </c>
      <c r="U288" s="9">
        <v>0.37091854029469745</v>
      </c>
      <c r="V288" s="9">
        <v>0.65203331697591249</v>
      </c>
      <c r="W288" s="8">
        <v>0.27774202450634222</v>
      </c>
      <c r="X288" s="8">
        <v>0.26142145567748454</v>
      </c>
      <c r="Y288" s="8">
        <v>0.29890475529463739</v>
      </c>
      <c r="Z288" s="12">
        <v>0.33420944559619581</v>
      </c>
      <c r="AA288" s="19">
        <v>0.493262753</v>
      </c>
      <c r="AB288" s="8">
        <v>0.65994376027693424</v>
      </c>
      <c r="AC288" s="11">
        <v>0.54587742763325398</v>
      </c>
      <c r="AD288" s="8">
        <v>0.39384996193426691</v>
      </c>
      <c r="AE288" s="8">
        <v>0.57965267333733494</v>
      </c>
      <c r="AF288" s="16">
        <v>0.37798613943344428</v>
      </c>
      <c r="AG288" s="9">
        <v>0.55890847525146892</v>
      </c>
    </row>
    <row r="289" spans="1:33">
      <c r="A289">
        <v>2667</v>
      </c>
      <c r="B289" s="2" t="str">
        <f>VLOOKUP(A289,'Peptide List'!A:B,2,TRUE)</f>
        <v>H3.3 (27-45)</v>
      </c>
      <c r="C289" s="8">
        <v>0.51985450139556555</v>
      </c>
      <c r="D289" s="19">
        <v>0.46758058499999999</v>
      </c>
      <c r="E289" s="8">
        <v>0.4049968174427106</v>
      </c>
      <c r="F289" s="10">
        <v>0.6275690999335759</v>
      </c>
      <c r="G289" s="8">
        <v>0.4762401181478586</v>
      </c>
      <c r="H289" s="8">
        <v>0.43159351522340844</v>
      </c>
      <c r="I289" s="8">
        <v>0.43288431609906836</v>
      </c>
      <c r="J289" s="8">
        <v>0.36993865019327038</v>
      </c>
      <c r="K289" s="8">
        <v>0.58238600903554572</v>
      </c>
      <c r="L289" s="16">
        <v>0.47606215754962727</v>
      </c>
      <c r="M289" s="9">
        <v>0.51882489368322149</v>
      </c>
      <c r="N289" s="8">
        <v>0.58673520814434033</v>
      </c>
      <c r="O289" s="16">
        <v>0.79472180656125546</v>
      </c>
      <c r="P289" s="18">
        <v>0.54780517137735885</v>
      </c>
      <c r="Q289" s="9">
        <v>0.48460378983634794</v>
      </c>
      <c r="R289" s="9">
        <v>0.58795676790892248</v>
      </c>
      <c r="S289" s="8">
        <v>0.45462374871552313</v>
      </c>
      <c r="T289" s="18">
        <v>0.45661433613240843</v>
      </c>
      <c r="U289" s="9">
        <v>0.34775731557328016</v>
      </c>
      <c r="V289" s="9">
        <v>0.71327780496959214</v>
      </c>
      <c r="W289" s="8">
        <v>0.25843523034999272</v>
      </c>
      <c r="X289" s="8">
        <v>0.25686894108363367</v>
      </c>
      <c r="Y289" s="8">
        <v>0.34590323026907244</v>
      </c>
      <c r="Z289" s="12">
        <v>0.33995893224936208</v>
      </c>
      <c r="AA289" s="19">
        <v>0.46920115499999998</v>
      </c>
      <c r="AB289" s="8">
        <v>0.60835838260027708</v>
      </c>
      <c r="AC289" s="11">
        <v>0.49936039076633837</v>
      </c>
      <c r="AD289" s="8">
        <v>0.40317974106638149</v>
      </c>
      <c r="AE289" s="8">
        <v>0.56775605088384395</v>
      </c>
      <c r="AF289" s="16">
        <v>0.37048512027298763</v>
      </c>
      <c r="AG289" s="9">
        <v>0.54506523254655903</v>
      </c>
    </row>
    <row r="290" spans="1:33">
      <c r="A290">
        <v>2669</v>
      </c>
      <c r="B290" s="2" t="str">
        <f>VLOOKUP(A290,'Peptide List'!A:B,2,TRUE)</f>
        <v>H4 (1-24)</v>
      </c>
      <c r="C290" s="8">
        <v>0.47484086089571625</v>
      </c>
      <c r="D290" s="19">
        <v>0.44794368299999998</v>
      </c>
      <c r="E290" s="8">
        <v>0.43809675379952151</v>
      </c>
      <c r="F290" s="10">
        <v>0.67080085046542026</v>
      </c>
      <c r="G290" s="8">
        <v>0.45799669880983412</v>
      </c>
      <c r="H290" s="8">
        <v>0.32759984183471724</v>
      </c>
      <c r="I290" s="8">
        <v>0.4793880729653795</v>
      </c>
      <c r="J290" s="8">
        <v>0.34463190173477548</v>
      </c>
      <c r="K290" s="8">
        <v>0.61324172422897771</v>
      </c>
      <c r="L290" s="16">
        <v>0.47444534267493038</v>
      </c>
      <c r="M290" s="9">
        <v>0.52740626206331953</v>
      </c>
      <c r="N290" s="8">
        <v>0.577865134563048</v>
      </c>
      <c r="O290" s="16">
        <v>0.73785879472582161</v>
      </c>
      <c r="P290" s="18">
        <v>0.54269392663893123</v>
      </c>
      <c r="Q290" s="9">
        <v>0.51582687338501287</v>
      </c>
      <c r="R290" s="9">
        <v>0.5969119917898883</v>
      </c>
      <c r="S290" s="8">
        <v>0.49079556485770065</v>
      </c>
      <c r="T290" s="18">
        <v>0.45612754046488985</v>
      </c>
      <c r="U290" s="9">
        <v>0.35261552368557753</v>
      </c>
      <c r="V290" s="9">
        <v>0.642920137162453</v>
      </c>
      <c r="W290" s="8">
        <v>0.25829732467744732</v>
      </c>
      <c r="X290" s="8">
        <v>0.25060253864268595</v>
      </c>
      <c r="Y290" s="8">
        <v>0.39678358518239892</v>
      </c>
      <c r="Z290" s="12">
        <v>0.35112936346122797</v>
      </c>
      <c r="AA290" s="19">
        <v>0.44261308999999999</v>
      </c>
      <c r="AB290" s="8">
        <v>0.68757878403228634</v>
      </c>
      <c r="AC290" s="11">
        <v>0.4377253169176753</v>
      </c>
      <c r="AD290" s="8">
        <v>0.53065498859598847</v>
      </c>
      <c r="AE290" s="8">
        <v>0.59688226447687354</v>
      </c>
      <c r="AF290" s="16">
        <v>0.38189971464759559</v>
      </c>
      <c r="AG290" s="9">
        <v>0.52803505626929592</v>
      </c>
    </row>
    <row r="291" spans="1:33">
      <c r="A291">
        <v>2670</v>
      </c>
      <c r="B291" s="2" t="str">
        <f>VLOOKUP(A291,'Peptide List'!A:B,2,TRUE)</f>
        <v>H3Cit8 (1-20)</v>
      </c>
      <c r="C291" s="8">
        <v>0.53682934225746148</v>
      </c>
      <c r="D291" s="19">
        <v>0.51352352700000004</v>
      </c>
      <c r="E291" s="8">
        <v>0.44812221529220952</v>
      </c>
      <c r="F291" s="10">
        <v>0.64174344437024633</v>
      </c>
      <c r="G291" s="8">
        <v>0.49361480323169143</v>
      </c>
      <c r="H291" s="8">
        <v>0.44741004349545277</v>
      </c>
      <c r="I291" s="8">
        <v>0.52981791119740551</v>
      </c>
      <c r="J291" s="8">
        <v>0.37361963178723323</v>
      </c>
      <c r="K291" s="8">
        <v>0.64634603405189062</v>
      </c>
      <c r="L291" s="16">
        <v>0.47920596425042666</v>
      </c>
      <c r="M291" s="9">
        <v>0.52330885193588539</v>
      </c>
      <c r="N291" s="8">
        <v>0.56728152403991539</v>
      </c>
      <c r="O291" s="16">
        <v>0.80002720718704967</v>
      </c>
      <c r="P291" s="18">
        <v>0.58899579073998132</v>
      </c>
      <c r="Q291" s="9">
        <v>0.54780361757105944</v>
      </c>
      <c r="R291" s="9">
        <v>0.59536798767248045</v>
      </c>
      <c r="S291" s="8">
        <v>0.4886424805635235</v>
      </c>
      <c r="T291" s="18">
        <v>0.50115613971035655</v>
      </c>
      <c r="U291" s="9">
        <v>0.39182013333597648</v>
      </c>
      <c r="V291" s="9">
        <v>0.64938755509458557</v>
      </c>
      <c r="W291" s="8">
        <v>0.28330421996567146</v>
      </c>
      <c r="X291" s="8">
        <v>0.2507632156283513</v>
      </c>
      <c r="Y291" s="8">
        <v>0.3926244281050153</v>
      </c>
      <c r="Z291" s="12">
        <v>0.37026694046391023</v>
      </c>
      <c r="AA291" s="19">
        <v>0.51106833500000004</v>
      </c>
      <c r="AB291" s="8">
        <v>0.68990594392747384</v>
      </c>
      <c r="AC291" s="11">
        <v>0.51238516108907473</v>
      </c>
      <c r="AD291" s="8">
        <v>0.52227722774266094</v>
      </c>
      <c r="AE291" s="8">
        <v>0.5632435389187268</v>
      </c>
      <c r="AF291" s="16">
        <v>0.38703628211616908</v>
      </c>
      <c r="AG291" s="9">
        <v>0.55870929190319685</v>
      </c>
    </row>
    <row r="292" spans="1:33">
      <c r="A292">
        <v>2704</v>
      </c>
      <c r="B292" s="2" t="str">
        <f>VLOOKUP(A292,'Peptide List'!A:B,2,TRUE)</f>
        <v>H4K5but (1-23)</v>
      </c>
      <c r="C292" s="8">
        <v>0.53061533801337468</v>
      </c>
      <c r="D292" s="19">
        <v>0.49166357900000002</v>
      </c>
      <c r="E292" s="8">
        <v>0.43236791866084279</v>
      </c>
      <c r="F292" s="10">
        <v>0.66371367824708516</v>
      </c>
      <c r="G292" s="8">
        <v>0.48379810615932584</v>
      </c>
      <c r="H292" s="8">
        <v>0.38770264926848552</v>
      </c>
      <c r="I292" s="8">
        <v>0.47532660948360561</v>
      </c>
      <c r="J292" s="8">
        <v>0.36058282197528141</v>
      </c>
      <c r="K292" s="8">
        <v>0.63760149938168709</v>
      </c>
      <c r="L292" s="16">
        <v>0.48899667654720202</v>
      </c>
      <c r="M292" s="9">
        <v>0.53281793581653447</v>
      </c>
      <c r="N292" s="8">
        <v>0.56566878338877136</v>
      </c>
      <c r="O292" s="16">
        <v>0.76805876751880331</v>
      </c>
      <c r="P292" s="18">
        <v>0.58568851473276351</v>
      </c>
      <c r="Q292" s="9">
        <v>0.53477605512489224</v>
      </c>
      <c r="R292" s="9">
        <v>0.60113226971080314</v>
      </c>
      <c r="S292" s="8">
        <v>0.49402519129896655</v>
      </c>
      <c r="T292" s="18">
        <v>0.48509188268224418</v>
      </c>
      <c r="U292" s="9">
        <v>0.3841373856235063</v>
      </c>
      <c r="V292" s="9">
        <v>0.64448799605509122</v>
      </c>
      <c r="W292" s="8">
        <v>0.27429438269270834</v>
      </c>
      <c r="X292" s="8">
        <v>0.25863638792595228</v>
      </c>
      <c r="Y292" s="8">
        <v>0.35297379730062467</v>
      </c>
      <c r="Z292" s="12">
        <v>0.36000000001182753</v>
      </c>
      <c r="AA292" s="19">
        <v>0.48592396500000001</v>
      </c>
      <c r="AB292" s="8">
        <v>0.67400368464369231</v>
      </c>
      <c r="AC292" s="11">
        <v>0.47645075010938254</v>
      </c>
      <c r="AD292" s="8">
        <v>0.48438690024693015</v>
      </c>
      <c r="AE292" s="8">
        <v>0.56037194039547034</v>
      </c>
      <c r="AF292" s="16">
        <v>0.38964533225893666</v>
      </c>
      <c r="AG292" s="9">
        <v>0.53211831490887362</v>
      </c>
    </row>
    <row r="293" spans="1:33">
      <c r="A293">
        <v>2705</v>
      </c>
      <c r="B293" s="2" t="str">
        <f>VLOOKUP(A293,'Peptide List'!A:B,2,TRUE)</f>
        <v>H4K8but (1-23)</v>
      </c>
      <c r="C293" s="8">
        <v>0.55395574419848159</v>
      </c>
      <c r="D293" s="19">
        <v>0.52982586099999995</v>
      </c>
      <c r="E293" s="8">
        <v>0.42170591993052381</v>
      </c>
      <c r="F293" s="10">
        <v>0.67080085046542026</v>
      </c>
      <c r="G293" s="8">
        <v>0.49144296759621237</v>
      </c>
      <c r="H293" s="8">
        <v>0.45512060102807433</v>
      </c>
      <c r="I293" s="8">
        <v>0.44479794231227177</v>
      </c>
      <c r="J293" s="8">
        <v>0.3490797544941473</v>
      </c>
      <c r="K293" s="8">
        <v>0.6477201752143511</v>
      </c>
      <c r="L293" s="16">
        <v>0.50956615467528965</v>
      </c>
      <c r="M293" s="9">
        <v>0.52439118668652829</v>
      </c>
      <c r="N293" s="8">
        <v>0.58794476363269832</v>
      </c>
      <c r="O293" s="16">
        <v>0.8434226635877754</v>
      </c>
      <c r="P293" s="18">
        <v>0.60432952495526404</v>
      </c>
      <c r="Q293" s="9">
        <v>0.52077950043066323</v>
      </c>
      <c r="R293" s="9">
        <v>0.59680905818206098</v>
      </c>
      <c r="S293" s="8">
        <v>0.48422865776046015</v>
      </c>
      <c r="T293" s="18">
        <v>0.50298162346355124</v>
      </c>
      <c r="U293" s="9">
        <v>0.39690430461628762</v>
      </c>
      <c r="V293" s="9">
        <v>0.61871631550735062</v>
      </c>
      <c r="W293" s="8">
        <v>0.31644754993407143</v>
      </c>
      <c r="X293" s="8">
        <v>0.24283648433552857</v>
      </c>
      <c r="Y293" s="8">
        <v>0.37376958268754279</v>
      </c>
      <c r="Z293" s="12">
        <v>0.3704312115111435</v>
      </c>
      <c r="AA293" s="19">
        <v>0.51600096200000001</v>
      </c>
      <c r="AB293" s="8">
        <v>0.67710656450394235</v>
      </c>
      <c r="AC293" s="11">
        <v>0.58332364231112099</v>
      </c>
      <c r="AD293" s="8">
        <v>0.44421172888211008</v>
      </c>
      <c r="AE293" s="8">
        <v>0.62764939151176391</v>
      </c>
      <c r="AF293" s="16">
        <v>0.39021606197766701</v>
      </c>
      <c r="AG293" s="9">
        <v>0.56060153371178167</v>
      </c>
    </row>
    <row r="294" spans="1:33">
      <c r="A294">
        <v>2706</v>
      </c>
      <c r="B294" s="2" t="str">
        <f>VLOOKUP(A294,'Peptide List'!A:B,2,TRUE)</f>
        <v>H4K5K8but (1-23)</v>
      </c>
      <c r="C294" s="8">
        <v>0.55804789333483151</v>
      </c>
      <c r="D294" s="19">
        <v>0.51500555800000003</v>
      </c>
      <c r="E294" s="8">
        <v>0.45703373661904317</v>
      </c>
      <c r="F294" s="10">
        <v>0.70623671155709589</v>
      </c>
      <c r="G294" s="8">
        <v>0.5217617930675007</v>
      </c>
      <c r="H294" s="8">
        <v>0.44968366943455912</v>
      </c>
      <c r="I294" s="8">
        <v>0.43958573084399538</v>
      </c>
      <c r="J294" s="8">
        <v>0.40444785263667243</v>
      </c>
      <c r="K294" s="8">
        <v>0.6376014993816872</v>
      </c>
      <c r="L294" s="16">
        <v>0.50705110931465014</v>
      </c>
      <c r="M294" s="9">
        <v>0.52261306531047202</v>
      </c>
      <c r="N294" s="8">
        <v>0.60487854046971068</v>
      </c>
      <c r="O294" s="16">
        <v>0.82845871310476649</v>
      </c>
      <c r="P294" s="18">
        <v>0.59200240529199755</v>
      </c>
      <c r="Q294" s="9">
        <v>0.52314814814814814</v>
      </c>
      <c r="R294" s="9">
        <v>0.59547092128030765</v>
      </c>
      <c r="S294" s="8">
        <v>0.48089137710448543</v>
      </c>
      <c r="T294" s="18">
        <v>0.4967749787026895</v>
      </c>
      <c r="U294" s="9">
        <v>0.39679132303228071</v>
      </c>
      <c r="V294" s="9">
        <v>0.61117099458652935</v>
      </c>
      <c r="W294" s="8">
        <v>0.28946400667269723</v>
      </c>
      <c r="X294" s="8">
        <v>0.25156660055667796</v>
      </c>
      <c r="Y294" s="8">
        <v>0.39331762095124584</v>
      </c>
      <c r="Z294" s="12">
        <v>0.36878850103881028</v>
      </c>
      <c r="AA294" s="19">
        <v>0.51997112599999995</v>
      </c>
      <c r="AB294" s="8">
        <v>0.65800446036427795</v>
      </c>
      <c r="AC294" s="11">
        <v>0.55750668684998284</v>
      </c>
      <c r="AD294" s="8">
        <v>0.42155369384697461</v>
      </c>
      <c r="AE294" s="8">
        <v>0.55866265556019867</v>
      </c>
      <c r="AF294" s="16">
        <v>0.39902160620950738</v>
      </c>
      <c r="AG294" s="9">
        <v>0.53988646549148489</v>
      </c>
    </row>
    <row r="295" spans="1:33">
      <c r="A295" t="s">
        <v>290</v>
      </c>
      <c r="B295" s="2" t="e">
        <f>VLOOKUP(A295,'Peptide List'!A:B,2,TRUE)</f>
        <v>#N/A</v>
      </c>
      <c r="C295" s="8">
        <v>0.46832373449338122</v>
      </c>
      <c r="D295" s="19">
        <v>0.46091144899999997</v>
      </c>
      <c r="E295" s="8">
        <v>0.45305537888384961</v>
      </c>
      <c r="F295" s="10">
        <v>0.66761162296716947</v>
      </c>
      <c r="G295" s="8">
        <v>0.49665537312136215</v>
      </c>
      <c r="H295" s="8">
        <v>0.34667852906287072</v>
      </c>
      <c r="I295" s="8">
        <v>0.51269207351592549</v>
      </c>
      <c r="J295" s="8">
        <v>0.33374233118596858</v>
      </c>
      <c r="K295" s="8">
        <v>0.64871955060523145</v>
      </c>
      <c r="L295" s="16">
        <v>0.47237941255726218</v>
      </c>
      <c r="M295" s="9">
        <v>0.5527638190783839</v>
      </c>
      <c r="N295" s="8">
        <v>0.58653361556294725</v>
      </c>
      <c r="O295" s="16">
        <v>0.83648483200019852</v>
      </c>
      <c r="P295" s="18">
        <v>0.54780517137735885</v>
      </c>
      <c r="Q295" s="9">
        <v>0.55404823428079242</v>
      </c>
      <c r="R295" s="9">
        <v>0.59505918684899883</v>
      </c>
      <c r="S295" s="8">
        <v>0.49843901410202995</v>
      </c>
      <c r="T295" s="18">
        <v>0.46574175489838143</v>
      </c>
      <c r="U295" s="9">
        <v>0.35577900803777107</v>
      </c>
      <c r="V295" s="9">
        <v>0.75276825082791698</v>
      </c>
      <c r="W295" s="8">
        <v>0.27273145173719437</v>
      </c>
      <c r="X295" s="8">
        <v>0.25638691012663772</v>
      </c>
      <c r="Y295" s="8">
        <v>0.36198530430162246</v>
      </c>
      <c r="Z295" s="12">
        <v>0.34932238194166154</v>
      </c>
      <c r="AA295" s="19">
        <v>0.457170356</v>
      </c>
      <c r="AB295" s="8">
        <v>0.6598467952813013</v>
      </c>
      <c r="AC295" s="11">
        <v>0.4303988836111361</v>
      </c>
      <c r="AD295" s="8">
        <v>0.49809596346146595</v>
      </c>
      <c r="AE295" s="8">
        <v>0.67462053878502992</v>
      </c>
      <c r="AF295" s="16">
        <v>0.37211577661221734</v>
      </c>
      <c r="AG295" s="9">
        <v>0.55592072502738776</v>
      </c>
    </row>
    <row r="296" spans="1:33">
      <c r="A296" t="s">
        <v>290</v>
      </c>
      <c r="B296" s="2" t="e">
        <f>VLOOKUP(A296,'Peptide List'!A:B,2,TRUE)</f>
        <v>#N/A</v>
      </c>
      <c r="C296" s="8">
        <v>0.42831160960462633</v>
      </c>
      <c r="D296" s="19">
        <v>0.435716932</v>
      </c>
      <c r="E296" s="8">
        <v>0.40054105677929375</v>
      </c>
      <c r="F296" s="10">
        <v>0.59000708717639971</v>
      </c>
      <c r="G296" s="8">
        <v>0.45521674919642086</v>
      </c>
      <c r="H296" s="8">
        <v>0.30585211546065638</v>
      </c>
      <c r="I296" s="8">
        <v>0.5799092941392836</v>
      </c>
      <c r="J296" s="8">
        <v>0.35567484651666414</v>
      </c>
      <c r="K296" s="8">
        <v>0.58563397905590708</v>
      </c>
      <c r="L296" s="16">
        <v>0.42198868229587716</v>
      </c>
      <c r="M296" s="9">
        <v>0.53861615769497895</v>
      </c>
      <c r="N296" s="8">
        <v>0.54167926620300377</v>
      </c>
      <c r="O296" s="16">
        <v>0.71242007890470638</v>
      </c>
      <c r="P296" s="18">
        <v>0.50541190619392984</v>
      </c>
      <c r="Q296" s="9">
        <v>0.51647286821705429</v>
      </c>
      <c r="R296" s="9">
        <v>0.61091096245438636</v>
      </c>
      <c r="S296" s="8">
        <v>0.44601141153881424</v>
      </c>
      <c r="T296" s="18">
        <v>0.44115857368869416</v>
      </c>
      <c r="U296" s="9">
        <v>0.33216585698032608</v>
      </c>
      <c r="V296" s="9">
        <v>0.71004409600352592</v>
      </c>
      <c r="W296" s="8">
        <v>0.25025282711230168</v>
      </c>
      <c r="X296" s="8">
        <v>0.23212468529117355</v>
      </c>
      <c r="Y296" s="8">
        <v>0.36226258144011475</v>
      </c>
      <c r="Z296" s="12">
        <v>0.33174537988769598</v>
      </c>
      <c r="AA296" s="19">
        <v>0.424085659</v>
      </c>
      <c r="AB296" s="8">
        <v>0.67332492967426272</v>
      </c>
      <c r="AC296" s="11">
        <v>0.40062798001631011</v>
      </c>
      <c r="AD296" s="8">
        <v>0.41250952019849613</v>
      </c>
      <c r="AE296" s="8">
        <v>0.57684944620748935</v>
      </c>
      <c r="AF296" s="16">
        <v>0.40839788016007822</v>
      </c>
      <c r="AG296" s="9">
        <v>0.57085947614779398</v>
      </c>
    </row>
    <row r="297" spans="1:33">
      <c r="A297" t="s">
        <v>291</v>
      </c>
      <c r="B297" s="2" t="e">
        <f>VLOOKUP(A297,'Peptide List'!A:B,2,TRUE)</f>
        <v>#N/A</v>
      </c>
      <c r="C297" s="8">
        <v>0.65398605642036889</v>
      </c>
      <c r="D297" s="19">
        <v>1</v>
      </c>
      <c r="E297" s="8">
        <v>0.47517504789152609</v>
      </c>
      <c r="F297" s="10">
        <v>1.0000000000070872</v>
      </c>
      <c r="G297" s="8">
        <v>0.54782382069324997</v>
      </c>
      <c r="H297" s="8">
        <v>0.26640964808224593</v>
      </c>
      <c r="I297" s="8">
        <v>0.60827184745367135</v>
      </c>
      <c r="J297" s="8">
        <v>0.40659509189981752</v>
      </c>
      <c r="K297" s="8">
        <v>0.74703310468308959</v>
      </c>
      <c r="L297" s="16">
        <v>1</v>
      </c>
      <c r="M297" s="9">
        <v>0.64731349050955345</v>
      </c>
      <c r="N297" s="8">
        <v>0.74135671807277503</v>
      </c>
      <c r="O297" s="16">
        <v>0.97374506870343491</v>
      </c>
      <c r="P297" s="18">
        <v>0.70760673481702197</v>
      </c>
      <c r="Q297" s="9">
        <v>0.68378552971576223</v>
      </c>
      <c r="R297" s="9">
        <v>0.75584148227507331</v>
      </c>
      <c r="S297" s="8">
        <v>0.56787598258924576</v>
      </c>
      <c r="T297" s="18">
        <v>0.78130704636728732</v>
      </c>
      <c r="U297" s="9">
        <v>0.41983956616969104</v>
      </c>
      <c r="V297" s="9">
        <v>0.67564919154627545</v>
      </c>
      <c r="W297" s="8">
        <v>0.38815849965765531</v>
      </c>
      <c r="X297" s="8">
        <v>0.33608269501663918</v>
      </c>
      <c r="Y297" s="8">
        <v>0.41952031053876282</v>
      </c>
      <c r="Z297" s="12">
        <v>0.40418891171759141</v>
      </c>
      <c r="AA297" s="19">
        <v>0.83782483200000002</v>
      </c>
      <c r="AB297" s="8">
        <v>0.68738485404102068</v>
      </c>
      <c r="AC297" s="11">
        <v>0.36829863939380381</v>
      </c>
      <c r="AD297" s="8">
        <v>0.89013709066603719</v>
      </c>
      <c r="AE297" s="8">
        <v>0.79775741831800229</v>
      </c>
      <c r="AF297" s="16">
        <v>0.65503465146857021</v>
      </c>
      <c r="AG297" s="9">
        <v>0.54914849118613684</v>
      </c>
    </row>
    <row r="298" spans="1:33">
      <c r="A298" t="s">
        <v>291</v>
      </c>
      <c r="B298" s="2"/>
      <c r="C298" s="8">
        <v>1.0000000000606244</v>
      </c>
      <c r="D298" s="19">
        <v>0.64579473899999995</v>
      </c>
      <c r="E298" s="8">
        <v>0.64385741586373568</v>
      </c>
      <c r="F298" s="10">
        <v>0.76080793763827637</v>
      </c>
      <c r="G298" s="8">
        <v>0.76552862479367567</v>
      </c>
      <c r="H298" s="8">
        <v>0.51650850138394622</v>
      </c>
      <c r="I298" s="8">
        <v>0.71224531258708323</v>
      </c>
      <c r="J298" s="8">
        <v>0.55475460105682373</v>
      </c>
      <c r="K298" s="8">
        <v>1.0000000004996876</v>
      </c>
      <c r="L298" s="16">
        <v>0.78181981496451991</v>
      </c>
      <c r="M298" s="9">
        <v>0.79768071122388329</v>
      </c>
      <c r="N298" s="8">
        <v>1</v>
      </c>
      <c r="O298" s="16">
        <v>0.72493538294504112</v>
      </c>
      <c r="P298" s="18">
        <v>1.0000000000006011</v>
      </c>
      <c r="Q298" s="9">
        <v>0.91020671834625333</v>
      </c>
      <c r="R298" s="9">
        <v>1.0000000000411735</v>
      </c>
      <c r="S298" s="8">
        <v>0.86876951270051428</v>
      </c>
      <c r="T298" s="18">
        <v>1.0000000000000002</v>
      </c>
      <c r="U298" s="9">
        <v>1.0000000000451925</v>
      </c>
      <c r="V298" s="9">
        <v>0.87898089168529214</v>
      </c>
      <c r="W298" s="8">
        <v>0.62632159614348104</v>
      </c>
      <c r="X298" s="8">
        <v>0.58009747724704674</v>
      </c>
      <c r="Y298" s="8">
        <v>0.59975045055872034</v>
      </c>
      <c r="Z298" s="12">
        <v>0.62422997948662773</v>
      </c>
      <c r="AA298" s="19">
        <v>0.58830606399999996</v>
      </c>
      <c r="AB298" s="8">
        <v>0.89508387468650896</v>
      </c>
      <c r="AC298" s="11">
        <v>0.52959646472983346</v>
      </c>
      <c r="AD298" s="8">
        <v>0.69621096727708331</v>
      </c>
      <c r="AE298" s="8">
        <v>0.99377820322695953</v>
      </c>
      <c r="AF298" s="16">
        <v>1.0335915206207449</v>
      </c>
      <c r="AG298" s="9">
        <v>0.85200677223384136</v>
      </c>
    </row>
    <row r="299" spans="1:33">
      <c r="B299" s="2"/>
      <c r="AG299" s="9"/>
    </row>
    <row r="300" spans="1:33">
      <c r="B300" s="2"/>
    </row>
    <row r="301" spans="1:33">
      <c r="B301" s="2"/>
    </row>
    <row r="302" spans="1:33">
      <c r="B302" s="2"/>
    </row>
  </sheetData>
  <sortState ref="A2:AG302">
    <sortCondition ref="A1"/>
  </sortState>
  <conditionalFormatting sqref="H1:H1048576">
    <cfRule type="colorScale" priority="3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5">
      <colorScale>
        <cfvo type="min"/>
        <cfvo type="max"/>
        <color rgb="FFFCFCFF"/>
        <color rgb="FFF8696B"/>
      </colorScale>
    </cfRule>
  </conditionalFormatting>
  <conditionalFormatting sqref="H1:H1048576 AG1 I1 F1:F1048576 Y1 AB1 AD1:AD1048576">
    <cfRule type="colorScale" priority="5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1:F1048576 AG1 H1:I1048576 Y1 AB1 AD1:AD1048576">
    <cfRule type="colorScale" priority="5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E1:F1048576 AG1 H2:J1048576 H1:I1 Y1 AB1 AD1:AD1048576">
    <cfRule type="colorScale" priority="7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D1:AD1048576">
    <cfRule type="colorScale" priority="3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E1:E1048576">
    <cfRule type="colorScale" priority="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2:J1048576 AG1">
    <cfRule type="colorScale" priority="3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1:F1048576">
    <cfRule type="colorScale" priority="2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B1:AB1048576 Y1">
    <cfRule type="colorScale" priority="3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G2:AG1048576 J1">
    <cfRule type="colorScale" priority="2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Y1:Y1048576">
    <cfRule type="colorScale" priority="2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B1:AB1048576">
    <cfRule type="colorScale" priority="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:C1048576">
    <cfRule type="colorScale" priority="2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U1:U1048576">
    <cfRule type="colorScale" priority="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1:H1048576 AG1 F1 I1 Y1 AB1 AD1">
    <cfRule type="colorScale" priority="11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G1 I1 F1 Y1 AB1 AD1">
    <cfRule type="colorScale" priority="133">
      <colorScale>
        <cfvo type="min"/>
        <cfvo type="max"/>
        <color rgb="FFFCFCFF"/>
        <color rgb="FFF8696B"/>
      </colorScale>
    </cfRule>
  </conditionalFormatting>
  <conditionalFormatting sqref="AB1:AB1048576 AG1 AD1:AD1048576 Y1 E1:F1048576 H2:J1048576 H1:I1">
    <cfRule type="colorScale" priority="14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N1:N1048576">
    <cfRule type="colorScale" priority="2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P299:P1048576 P1">
    <cfRule type="colorScale" priority="2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1:Q1048576">
    <cfRule type="colorScale" priority="2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V1:V1048576">
    <cfRule type="colorScale" priority="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C1:AC1048576">
    <cfRule type="colorScale" priority="1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E1:AE1048576">
    <cfRule type="colorScale" priority="1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R1:R1048576">
    <cfRule type="colorScale" priority="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M1:M1048576">
    <cfRule type="colorScale" priority="1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K1:K1048576">
    <cfRule type="colorScale" priority="1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W1:W1048576">
    <cfRule type="colorScale" priority="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X1:X1048576">
    <cfRule type="colorScale" priority="1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S1:S1048576">
    <cfRule type="colorScale" priority="1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G1:G1048576">
    <cfRule type="colorScale" priority="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Z1:Z1048576">
    <cfRule type="colorScale" priority="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T1:T1048576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P1:P1048576">
    <cfRule type="colorScale" priority="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F1:AF1048576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L1:L1048576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1:D1048576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A1:AA1048576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O2:O298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1:H1048576 AG1 F1 I1 Y1 AB1 AD1:AD1048576">
    <cfRule type="colorScale" priority="14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1:I1048576">
    <cfRule type="colorScale" priority="1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5DE28-C75D-3F44-8EE3-EF5106EC49BE}">
  <dimension ref="A1:I34"/>
  <sheetViews>
    <sheetView workbookViewId="0">
      <selection activeCell="H15" sqref="H15"/>
    </sheetView>
  </sheetViews>
  <sheetFormatPr baseColWidth="10" defaultColWidth="30.83203125" defaultRowHeight="16"/>
  <cols>
    <col min="1" max="1" width="13.6640625" customWidth="1"/>
    <col min="2" max="2" width="21.5" style="16" customWidth="1"/>
    <col min="3" max="3" width="14" style="8" customWidth="1"/>
    <col min="4" max="4" width="12.33203125" style="19" customWidth="1"/>
    <col min="5" max="6" width="14.5" style="19" customWidth="1"/>
    <col min="7" max="7" width="13" style="19" customWidth="1"/>
  </cols>
  <sheetData>
    <row r="1" spans="1:9" s="22" customFormat="1">
      <c r="A1" s="20"/>
      <c r="B1" s="20" t="s">
        <v>324</v>
      </c>
      <c r="C1" s="21" t="s">
        <v>325</v>
      </c>
      <c r="D1" s="21" t="s">
        <v>326</v>
      </c>
      <c r="E1" s="21" t="s">
        <v>327</v>
      </c>
      <c r="F1" s="21" t="s">
        <v>328</v>
      </c>
      <c r="G1" s="21" t="s">
        <v>329</v>
      </c>
      <c r="I1" s="22" t="s">
        <v>330</v>
      </c>
    </row>
    <row r="2" spans="1:9" s="25" customFormat="1">
      <c r="A2" s="23" t="s">
        <v>305</v>
      </c>
      <c r="B2" s="24" t="s">
        <v>331</v>
      </c>
      <c r="C2" s="13" t="s">
        <v>332</v>
      </c>
      <c r="D2" s="13">
        <v>157.91666699999999</v>
      </c>
      <c r="E2" s="13">
        <v>549.83333300000004</v>
      </c>
      <c r="F2" s="13">
        <f>E2-D2</f>
        <v>391.91666600000008</v>
      </c>
      <c r="G2" s="13">
        <v>156</v>
      </c>
    </row>
    <row r="3" spans="1:9" s="25" customFormat="1">
      <c r="A3" s="23" t="s">
        <v>320</v>
      </c>
      <c r="B3" s="24" t="s">
        <v>333</v>
      </c>
      <c r="C3" s="13" t="s">
        <v>334</v>
      </c>
      <c r="D3" s="13">
        <v>132.83332999999999</v>
      </c>
      <c r="E3" s="13">
        <v>449.83333299999998</v>
      </c>
      <c r="F3" s="13">
        <f t="shared" ref="F3:F32" si="0">E3-D3</f>
        <v>317.00000299999999</v>
      </c>
      <c r="G3" s="13">
        <v>132.16666699999999</v>
      </c>
    </row>
    <row r="4" spans="1:9" s="25" customFormat="1">
      <c r="A4" s="23" t="s">
        <v>300</v>
      </c>
      <c r="B4" s="24" t="s">
        <v>333</v>
      </c>
      <c r="C4" s="13" t="s">
        <v>335</v>
      </c>
      <c r="D4" s="13">
        <v>373.33330000000001</v>
      </c>
      <c r="E4" s="13">
        <v>1047.333333</v>
      </c>
      <c r="F4" s="13">
        <f t="shared" si="0"/>
        <v>674.00003300000003</v>
      </c>
      <c r="G4" s="13">
        <v>373.16666700000002</v>
      </c>
    </row>
    <row r="5" spans="1:9" s="25" customFormat="1">
      <c r="A5" s="23" t="s">
        <v>303</v>
      </c>
      <c r="B5" s="24" t="s">
        <v>333</v>
      </c>
      <c r="C5" s="13" t="s">
        <v>336</v>
      </c>
      <c r="D5" s="13">
        <v>214.83332999999999</v>
      </c>
      <c r="E5" s="13">
        <v>470.33332999999999</v>
      </c>
      <c r="F5" s="13">
        <f t="shared" si="0"/>
        <v>255.5</v>
      </c>
      <c r="G5" s="13">
        <v>214.33330000000001</v>
      </c>
    </row>
    <row r="6" spans="1:9" s="25" customFormat="1">
      <c r="A6" s="26" t="s">
        <v>315</v>
      </c>
      <c r="B6" s="27" t="s">
        <v>333</v>
      </c>
      <c r="C6" s="13" t="s">
        <v>337</v>
      </c>
      <c r="D6" s="13">
        <v>311.25</v>
      </c>
      <c r="E6" s="13">
        <v>933.25</v>
      </c>
      <c r="F6" s="13">
        <f t="shared" si="0"/>
        <v>622</v>
      </c>
      <c r="G6" s="13">
        <v>301.75</v>
      </c>
    </row>
    <row r="7" spans="1:9" s="25" customFormat="1">
      <c r="A7" s="23" t="s">
        <v>298</v>
      </c>
      <c r="B7" s="24" t="s">
        <v>333</v>
      </c>
      <c r="C7" s="13" t="s">
        <v>338</v>
      </c>
      <c r="D7" s="13">
        <v>193.75</v>
      </c>
      <c r="E7" s="13">
        <v>843</v>
      </c>
      <c r="F7" s="13">
        <f t="shared" si="0"/>
        <v>649.25</v>
      </c>
      <c r="G7" s="13">
        <v>170.41666667000001</v>
      </c>
    </row>
    <row r="8" spans="1:9" s="25" customFormat="1">
      <c r="A8" s="23" t="s">
        <v>299</v>
      </c>
      <c r="B8" s="24" t="s">
        <v>333</v>
      </c>
      <c r="C8" s="28" t="s">
        <v>339</v>
      </c>
      <c r="D8" s="13">
        <v>484.5</v>
      </c>
      <c r="E8" s="13">
        <v>1231.083333</v>
      </c>
      <c r="F8" s="13">
        <f t="shared" si="0"/>
        <v>746.58333300000004</v>
      </c>
      <c r="G8" s="13">
        <v>476.91666670000001</v>
      </c>
    </row>
    <row r="9" spans="1:9" s="25" customFormat="1">
      <c r="A9" s="23" t="s">
        <v>292</v>
      </c>
      <c r="B9" s="24" t="s">
        <v>333</v>
      </c>
      <c r="C9" s="13" t="s">
        <v>340</v>
      </c>
      <c r="D9" s="13">
        <v>371</v>
      </c>
      <c r="E9" s="13">
        <v>836.75</v>
      </c>
      <c r="F9" s="13">
        <f t="shared" si="0"/>
        <v>465.75</v>
      </c>
      <c r="G9" s="13">
        <v>353.16666670000001</v>
      </c>
    </row>
    <row r="10" spans="1:9" s="25" customFormat="1">
      <c r="A10" s="23" t="s">
        <v>311</v>
      </c>
      <c r="B10" s="24" t="s">
        <v>333</v>
      </c>
      <c r="C10" s="13" t="s">
        <v>341</v>
      </c>
      <c r="D10" s="13">
        <v>299.75</v>
      </c>
      <c r="E10" s="13">
        <v>667.08333300000004</v>
      </c>
      <c r="F10" s="13">
        <f t="shared" si="0"/>
        <v>367.33333300000004</v>
      </c>
      <c r="G10" s="13">
        <v>295.08333299999998</v>
      </c>
    </row>
    <row r="11" spans="1:9" s="25" customFormat="1">
      <c r="A11" s="29" t="s">
        <v>319</v>
      </c>
      <c r="B11" s="24" t="s">
        <v>342</v>
      </c>
      <c r="C11" s="13" t="s">
        <v>343</v>
      </c>
      <c r="D11" s="13">
        <v>270.08333299999998</v>
      </c>
      <c r="E11" s="13">
        <v>927.75</v>
      </c>
      <c r="F11" s="13">
        <f t="shared" si="0"/>
        <v>657.66666699999996</v>
      </c>
      <c r="G11" s="13">
        <v>268.5</v>
      </c>
    </row>
    <row r="12" spans="1:9" s="25" customFormat="1">
      <c r="A12" s="23" t="s">
        <v>310</v>
      </c>
      <c r="B12" s="24" t="s">
        <v>333</v>
      </c>
      <c r="C12" s="13" t="s">
        <v>344</v>
      </c>
      <c r="D12" s="13">
        <v>496.5</v>
      </c>
      <c r="E12" s="13">
        <v>1077.916667</v>
      </c>
      <c r="F12" s="13">
        <f t="shared" si="0"/>
        <v>581.41666699999996</v>
      </c>
      <c r="G12" s="13">
        <v>491.41666670000001</v>
      </c>
    </row>
    <row r="13" spans="1:9" s="25" customFormat="1">
      <c r="A13" s="26" t="s">
        <v>307</v>
      </c>
      <c r="B13" s="27" t="s">
        <v>345</v>
      </c>
      <c r="C13" s="13" t="s">
        <v>346</v>
      </c>
      <c r="D13" s="13">
        <v>364.66666700000002</v>
      </c>
      <c r="E13" s="13">
        <v>826.75</v>
      </c>
      <c r="F13" s="13">
        <f t="shared" si="0"/>
        <v>462.08333299999998</v>
      </c>
      <c r="G13" s="13">
        <v>329.91666666999998</v>
      </c>
    </row>
    <row r="14" spans="1:9" s="25" customFormat="1">
      <c r="A14" s="29" t="s">
        <v>322</v>
      </c>
      <c r="B14" s="24" t="s">
        <v>347</v>
      </c>
      <c r="C14" s="13" t="s">
        <v>348</v>
      </c>
      <c r="D14" s="13">
        <v>327.25</v>
      </c>
      <c r="E14" s="13">
        <v>612.58333300000004</v>
      </c>
      <c r="F14" s="13">
        <f t="shared" si="0"/>
        <v>285.33333300000004</v>
      </c>
      <c r="G14" s="13">
        <v>311.58332999999999</v>
      </c>
    </row>
    <row r="15" spans="1:9" s="25" customFormat="1">
      <c r="A15" s="26" t="s">
        <v>294</v>
      </c>
      <c r="B15" s="27" t="s">
        <v>345</v>
      </c>
      <c r="C15" s="13" t="s">
        <v>349</v>
      </c>
      <c r="D15" s="13">
        <v>200.25</v>
      </c>
      <c r="E15" s="13">
        <v>554.33333000000005</v>
      </c>
      <c r="F15" s="13">
        <f t="shared" si="0"/>
        <v>354.08333000000005</v>
      </c>
      <c r="G15" s="13">
        <v>198.58333300000001</v>
      </c>
    </row>
    <row r="16" spans="1:9" s="25" customFormat="1">
      <c r="A16" s="23" t="s">
        <v>295</v>
      </c>
      <c r="B16" s="24" t="s">
        <v>333</v>
      </c>
      <c r="C16" s="13" t="s">
        <v>350</v>
      </c>
      <c r="D16" s="13">
        <v>352.58333329999999</v>
      </c>
      <c r="E16" s="13">
        <v>774</v>
      </c>
      <c r="F16" s="13">
        <f t="shared" si="0"/>
        <v>421.41666670000001</v>
      </c>
      <c r="G16" s="13">
        <v>347.25</v>
      </c>
    </row>
    <row r="17" spans="1:7" s="25" customFormat="1">
      <c r="A17" s="23" t="s">
        <v>309</v>
      </c>
      <c r="B17" s="24" t="s">
        <v>333</v>
      </c>
      <c r="C17" s="13" t="s">
        <v>351</v>
      </c>
      <c r="D17" s="13">
        <v>454.41666670000001</v>
      </c>
      <c r="E17" s="13">
        <v>809.58333330000005</v>
      </c>
      <c r="F17" s="13">
        <f t="shared" si="0"/>
        <v>355.16666660000004</v>
      </c>
      <c r="G17" s="13">
        <v>451.83332999999999</v>
      </c>
    </row>
    <row r="18" spans="1:7" s="25" customFormat="1">
      <c r="A18" s="23" t="s">
        <v>314</v>
      </c>
      <c r="B18" s="24" t="s">
        <v>333</v>
      </c>
      <c r="C18" s="13" t="s">
        <v>352</v>
      </c>
      <c r="D18" s="13">
        <v>261.58333299999998</v>
      </c>
      <c r="E18" s="13">
        <v>774.08333300000004</v>
      </c>
      <c r="F18" s="13">
        <f t="shared" si="0"/>
        <v>512.5</v>
      </c>
      <c r="G18" s="13">
        <v>257.33332999999999</v>
      </c>
    </row>
    <row r="19" spans="1:7" s="25" customFormat="1">
      <c r="A19" s="23" t="s">
        <v>317</v>
      </c>
      <c r="B19" s="24" t="s">
        <v>333</v>
      </c>
      <c r="C19" s="13" t="s">
        <v>353</v>
      </c>
      <c r="D19" s="13">
        <v>217.91666670000001</v>
      </c>
      <c r="E19" s="13">
        <v>684.75</v>
      </c>
      <c r="F19" s="13">
        <f t="shared" si="0"/>
        <v>466.83333329999999</v>
      </c>
      <c r="G19" s="13">
        <v>209.83333300000001</v>
      </c>
    </row>
    <row r="20" spans="1:7" s="25" customFormat="1">
      <c r="A20" s="23" t="s">
        <v>293</v>
      </c>
      <c r="B20" s="24" t="s">
        <v>333</v>
      </c>
      <c r="C20" s="13" t="s">
        <v>354</v>
      </c>
      <c r="D20" s="13">
        <v>162.08333300000001</v>
      </c>
      <c r="E20" s="13">
        <v>737.58333300000004</v>
      </c>
      <c r="F20" s="13">
        <f t="shared" si="0"/>
        <v>575.5</v>
      </c>
      <c r="G20" s="13">
        <v>161.08333300000001</v>
      </c>
    </row>
    <row r="21" spans="1:7" s="25" customFormat="1">
      <c r="A21" s="23" t="s">
        <v>296</v>
      </c>
      <c r="B21" s="24" t="s">
        <v>333</v>
      </c>
      <c r="C21" s="13" t="s">
        <v>355</v>
      </c>
      <c r="D21" s="13">
        <v>479.5</v>
      </c>
      <c r="E21" s="13">
        <v>850.41666699999996</v>
      </c>
      <c r="F21" s="13">
        <f t="shared" si="0"/>
        <v>370.91666699999996</v>
      </c>
      <c r="G21" s="13">
        <v>476.41666670000001</v>
      </c>
    </row>
    <row r="22" spans="1:7" s="25" customFormat="1">
      <c r="A22" s="23" t="s">
        <v>312</v>
      </c>
      <c r="B22" s="24" t="s">
        <v>333</v>
      </c>
      <c r="C22" s="13" t="s">
        <v>356</v>
      </c>
      <c r="D22" s="13">
        <v>366</v>
      </c>
      <c r="E22" s="13">
        <v>1812.833333</v>
      </c>
      <c r="F22" s="13">
        <f t="shared" si="0"/>
        <v>1446.833333</v>
      </c>
      <c r="G22" s="13">
        <v>347</v>
      </c>
    </row>
    <row r="23" spans="1:7" s="25" customFormat="1">
      <c r="A23" s="23" t="s">
        <v>313</v>
      </c>
      <c r="B23" s="24" t="s">
        <v>333</v>
      </c>
      <c r="C23" s="13" t="s">
        <v>357</v>
      </c>
      <c r="D23" s="13">
        <v>300.5</v>
      </c>
      <c r="E23" s="13">
        <v>1555.916667</v>
      </c>
      <c r="F23" s="13">
        <f t="shared" si="0"/>
        <v>1255.416667</v>
      </c>
      <c r="G23" s="13">
        <v>286.08333299999998</v>
      </c>
    </row>
    <row r="24" spans="1:7" s="25" customFormat="1">
      <c r="A24" s="23" t="s">
        <v>304</v>
      </c>
      <c r="B24" s="24" t="s">
        <v>358</v>
      </c>
      <c r="C24" s="13" t="s">
        <v>359</v>
      </c>
      <c r="D24" s="13">
        <v>311</v>
      </c>
      <c r="E24" s="13">
        <v>1202.1666700000001</v>
      </c>
      <c r="F24" s="13">
        <f t="shared" si="0"/>
        <v>891.16667000000007</v>
      </c>
      <c r="G24" s="13">
        <v>309.5</v>
      </c>
    </row>
    <row r="25" spans="1:7" s="25" customFormat="1">
      <c r="A25" s="29" t="s">
        <v>316</v>
      </c>
      <c r="B25" s="24" t="s">
        <v>360</v>
      </c>
      <c r="C25" s="13" t="s">
        <v>361</v>
      </c>
      <c r="D25" s="13">
        <v>264.33332999999999</v>
      </c>
      <c r="E25" s="13">
        <v>1014.583333</v>
      </c>
      <c r="F25" s="13">
        <f t="shared" si="0"/>
        <v>750.25000300000011</v>
      </c>
      <c r="G25" s="13">
        <v>253</v>
      </c>
    </row>
    <row r="26" spans="1:7" s="25" customFormat="1">
      <c r="A26" s="23" t="s">
        <v>321</v>
      </c>
      <c r="B26" s="24" t="s">
        <v>362</v>
      </c>
      <c r="C26" s="13" t="s">
        <v>363</v>
      </c>
      <c r="D26" s="13">
        <v>206.41666699999999</v>
      </c>
      <c r="E26" s="13">
        <v>692.66666999999995</v>
      </c>
      <c r="F26" s="13">
        <f t="shared" si="0"/>
        <v>486.25000299999999</v>
      </c>
      <c r="G26" s="13">
        <v>197</v>
      </c>
    </row>
    <row r="27" spans="1:7" s="25" customFormat="1">
      <c r="A27" s="23" t="s">
        <v>306</v>
      </c>
      <c r="B27" s="24" t="s">
        <v>364</v>
      </c>
      <c r="C27" s="13" t="s">
        <v>365</v>
      </c>
      <c r="D27" s="13">
        <v>466.83330000000001</v>
      </c>
      <c r="E27" s="13">
        <v>859.41666669999995</v>
      </c>
      <c r="F27" s="13">
        <f t="shared" si="0"/>
        <v>392.58336669999994</v>
      </c>
      <c r="G27" s="13">
        <v>455.83333299999998</v>
      </c>
    </row>
    <row r="28" spans="1:7" s="25" customFormat="1">
      <c r="A28" s="29" t="s">
        <v>297</v>
      </c>
      <c r="B28" s="24" t="s">
        <v>366</v>
      </c>
      <c r="C28" s="13" t="s">
        <v>367</v>
      </c>
      <c r="D28" s="13">
        <v>210.08333300000001</v>
      </c>
      <c r="E28" s="13">
        <v>716.58333300000004</v>
      </c>
      <c r="F28" s="13">
        <f t="shared" si="0"/>
        <v>506.5</v>
      </c>
      <c r="G28" s="13">
        <v>207.08333300000001</v>
      </c>
    </row>
    <row r="29" spans="1:7" s="25" customFormat="1">
      <c r="A29" s="23" t="s">
        <v>302</v>
      </c>
      <c r="B29" s="24" t="s">
        <v>368</v>
      </c>
      <c r="C29" s="13" t="s">
        <v>369</v>
      </c>
      <c r="D29" s="13">
        <v>284</v>
      </c>
      <c r="E29" s="13">
        <v>875.33333000000005</v>
      </c>
      <c r="F29" s="13">
        <f t="shared" si="0"/>
        <v>591.33333000000005</v>
      </c>
      <c r="G29" s="13">
        <v>275.41666700000002</v>
      </c>
    </row>
    <row r="30" spans="1:7" s="25" customFormat="1">
      <c r="A30" s="23" t="s">
        <v>308</v>
      </c>
      <c r="B30" s="24" t="s">
        <v>362</v>
      </c>
      <c r="C30" s="13" t="s">
        <v>370</v>
      </c>
      <c r="D30" s="13">
        <v>591.83333000000005</v>
      </c>
      <c r="E30" s="13">
        <v>1218.833333</v>
      </c>
      <c r="F30" s="13">
        <f t="shared" si="0"/>
        <v>627.00000299999999</v>
      </c>
      <c r="G30" s="13">
        <v>576.25</v>
      </c>
    </row>
    <row r="31" spans="1:7" s="25" customFormat="1">
      <c r="A31" s="29" t="s">
        <v>318</v>
      </c>
      <c r="B31" s="24" t="s">
        <v>371</v>
      </c>
      <c r="C31" s="13" t="s">
        <v>372</v>
      </c>
      <c r="D31" s="13">
        <v>274.66667000000001</v>
      </c>
      <c r="E31" s="13">
        <v>1056.416667</v>
      </c>
      <c r="F31" s="13">
        <f t="shared" si="0"/>
        <v>781.74999699999989</v>
      </c>
      <c r="G31" s="13">
        <v>256.91666700000002</v>
      </c>
    </row>
    <row r="32" spans="1:7" s="25" customFormat="1">
      <c r="A32" s="23" t="s">
        <v>301</v>
      </c>
      <c r="B32" s="24" t="s">
        <v>333</v>
      </c>
      <c r="C32" s="13" t="s">
        <v>373</v>
      </c>
      <c r="D32" s="13">
        <v>300.66667000000001</v>
      </c>
      <c r="E32" s="13">
        <v>1086.6666700000001</v>
      </c>
      <c r="F32" s="13">
        <f t="shared" si="0"/>
        <v>786</v>
      </c>
      <c r="G32" s="13">
        <v>290.66666700000002</v>
      </c>
    </row>
    <row r="33" spans="2:7" s="25" customFormat="1">
      <c r="B33" s="30"/>
      <c r="C33" s="13"/>
      <c r="D33" s="31"/>
      <c r="E33" s="31"/>
      <c r="F33" s="31"/>
      <c r="G33" s="31"/>
    </row>
    <row r="34" spans="2:7" s="25" customFormat="1">
      <c r="B34" s="30"/>
      <c r="C34" s="13"/>
      <c r="D34" s="31"/>
      <c r="E34" s="31"/>
      <c r="F34" s="31"/>
      <c r="G34" s="31"/>
    </row>
  </sheetData>
  <conditionalFormatting sqref="A7:B7">
    <cfRule type="colorScale" priority="6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5">
      <colorScale>
        <cfvo type="min"/>
        <cfvo type="max"/>
        <color rgb="FFFCFCFF"/>
        <color rgb="FFF8696B"/>
      </colorScale>
    </cfRule>
  </conditionalFormatting>
  <conditionalFormatting sqref="A7:B8 A32:B32 A5:B5 A24:B24 A27:B27 A29:B29">
    <cfRule type="colorScale" priority="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5:B5 A32:B32 A7:B8 A24:B24 A27:B27 A29:B29">
    <cfRule type="colorScale" priority="6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4:B5 A32:B32 A7:B8 A24:B24 A27:B27 A29:B29">
    <cfRule type="colorScale" priority="6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9:B29">
    <cfRule type="colorScale" priority="5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4:B4">
    <cfRule type="colorScale" priority="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32:B32">
    <cfRule type="colorScale" priority="5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5:B5">
    <cfRule type="colorScale" priority="5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7:B27 A24:B24">
    <cfRule type="colorScale" priority="6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9:B9">
    <cfRule type="colorScale" priority="5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4:B24">
    <cfRule type="colorScale" priority="5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7:B27">
    <cfRule type="colorScale" priority="5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:B2">
    <cfRule type="colorScale" priority="5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0:B20">
    <cfRule type="colorScale" priority="5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5:B5 A32:B32 A7:B8 A24:B24 A27:B27 A29:B29">
    <cfRule type="colorScale" priority="6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8:B8 A32:B32 A5:B5 A24:B24 A27:B27 A29:B29">
    <cfRule type="colorScale" priority="68">
      <colorScale>
        <cfvo type="min"/>
        <cfvo type="max"/>
        <color rgb="FFFCFCFF"/>
        <color rgb="FFF8696B"/>
      </colorScale>
    </cfRule>
  </conditionalFormatting>
  <conditionalFormatting sqref="A27:B27 A32:B32 A29:B29 A24:B24 A4:B5 A7:B8">
    <cfRule type="colorScale" priority="6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3:B13">
    <cfRule type="colorScale" priority="5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5:B15">
    <cfRule type="colorScale" priority="5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6:B16">
    <cfRule type="colorScale" priority="4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1:B21">
    <cfRule type="colorScale" priority="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8:B28">
    <cfRule type="colorScale" priority="4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30:B30">
    <cfRule type="colorScale" priority="4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7:B17">
    <cfRule type="colorScale" priority="4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2:B12">
    <cfRule type="colorScale" priority="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0:B10">
    <cfRule type="colorScale" priority="4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2:B22">
    <cfRule type="colorScale" priority="4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3:B23">
    <cfRule type="colorScale" priority="4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8:B18">
    <cfRule type="colorScale" priority="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6:B6">
    <cfRule type="colorScale" priority="3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5:B25">
    <cfRule type="colorScale" priority="3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9:B19">
    <cfRule type="colorScale" priority="3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5:B15">
    <cfRule type="colorScale" priority="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31:B31">
    <cfRule type="colorScale" priority="3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1:B11">
    <cfRule type="colorScale" priority="3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3:B3">
    <cfRule type="colorScale" priority="3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6:B26">
    <cfRule type="colorScale" priority="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5:B5 A32:B32 A7:B8 A24:B24 A27:B27 A29:B29">
    <cfRule type="colorScale" priority="7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8:B8">
    <cfRule type="colorScale" priority="7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:B2">
    <cfRule type="colorScale" priority="3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3:B3">
    <cfRule type="colorScale" priority="3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4:B4">
    <cfRule type="colorScale" priority="2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5:B5">
    <cfRule type="colorScale" priority="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6:B6">
    <cfRule type="colorScale" priority="2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7:B7">
    <cfRule type="colorScale" priority="2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8:B8">
    <cfRule type="colorScale" priority="2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9:B9">
    <cfRule type="colorScale" priority="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0:B10">
    <cfRule type="colorScale" priority="2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1:B11">
    <cfRule type="colorScale" priority="2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2:B12">
    <cfRule type="colorScale" priority="2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3:B13">
    <cfRule type="colorScale" priority="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4:B14">
    <cfRule type="colorScale" priority="1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5:B15">
    <cfRule type="colorScale" priority="1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6:B16">
    <cfRule type="colorScale" priority="1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7:B17">
    <cfRule type="colorScale" priority="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8:B18">
    <cfRule type="colorScale" priority="1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9:B19">
    <cfRule type="colorScale" priority="1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0:B20">
    <cfRule type="colorScale" priority="1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1:B21">
    <cfRule type="colorScale" priority="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2:B22">
    <cfRule type="colorScale" priority="1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3:B23">
    <cfRule type="colorScale" priority="1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4:B24">
    <cfRule type="colorScale" priority="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5:B25">
    <cfRule type="colorScale" priority="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6:B26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7:B27">
    <cfRule type="colorScale" priority="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8:B28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29:B29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30:B30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31:B31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32:B32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Peptide List</vt:lpstr>
      <vt:lpstr>Sheet1</vt:lpstr>
      <vt:lpstr>Average Signals</vt:lpstr>
      <vt:lpstr>Array Heatmap</vt:lpstr>
      <vt:lpstr>Array info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Kanishk Jain</dc:creator>
  <cp:lastModifiedBy>Kanishk Jain</cp:lastModifiedBy>
  <dcterms:created xsi:type="dcterms:W3CDTF">2019-02-15T19:42:38Z</dcterms:created>
  <dcterms:modified xsi:type="dcterms:W3CDTF">2020-01-21T19:50:51Z</dcterms:modified>
</cp:coreProperties>
</file>