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417"/>
  <workbookPr autoCompressPictures="0"/>
  <mc:AlternateContent xmlns:mc="http://schemas.openxmlformats.org/markup-compatibility/2006">
    <mc:Choice Requires="x15">
      <x15ac:absPath xmlns:x15ac="http://schemas.microsoft.com/office/spreadsheetml/2010/11/ac" url="/Users/stephaniegreer/Documents/projects/gastric_526/manuscript_versions/FINAL/"/>
    </mc:Choice>
  </mc:AlternateContent>
  <bookViews>
    <workbookView xWindow="10120" yWindow="1780" windowWidth="25600" windowHeight="14500" tabRatio="500"/>
  </bookViews>
  <sheets>
    <sheet name="Table S1" sheetId="6" r:id="rId1"/>
    <sheet name="Table S2" sheetId="1" r:id="rId2"/>
    <sheet name="Table S3" sheetId="2" r:id="rId3"/>
    <sheet name="Table S4" sheetId="4" r:id="rId4"/>
    <sheet name="Table S5" sheetId="7" r:id="rId5"/>
    <sheet name="Table S6" sheetId="3" r:id="rId6"/>
    <sheet name="Table S7" sheetId="5" r:id="rId7"/>
    <sheet name="Table S8" sheetId="8" r:id="rId8"/>
  </sheet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21" i="7" l="1"/>
  <c r="C11" i="7"/>
</calcChain>
</file>

<file path=xl/sharedStrings.xml><?xml version="1.0" encoding="utf-8"?>
<sst xmlns="http://schemas.openxmlformats.org/spreadsheetml/2006/main" count="392" uniqueCount="153">
  <si>
    <t>WGS</t>
  </si>
  <si>
    <t>Normal</t>
  </si>
  <si>
    <t>Right met</t>
  </si>
  <si>
    <t>Left met</t>
  </si>
  <si>
    <t>Normal FFPE</t>
  </si>
  <si>
    <t>Primary FFPE</t>
  </si>
  <si>
    <t>Mapped sequence (Gb)</t>
  </si>
  <si>
    <t xml:space="preserve">Average haploid coverage* </t>
  </si>
  <si>
    <t>% bases on target (exome)</t>
  </si>
  <si>
    <t>na</t>
  </si>
  <si>
    <t>Coverage of exome or genome (%)</t>
  </si>
  <si>
    <t>10X or greater sequence coverage (%)</t>
  </si>
  <si>
    <t>20X or greater sequence coverage (%)</t>
  </si>
  <si>
    <t>30X or greater sequence coverage (%)</t>
  </si>
  <si>
    <t>SNPs phased (%)</t>
  </si>
  <si>
    <t>Right metastasis</t>
  </si>
  <si>
    <t>Left metastasis</t>
  </si>
  <si>
    <t>CNV type</t>
  </si>
  <si>
    <t>chrom</t>
  </si>
  <si>
    <t>start</t>
  </si>
  <si>
    <t>end</t>
  </si>
  <si>
    <t>size</t>
  </si>
  <si>
    <t>log2_ratio</t>
  </si>
  <si>
    <t>Amplification</t>
  </si>
  <si>
    <t>LOH</t>
  </si>
  <si>
    <t>Homozygous deletion</t>
  </si>
  <si>
    <t>X</t>
  </si>
  <si>
    <t>type</t>
  </si>
  <si>
    <t>qual</t>
  </si>
  <si>
    <t>INV</t>
  </si>
  <si>
    <t>stop</t>
  </si>
  <si>
    <t>lumpy?</t>
  </si>
  <si>
    <t>bicseq?</t>
  </si>
  <si>
    <t>somatic?</t>
  </si>
  <si>
    <t>barcode_cov</t>
  </si>
  <si>
    <t>read_pair_support</t>
  </si>
  <si>
    <t>SV ID</t>
  </si>
  <si>
    <t>SV breakpoints</t>
  </si>
  <si>
    <t>Window coordinates</t>
  </si>
  <si>
    <t>Haplotype assignment</t>
  </si>
  <si>
    <t>Hap1</t>
  </si>
  <si>
    <t>Hap2</t>
  </si>
  <si>
    <t xml:space="preserve">Tumor </t>
  </si>
  <si>
    <t>Normal (control)</t>
  </si>
  <si>
    <t>Step 1: SVs for phasing</t>
  </si>
  <si>
    <t>Step 4b: Assign SVs to haplotypes</t>
  </si>
  <si>
    <t>DEL1</t>
  </si>
  <si>
    <t>DEL2</t>
  </si>
  <si>
    <t>123513821 - 123613821</t>
  </si>
  <si>
    <t>breakpoint 1</t>
  </si>
  <si>
    <t>breakpoint 2</t>
  </si>
  <si>
    <t>Linked-read</t>
  </si>
  <si>
    <t>Left ovary</t>
  </si>
  <si>
    <t>Right ovary</t>
  </si>
  <si>
    <t>Metastatic site</t>
  </si>
  <si>
    <t>yes</t>
  </si>
  <si>
    <t>deletion</t>
  </si>
  <si>
    <t>distal</t>
  </si>
  <si>
    <t>inversion</t>
  </si>
  <si>
    <t>duplication</t>
  </si>
  <si>
    <t>Primary tumor</t>
  </si>
  <si>
    <t>Linked-read WGS</t>
  </si>
  <si>
    <t>translocation</t>
  </si>
  <si>
    <t>DUP</t>
  </si>
  <si>
    <t>DEL</t>
  </si>
  <si>
    <t>Phase block ID</t>
  </si>
  <si>
    <t>1 and 2</t>
  </si>
  <si>
    <t>Conventional WGS</t>
  </si>
  <si>
    <t>DUP1</t>
  </si>
  <si>
    <t>DUP2</t>
  </si>
  <si>
    <t>Phase block coordinates</t>
  </si>
  <si>
    <t># molecules assigned to haplotype</t>
  </si>
  <si>
    <t>Step 2: Molecules in 100kb windows around SV breakpoints</t>
  </si>
  <si>
    <t># unique molecules in window</t>
  </si>
  <si>
    <t>Step 3: # "SV-specific" molecules</t>
  </si>
  <si>
    <t>Step 4a: Molecule overlap between SVs</t>
  </si>
  <si>
    <t>Molecule support</t>
  </si>
  <si>
    <t>Mean molecule length (kb)</t>
  </si>
  <si>
    <t>N50 phase block (Mb)</t>
  </si>
  <si>
    <t>Longest phase block (Mb)</t>
  </si>
  <si>
    <t>92740682 – 92840682</t>
  </si>
  <si>
    <t xml:space="preserve">123503950 – 123603950 </t>
  </si>
  <si>
    <t>93271596 – 93371596</t>
  </si>
  <si>
    <t>122532236 – 122632236</t>
  </si>
  <si>
    <t>122706087 – 122806087</t>
  </si>
  <si>
    <t>123190178 – 123290178</t>
  </si>
  <si>
    <t>122415822 - 122515822</t>
  </si>
  <si>
    <t>123436940 - 123536940</t>
  </si>
  <si>
    <t>122896888 - 122996888</t>
  </si>
  <si>
    <t>123732549 - 123832549</t>
  </si>
  <si>
    <t>122909070 - 123009070</t>
  </si>
  <si>
    <t>123192784 - 123292784</t>
  </si>
  <si>
    <t>123187266 - 123287266</t>
  </si>
  <si>
    <t>123505086 - 123605086</t>
  </si>
  <si>
    <t>123659756 - 123759756</t>
  </si>
  <si>
    <t>91045175 - 95201175</t>
  </si>
  <si>
    <t>122189628 - 125868860</t>
  </si>
  <si>
    <t>Average read length</t>
  </si>
  <si>
    <t>Cost ($)</t>
  </si>
  <si>
    <t>Sequencing accuracy</t>
  </si>
  <si>
    <t>Amount input DNA</t>
  </si>
  <si>
    <t>PacBio Sequel</t>
  </si>
  <si>
    <t>~10 kb</t>
  </si>
  <si>
    <t>same as read</t>
  </si>
  <si>
    <t>60 kb</t>
  </si>
  <si>
    <t>~86%</t>
  </si>
  <si>
    <t>Oxford Nanopore MinION</t>
  </si>
  <si>
    <t>tens of kb</t>
  </si>
  <si>
    <t>hundreds of kb</t>
  </si>
  <si>
    <t>~80%</t>
  </si>
  <si>
    <t>10X Chromium/Illumina</t>
  </si>
  <si>
    <t>40X</t>
  </si>
  <si>
    <t>150x150</t>
  </si>
  <si>
    <t>~1 Mb</t>
  </si>
  <si>
    <t>~10 Mb</t>
  </si>
  <si>
    <t>~99.9%</t>
  </si>
  <si>
    <t>~1ng</t>
  </si>
  <si>
    <t>Platform</t>
  </si>
  <si>
    <t>N50 read/contig length</t>
  </si>
  <si>
    <t>Longest read/contig</t>
  </si>
  <si>
    <t>LumPy</t>
  </si>
  <si>
    <t>Long Ranger</t>
  </si>
  <si>
    <t>sv type</t>
  </si>
  <si>
    <t>count</t>
  </si>
  <si>
    <t>avg size</t>
  </si>
  <si>
    <t>median size</t>
  </si>
  <si>
    <t>min size</t>
  </si>
  <si>
    <t>max size</t>
  </si>
  <si>
    <t>num&gt;1kb</t>
  </si>
  <si>
    <t>num&gt;30kb</t>
  </si>
  <si>
    <t>BND (inter)</t>
  </si>
  <si>
    <t>BND (intra)</t>
  </si>
  <si>
    <t>TOTAL</t>
  </si>
  <si>
    <t>Coverage</t>
  </si>
  <si>
    <t>~40 ug</t>
  </si>
  <si>
    <t>~20 ug</t>
  </si>
  <si>
    <r>
      <t>Table S1:</t>
    </r>
    <r>
      <rPr>
        <b/>
        <sz val="18"/>
        <color theme="1"/>
        <rFont val="Calibri (Body)"/>
      </rPr>
      <t xml:space="preserve"> </t>
    </r>
    <r>
      <rPr>
        <b/>
        <sz val="18"/>
        <color theme="1"/>
        <rFont val="Calibri"/>
        <scheme val="minor"/>
      </rPr>
      <t xml:space="preserve">Platform comparison. </t>
    </r>
  </si>
  <si>
    <r>
      <rPr>
        <b/>
        <sz val="18"/>
        <color theme="1"/>
        <rFont val="Calibri"/>
        <scheme val="minor"/>
      </rPr>
      <t>Table S2: Alignment metrics.</t>
    </r>
    <r>
      <rPr>
        <sz val="18"/>
        <color theme="1"/>
        <rFont val="Calibri"/>
        <scheme val="minor"/>
      </rPr>
      <t xml:space="preserve"> Alignment metrics for WES, conventional WGS and  linked-read WGS.</t>
    </r>
  </si>
  <si>
    <t>Table S3: Summary metrics for linked read WGS</t>
  </si>
  <si>
    <r>
      <rPr>
        <b/>
        <sz val="18"/>
        <color theme="1"/>
        <rFont val="Calibri"/>
        <scheme val="minor"/>
      </rPr>
      <t xml:space="preserve">Table S4: Long Ranger SV results. </t>
    </r>
    <r>
      <rPr>
        <sz val="18"/>
        <color theme="1"/>
        <rFont val="Calibri"/>
        <scheme val="minor"/>
      </rPr>
      <t>Structural variants in right and left metastasis, detected by Long Ranger.</t>
    </r>
  </si>
  <si>
    <t xml:space="preserve">Table S5: LumPy SV summary. </t>
  </si>
  <si>
    <r>
      <rPr>
        <b/>
        <sz val="18"/>
        <color theme="1"/>
        <rFont val="Calibri"/>
        <scheme val="minor"/>
      </rPr>
      <t xml:space="preserve">Table S6: CNV results. </t>
    </r>
    <r>
      <rPr>
        <sz val="18"/>
        <color theme="1"/>
        <rFont val="Calibri"/>
        <scheme val="minor"/>
      </rPr>
      <t>Copy number variants in right metastasis, left metastasis and primary tumor, detected by BICseq.</t>
    </r>
  </si>
  <si>
    <t>Table S7: SV phasing results for both metastatic sites</t>
  </si>
  <si>
    <t>Assembly Stage</t>
  </si>
  <si>
    <t>Metric</t>
  </si>
  <si>
    <t>Assembly input</t>
  </si>
  <si>
    <t>Number barcodes</t>
  </si>
  <si>
    <t>Number reads</t>
  </si>
  <si>
    <t>Assembly output</t>
  </si>
  <si>
    <t>Number contigs</t>
  </si>
  <si>
    <t>N50 contig size</t>
  </si>
  <si>
    <t>Largest contig</t>
  </si>
  <si>
    <r>
      <t xml:space="preserve">Table S8: </t>
    </r>
    <r>
      <rPr>
        <b/>
        <i/>
        <sz val="18"/>
        <color theme="1"/>
        <rFont val="Calibri"/>
        <scheme val="minor"/>
      </rPr>
      <t>De novo</t>
    </r>
    <r>
      <rPr>
        <b/>
        <sz val="18"/>
        <color theme="1"/>
        <rFont val="Calibri"/>
        <scheme val="minor"/>
      </rPr>
      <t xml:space="preserve"> assembly statistics for both metastatic sites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</si>
</sst>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(* #,##0.00_);_(* \(#,##0.00\);_(* &quot;-&quot;??_);_(@_)"/>
    <numFmt numFmtId="164" formatCode="0.0"/>
    <numFmt numFmtId="165" formatCode="_(* #,##0_);_(* \(#,##0\);_(* &quot;-&quot;??_);_(@_)"/>
    <numFmt numFmtId="166" formatCode="#,##0.0"/>
    <numFmt numFmtId="167" formatCode="#,##0.000"/>
    <numFmt numFmtId="168" formatCode="0_);\(0\)"/>
  </numFmts>
  <fonts count="21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6"/>
      <color theme="1"/>
      <name val="Calibri"/>
      <scheme val="minor"/>
    </font>
    <font>
      <b/>
      <sz val="16"/>
      <color theme="1"/>
      <name val="Calibri"/>
      <scheme val="minor"/>
    </font>
    <font>
      <sz val="14"/>
      <color theme="1"/>
      <name val="Calibri"/>
      <scheme val="minor"/>
    </font>
    <font>
      <b/>
      <sz val="14"/>
      <color theme="1"/>
      <name val="Calibri"/>
      <scheme val="minor"/>
    </font>
    <font>
      <sz val="14"/>
      <color rgb="FF000000"/>
      <name val="Calibri"/>
      <scheme val="minor"/>
    </font>
    <font>
      <sz val="16"/>
      <color theme="1"/>
      <name val="Calibri"/>
    </font>
    <font>
      <b/>
      <sz val="16"/>
      <color theme="1"/>
      <name val="Calibri"/>
    </font>
    <font>
      <sz val="16"/>
      <color rgb="FF000000"/>
      <name val="Calibri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  <font>
      <sz val="18"/>
      <color theme="1"/>
      <name val="Calibri"/>
      <scheme val="minor"/>
    </font>
    <font>
      <b/>
      <sz val="18"/>
      <color theme="1"/>
      <name val="Calibri"/>
      <scheme val="minor"/>
    </font>
    <font>
      <sz val="12"/>
      <name val="Calibri"/>
      <family val="2"/>
      <scheme val="minor"/>
    </font>
    <font>
      <b/>
      <sz val="18"/>
      <color theme="1"/>
      <name val="Calibri (Body)"/>
    </font>
    <font>
      <b/>
      <sz val="18"/>
      <color rgb="FF000000"/>
      <name val="Calibri"/>
      <scheme val="minor"/>
    </font>
    <font>
      <b/>
      <sz val="16"/>
      <color rgb="FF000000"/>
      <name val="Calibri"/>
    </font>
    <font>
      <b/>
      <i/>
      <sz val="18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5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</cellStyleXfs>
  <cellXfs count="282">
    <xf numFmtId="0" fontId="0" fillId="0" borderId="0" xfId="0"/>
    <xf numFmtId="0" fontId="5" fillId="2" borderId="0" xfId="0" applyFont="1" applyFill="1"/>
    <xf numFmtId="0" fontId="3" fillId="2" borderId="0" xfId="0" applyFont="1" applyFill="1" applyAlignment="1">
      <alignment horizontal="left"/>
    </xf>
    <xf numFmtId="0" fontId="4" fillId="2" borderId="24" xfId="0" applyFont="1" applyFill="1" applyBorder="1"/>
    <xf numFmtId="0" fontId="4" fillId="2" borderId="25" xfId="0" applyFont="1" applyFill="1" applyBorder="1"/>
    <xf numFmtId="0" fontId="4" fillId="2" borderId="26" xfId="0" applyFont="1" applyFill="1" applyBorder="1"/>
    <xf numFmtId="0" fontId="3" fillId="2" borderId="19" xfId="0" applyFont="1" applyFill="1" applyBorder="1"/>
    <xf numFmtId="0" fontId="3" fillId="2" borderId="20" xfId="0" applyFont="1" applyFill="1" applyBorder="1"/>
    <xf numFmtId="0" fontId="3" fillId="2" borderId="21" xfId="0" applyFont="1" applyFill="1" applyBorder="1"/>
    <xf numFmtId="0" fontId="3" fillId="2" borderId="22" xfId="0" applyFont="1" applyFill="1" applyBorder="1"/>
    <xf numFmtId="0" fontId="3" fillId="2" borderId="15" xfId="0" applyFont="1" applyFill="1" applyBorder="1"/>
    <xf numFmtId="0" fontId="3" fillId="2" borderId="23" xfId="0" applyFont="1" applyFill="1" applyBorder="1"/>
    <xf numFmtId="0" fontId="3" fillId="2" borderId="24" xfId="0" applyFont="1" applyFill="1" applyBorder="1"/>
    <xf numFmtId="0" fontId="3" fillId="2" borderId="25" xfId="0" applyFont="1" applyFill="1" applyBorder="1"/>
    <xf numFmtId="0" fontId="3" fillId="2" borderId="26" xfId="0" applyFont="1" applyFill="1" applyBorder="1"/>
    <xf numFmtId="0" fontId="0" fillId="2" borderId="0" xfId="0" applyFill="1"/>
    <xf numFmtId="0" fontId="4" fillId="2" borderId="35" xfId="0" applyFont="1" applyFill="1" applyBorder="1" applyAlignment="1">
      <alignment horizontal="center"/>
    </xf>
    <xf numFmtId="0" fontId="4" fillId="2" borderId="36" xfId="0" applyFont="1" applyFill="1" applyBorder="1" applyAlignment="1">
      <alignment horizontal="center"/>
    </xf>
    <xf numFmtId="0" fontId="4" fillId="2" borderId="37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center" vertical="center" wrapText="1"/>
    </xf>
    <xf numFmtId="164" fontId="3" fillId="2" borderId="19" xfId="0" applyNumberFormat="1" applyFont="1" applyFill="1" applyBorder="1" applyAlignment="1">
      <alignment horizontal="center" vertical="center"/>
    </xf>
    <xf numFmtId="164" fontId="3" fillId="2" borderId="20" xfId="0" applyNumberFormat="1" applyFont="1" applyFill="1" applyBorder="1" applyAlignment="1">
      <alignment horizontal="center" vertical="center"/>
    </xf>
    <xf numFmtId="164" fontId="3" fillId="2" borderId="21" xfId="0" applyNumberFormat="1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2" fontId="3" fillId="2" borderId="22" xfId="0" applyNumberFormat="1" applyFont="1" applyFill="1" applyBorder="1" applyAlignment="1">
      <alignment horizontal="center" vertical="center"/>
    </xf>
    <xf numFmtId="2" fontId="3" fillId="2" borderId="15" xfId="0" applyNumberFormat="1" applyFont="1" applyFill="1" applyBorder="1" applyAlignment="1">
      <alignment horizontal="center" vertical="center"/>
    </xf>
    <xf numFmtId="2" fontId="3" fillId="2" borderId="23" xfId="0" applyNumberFormat="1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2" fontId="3" fillId="2" borderId="24" xfId="0" applyNumberFormat="1" applyFont="1" applyFill="1" applyBorder="1" applyAlignment="1">
      <alignment horizontal="center" vertical="center"/>
    </xf>
    <xf numFmtId="2" fontId="3" fillId="2" borderId="25" xfId="0" applyNumberFormat="1" applyFont="1" applyFill="1" applyBorder="1" applyAlignment="1">
      <alignment horizontal="center" vertical="center"/>
    </xf>
    <xf numFmtId="2" fontId="3" fillId="2" borderId="26" xfId="0" applyNumberFormat="1" applyFont="1" applyFill="1" applyBorder="1" applyAlignment="1">
      <alignment horizontal="center" vertical="center"/>
    </xf>
    <xf numFmtId="0" fontId="3" fillId="2" borderId="0" xfId="0" applyFont="1" applyFill="1"/>
    <xf numFmtId="0" fontId="8" fillId="2" borderId="14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14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0" fontId="0" fillId="2" borderId="0" xfId="0" applyFill="1" applyAlignment="1">
      <alignment horizontal="left"/>
    </xf>
    <xf numFmtId="0" fontId="0" fillId="2" borderId="0" xfId="0" applyFill="1" applyBorder="1"/>
    <xf numFmtId="0" fontId="6" fillId="2" borderId="24" xfId="0" applyFont="1" applyFill="1" applyBorder="1" applyAlignment="1">
      <alignment horizontal="center" vertical="center"/>
    </xf>
    <xf numFmtId="0" fontId="6" fillId="2" borderId="25" xfId="0" applyFont="1" applyFill="1" applyBorder="1" applyAlignment="1">
      <alignment horizontal="center" vertical="center"/>
    </xf>
    <xf numFmtId="0" fontId="6" fillId="2" borderId="26" xfId="0" applyFont="1" applyFill="1" applyBorder="1" applyAlignment="1">
      <alignment horizontal="center" vertical="center"/>
    </xf>
    <xf numFmtId="165" fontId="5" fillId="2" borderId="0" xfId="1" applyNumberFormat="1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 wrapText="1"/>
    </xf>
    <xf numFmtId="0" fontId="5" fillId="2" borderId="23" xfId="0" applyFont="1" applyFill="1" applyBorder="1" applyAlignment="1">
      <alignment horizontal="center" vertical="center"/>
    </xf>
    <xf numFmtId="0" fontId="7" fillId="2" borderId="17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/>
    </xf>
    <xf numFmtId="0" fontId="5" fillId="2" borderId="25" xfId="0" applyFont="1" applyFill="1" applyBorder="1" applyAlignment="1">
      <alignment horizontal="center" vertical="center"/>
    </xf>
    <xf numFmtId="0" fontId="4" fillId="2" borderId="1" xfId="0" applyFont="1" applyFill="1" applyBorder="1"/>
    <xf numFmtId="0" fontId="10" fillId="2" borderId="19" xfId="0" applyFont="1" applyFill="1" applyBorder="1" applyAlignment="1">
      <alignment vertical="center" wrapText="1"/>
    </xf>
    <xf numFmtId="0" fontId="8" fillId="2" borderId="21" xfId="0" applyFont="1" applyFill="1" applyBorder="1" applyAlignment="1">
      <alignment vertical="center" wrapText="1"/>
    </xf>
    <xf numFmtId="0" fontId="8" fillId="2" borderId="19" xfId="0" applyFont="1" applyFill="1" applyBorder="1" applyAlignment="1">
      <alignment horizontal="right" vertical="center" wrapText="1"/>
    </xf>
    <xf numFmtId="0" fontId="8" fillId="2" borderId="20" xfId="0" applyFont="1" applyFill="1" applyBorder="1" applyAlignment="1">
      <alignment horizontal="right" vertical="center" wrapText="1"/>
    </xf>
    <xf numFmtId="0" fontId="10" fillId="2" borderId="24" xfId="0" applyFont="1" applyFill="1" applyBorder="1" applyAlignment="1">
      <alignment vertical="center" wrapText="1"/>
    </xf>
    <xf numFmtId="0" fontId="8" fillId="2" borderId="26" xfId="0" applyFont="1" applyFill="1" applyBorder="1" applyAlignment="1">
      <alignment vertical="center" wrapText="1"/>
    </xf>
    <xf numFmtId="0" fontId="8" fillId="2" borderId="24" xfId="0" applyFont="1" applyFill="1" applyBorder="1" applyAlignment="1">
      <alignment horizontal="right" vertical="center" wrapText="1"/>
    </xf>
    <xf numFmtId="0" fontId="8" fillId="2" borderId="25" xfId="0" applyFont="1" applyFill="1" applyBorder="1" applyAlignment="1">
      <alignment horizontal="right" vertical="center" wrapText="1"/>
    </xf>
    <xf numFmtId="0" fontId="10" fillId="2" borderId="26" xfId="0" applyFont="1" applyFill="1" applyBorder="1" applyAlignment="1">
      <alignment vertical="center" wrapText="1"/>
    </xf>
    <xf numFmtId="0" fontId="10" fillId="2" borderId="24" xfId="0" applyFont="1" applyFill="1" applyBorder="1" applyAlignment="1">
      <alignment horizontal="right" vertical="center" wrapText="1"/>
    </xf>
    <xf numFmtId="0" fontId="10" fillId="2" borderId="25" xfId="0" applyFont="1" applyFill="1" applyBorder="1" applyAlignment="1">
      <alignment horizontal="right" vertical="center" wrapText="1"/>
    </xf>
    <xf numFmtId="0" fontId="10" fillId="2" borderId="21" xfId="0" applyFont="1" applyFill="1" applyBorder="1" applyAlignment="1">
      <alignment vertical="center" wrapText="1"/>
    </xf>
    <xf numFmtId="0" fontId="10" fillId="2" borderId="19" xfId="0" applyFont="1" applyFill="1" applyBorder="1" applyAlignment="1">
      <alignment horizontal="right" vertical="center" wrapText="1"/>
    </xf>
    <xf numFmtId="0" fontId="10" fillId="2" borderId="20" xfId="0" applyFont="1" applyFill="1" applyBorder="1" applyAlignment="1">
      <alignment horizontal="right" vertical="center" wrapText="1"/>
    </xf>
    <xf numFmtId="0" fontId="4" fillId="2" borderId="36" xfId="0" applyFont="1" applyFill="1" applyBorder="1" applyAlignment="1">
      <alignment horizontal="center" vertical="center"/>
    </xf>
    <xf numFmtId="0" fontId="4" fillId="2" borderId="37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left"/>
    </xf>
    <xf numFmtId="0" fontId="3" fillId="2" borderId="21" xfId="0" applyFont="1" applyFill="1" applyBorder="1" applyAlignment="1">
      <alignment horizontal="right"/>
    </xf>
    <xf numFmtId="0" fontId="3" fillId="2" borderId="20" xfId="0" applyFont="1" applyFill="1" applyBorder="1" applyAlignment="1">
      <alignment horizontal="right"/>
    </xf>
    <xf numFmtId="0" fontId="3" fillId="2" borderId="24" xfId="0" applyFont="1" applyFill="1" applyBorder="1" applyAlignment="1">
      <alignment horizontal="left"/>
    </xf>
    <xf numFmtId="0" fontId="3" fillId="2" borderId="26" xfId="0" applyFont="1" applyFill="1" applyBorder="1" applyAlignment="1">
      <alignment horizontal="right"/>
    </xf>
    <xf numFmtId="0" fontId="3" fillId="2" borderId="25" xfId="0" applyFont="1" applyFill="1" applyBorder="1" applyAlignment="1">
      <alignment horizontal="right"/>
    </xf>
    <xf numFmtId="0" fontId="3" fillId="2" borderId="0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14" fillId="2" borderId="0" xfId="0" applyFont="1" applyFill="1" applyAlignment="1"/>
    <xf numFmtId="0" fontId="6" fillId="2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0" fontId="2" fillId="2" borderId="0" xfId="0" applyFont="1" applyFill="1" applyAlignment="1">
      <alignment vertical="center"/>
    </xf>
    <xf numFmtId="168" fontId="8" fillId="2" borderId="21" xfId="1" applyNumberFormat="1" applyFont="1" applyFill="1" applyBorder="1" applyAlignment="1">
      <alignment vertical="center" wrapText="1"/>
    </xf>
    <xf numFmtId="168" fontId="8" fillId="2" borderId="26" xfId="1" applyNumberFormat="1" applyFont="1" applyFill="1" applyBorder="1" applyAlignment="1">
      <alignment vertical="center" wrapText="1"/>
    </xf>
    <xf numFmtId="1" fontId="3" fillId="2" borderId="21" xfId="0" applyNumberFormat="1" applyFont="1" applyFill="1" applyBorder="1" applyAlignment="1">
      <alignment horizontal="right" vertical="center"/>
    </xf>
    <xf numFmtId="1" fontId="3" fillId="2" borderId="26" xfId="0" applyNumberFormat="1" applyFont="1" applyFill="1" applyBorder="1" applyAlignment="1">
      <alignment horizontal="right" vertical="center"/>
    </xf>
    <xf numFmtId="1" fontId="3" fillId="2" borderId="21" xfId="1" applyNumberFormat="1" applyFont="1" applyFill="1" applyBorder="1"/>
    <xf numFmtId="1" fontId="3" fillId="2" borderId="26" xfId="1" applyNumberFormat="1" applyFont="1" applyFill="1" applyBorder="1"/>
    <xf numFmtId="168" fontId="5" fillId="2" borderId="15" xfId="1" applyNumberFormat="1" applyFont="1" applyFill="1" applyBorder="1" applyAlignment="1">
      <alignment horizontal="center" vertical="center"/>
    </xf>
    <xf numFmtId="168" fontId="5" fillId="2" borderId="20" xfId="1" applyNumberFormat="1" applyFont="1" applyFill="1" applyBorder="1" applyAlignment="1">
      <alignment horizontal="right" vertical="center"/>
    </xf>
    <xf numFmtId="168" fontId="5" fillId="2" borderId="15" xfId="1" applyNumberFormat="1" applyFont="1" applyFill="1" applyBorder="1" applyAlignment="1">
      <alignment horizontal="right" vertical="center"/>
    </xf>
    <xf numFmtId="168" fontId="5" fillId="2" borderId="25" xfId="1" applyNumberFormat="1" applyFont="1" applyFill="1" applyBorder="1" applyAlignment="1">
      <alignment horizontal="right" vertical="center"/>
    </xf>
    <xf numFmtId="0" fontId="0" fillId="2" borderId="0" xfId="0" applyFill="1" applyAlignment="1">
      <alignment horizontal="right"/>
    </xf>
    <xf numFmtId="0" fontId="5" fillId="2" borderId="22" xfId="0" applyFont="1" applyFill="1" applyBorder="1" applyAlignment="1">
      <alignment horizontal="right" vertical="center"/>
    </xf>
    <xf numFmtId="0" fontId="5" fillId="2" borderId="0" xfId="0" applyFont="1" applyFill="1" applyAlignment="1">
      <alignment horizontal="right"/>
    </xf>
    <xf numFmtId="0" fontId="5" fillId="2" borderId="19" xfId="0" applyFont="1" applyFill="1" applyBorder="1" applyAlignment="1">
      <alignment horizontal="right" vertical="center"/>
    </xf>
    <xf numFmtId="0" fontId="5" fillId="2" borderId="24" xfId="0" applyFont="1" applyFill="1" applyBorder="1" applyAlignment="1">
      <alignment horizontal="right" vertical="center"/>
    </xf>
    <xf numFmtId="0" fontId="15" fillId="2" borderId="0" xfId="0" applyFont="1" applyFill="1" applyAlignment="1">
      <alignment horizontal="left"/>
    </xf>
    <xf numFmtId="0" fontId="0" fillId="0" borderId="15" xfId="0" applyBorder="1"/>
    <xf numFmtId="165" fontId="0" fillId="0" borderId="15" xfId="1" applyNumberFormat="1" applyFont="1" applyBorder="1"/>
    <xf numFmtId="9" fontId="0" fillId="0" borderId="15" xfId="0" applyNumberFormat="1" applyBorder="1"/>
    <xf numFmtId="0" fontId="0" fillId="0" borderId="22" xfId="0" applyFont="1" applyBorder="1"/>
    <xf numFmtId="0" fontId="0" fillId="0" borderId="23" xfId="0" applyBorder="1"/>
    <xf numFmtId="0" fontId="0" fillId="0" borderId="24" xfId="0" applyFont="1" applyBorder="1"/>
    <xf numFmtId="0" fontId="0" fillId="0" borderId="25" xfId="0" applyBorder="1"/>
    <xf numFmtId="165" fontId="0" fillId="0" borderId="25" xfId="1" applyNumberFormat="1" applyFont="1" applyBorder="1"/>
    <xf numFmtId="0" fontId="0" fillId="0" borderId="26" xfId="0" applyFill="1" applyBorder="1"/>
    <xf numFmtId="0" fontId="0" fillId="0" borderId="38" xfId="0" applyFont="1" applyBorder="1"/>
    <xf numFmtId="0" fontId="0" fillId="0" borderId="39" xfId="0" applyBorder="1"/>
    <xf numFmtId="0" fontId="0" fillId="0" borderId="39" xfId="0" applyFill="1" applyBorder="1"/>
    <xf numFmtId="165" fontId="0" fillId="0" borderId="39" xfId="1" applyNumberFormat="1" applyFont="1" applyBorder="1"/>
    <xf numFmtId="10" fontId="0" fillId="0" borderId="39" xfId="0" applyNumberFormat="1" applyBorder="1"/>
    <xf numFmtId="0" fontId="0" fillId="0" borderId="40" xfId="0" applyBorder="1"/>
    <xf numFmtId="0" fontId="2" fillId="0" borderId="35" xfId="0" applyFont="1" applyBorder="1"/>
    <xf numFmtId="0" fontId="2" fillId="0" borderId="36" xfId="0" applyFont="1" applyBorder="1" applyAlignment="1">
      <alignment wrapText="1"/>
    </xf>
    <xf numFmtId="0" fontId="2" fillId="0" borderId="36" xfId="0" applyFont="1" applyBorder="1"/>
    <xf numFmtId="0" fontId="2" fillId="0" borderId="37" xfId="0" applyFont="1" applyBorder="1" applyAlignment="1">
      <alignment wrapText="1"/>
    </xf>
    <xf numFmtId="0" fontId="3" fillId="2" borderId="43" xfId="0" applyFont="1" applyFill="1" applyBorder="1"/>
    <xf numFmtId="0" fontId="3" fillId="2" borderId="41" xfId="0" applyFont="1" applyFill="1" applyBorder="1"/>
    <xf numFmtId="0" fontId="3" fillId="2" borderId="42" xfId="0" applyFont="1" applyFill="1" applyBorder="1"/>
    <xf numFmtId="0" fontId="3" fillId="2" borderId="40" xfId="0" applyFont="1" applyFill="1" applyBorder="1"/>
    <xf numFmtId="0" fontId="3" fillId="2" borderId="38" xfId="0" applyFont="1" applyFill="1" applyBorder="1"/>
    <xf numFmtId="0" fontId="3" fillId="2" borderId="39" xfId="0" applyFont="1" applyFill="1" applyBorder="1"/>
    <xf numFmtId="0" fontId="3" fillId="2" borderId="44" xfId="0" applyFont="1" applyFill="1" applyBorder="1"/>
    <xf numFmtId="0" fontId="3" fillId="2" borderId="45" xfId="0" applyFont="1" applyFill="1" applyBorder="1"/>
    <xf numFmtId="0" fontId="3" fillId="2" borderId="46" xfId="0" applyFont="1" applyFill="1" applyBorder="1"/>
    <xf numFmtId="0" fontId="16" fillId="0" borderId="15" xfId="0" applyFont="1" applyFill="1" applyBorder="1"/>
    <xf numFmtId="0" fontId="16" fillId="0" borderId="25" xfId="0" applyFont="1" applyFill="1" applyBorder="1"/>
    <xf numFmtId="0" fontId="5" fillId="0" borderId="2" xfId="0" applyFont="1" applyBorder="1"/>
    <xf numFmtId="0" fontId="6" fillId="0" borderId="4" xfId="0" applyFont="1" applyBorder="1"/>
    <xf numFmtId="0" fontId="6" fillId="0" borderId="2" xfId="0" applyFont="1" applyBorder="1"/>
    <xf numFmtId="0" fontId="6" fillId="0" borderId="35" xfId="0" applyFont="1" applyBorder="1"/>
    <xf numFmtId="0" fontId="6" fillId="0" borderId="36" xfId="0" applyFont="1" applyBorder="1"/>
    <xf numFmtId="0" fontId="6" fillId="0" borderId="37" xfId="0" applyFont="1" applyBorder="1"/>
    <xf numFmtId="0" fontId="6" fillId="0" borderId="16" xfId="0" applyFont="1" applyBorder="1"/>
    <xf numFmtId="0" fontId="5" fillId="0" borderId="19" xfId="0" applyFont="1" applyBorder="1"/>
    <xf numFmtId="0" fontId="5" fillId="0" borderId="20" xfId="0" applyFont="1" applyBorder="1"/>
    <xf numFmtId="0" fontId="5" fillId="0" borderId="21" xfId="0" applyFont="1" applyBorder="1"/>
    <xf numFmtId="0" fontId="5" fillId="0" borderId="16" xfId="0" applyFont="1" applyBorder="1"/>
    <xf numFmtId="0" fontId="6" fillId="0" borderId="17" xfId="0" applyFont="1" applyBorder="1"/>
    <xf numFmtId="0" fontId="5" fillId="0" borderId="22" xfId="0" applyFont="1" applyBorder="1"/>
    <xf numFmtId="0" fontId="5" fillId="0" borderId="15" xfId="0" applyFont="1" applyBorder="1"/>
    <xf numFmtId="0" fontId="5" fillId="0" borderId="23" xfId="0" applyFont="1" applyBorder="1"/>
    <xf numFmtId="0" fontId="5" fillId="0" borderId="17" xfId="0" applyFont="1" applyBorder="1"/>
    <xf numFmtId="0" fontId="6" fillId="0" borderId="18" xfId="0" applyFont="1" applyBorder="1"/>
    <xf numFmtId="0" fontId="5" fillId="0" borderId="24" xfId="0" applyFont="1" applyBorder="1"/>
    <xf numFmtId="0" fontId="5" fillId="0" borderId="25" xfId="0" applyFont="1" applyBorder="1"/>
    <xf numFmtId="0" fontId="5" fillId="0" borderId="26" xfId="0" applyFont="1" applyBorder="1"/>
    <xf numFmtId="0" fontId="5" fillId="0" borderId="18" xfId="0" applyFont="1" applyBorder="1"/>
    <xf numFmtId="0" fontId="5" fillId="0" borderId="35" xfId="0" applyFont="1" applyBorder="1"/>
    <xf numFmtId="0" fontId="5" fillId="0" borderId="47" xfId="0" applyFont="1" applyBorder="1"/>
    <xf numFmtId="0" fontId="5" fillId="0" borderId="3" xfId="0" applyFont="1" applyBorder="1"/>
    <xf numFmtId="0" fontId="5" fillId="0" borderId="4" xfId="0" applyFont="1" applyBorder="1"/>
    <xf numFmtId="0" fontId="5" fillId="0" borderId="0" xfId="0" applyFont="1"/>
    <xf numFmtId="0" fontId="6" fillId="0" borderId="14" xfId="0" applyFont="1" applyBorder="1"/>
    <xf numFmtId="0" fontId="6" fillId="0" borderId="3" xfId="0" applyFont="1" applyBorder="1"/>
    <xf numFmtId="0" fontId="5" fillId="0" borderId="14" xfId="0" applyFont="1" applyBorder="1"/>
    <xf numFmtId="0" fontId="18" fillId="3" borderId="0" xfId="0" applyFont="1" applyFill="1" applyAlignment="1">
      <alignment vertical="center"/>
    </xf>
    <xf numFmtId="0" fontId="19" fillId="0" borderId="48" xfId="0" applyFont="1" applyBorder="1" applyAlignment="1">
      <alignment horizontal="left" vertical="center" wrapText="1" readingOrder="1"/>
    </xf>
    <xf numFmtId="0" fontId="10" fillId="0" borderId="48" xfId="0" applyFont="1" applyBorder="1" applyAlignment="1">
      <alignment horizontal="left" vertical="center" wrapText="1" readingOrder="1"/>
    </xf>
    <xf numFmtId="3" fontId="10" fillId="0" borderId="48" xfId="0" applyNumberFormat="1" applyFont="1" applyBorder="1" applyAlignment="1">
      <alignment horizontal="left" vertical="center" wrapText="1" readingOrder="1"/>
    </xf>
    <xf numFmtId="0" fontId="3" fillId="2" borderId="16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166" fontId="8" fillId="2" borderId="1" xfId="0" applyNumberFormat="1" applyFont="1" applyFill="1" applyBorder="1" applyAlignment="1">
      <alignment horizontal="center" vertical="center" wrapText="1"/>
    </xf>
    <xf numFmtId="166" fontId="8" fillId="2" borderId="9" xfId="0" applyNumberFormat="1" applyFont="1" applyFill="1" applyBorder="1" applyAlignment="1">
      <alignment horizontal="center" vertical="center" wrapText="1"/>
    </xf>
    <xf numFmtId="167" fontId="8" fillId="2" borderId="1" xfId="1" applyNumberFormat="1" applyFont="1" applyFill="1" applyBorder="1" applyAlignment="1">
      <alignment horizontal="center" vertical="center" wrapText="1"/>
    </xf>
    <xf numFmtId="167" fontId="8" fillId="2" borderId="9" xfId="1" applyNumberFormat="1" applyFont="1" applyFill="1" applyBorder="1" applyAlignment="1">
      <alignment horizontal="center" vertical="center" wrapText="1"/>
    </xf>
    <xf numFmtId="166" fontId="3" fillId="2" borderId="14" xfId="0" applyNumberFormat="1" applyFont="1" applyFill="1" applyBorder="1" applyAlignment="1">
      <alignment horizontal="center" vertical="center"/>
    </xf>
    <xf numFmtId="167" fontId="8" fillId="2" borderId="1" xfId="0" applyNumberFormat="1" applyFont="1" applyFill="1" applyBorder="1" applyAlignment="1">
      <alignment horizontal="center" vertical="center" wrapText="1"/>
    </xf>
    <xf numFmtId="167" fontId="8" fillId="2" borderId="9" xfId="0" applyNumberFormat="1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/>
    </xf>
    <xf numFmtId="0" fontId="4" fillId="2" borderId="20" xfId="0" applyFont="1" applyFill="1" applyBorder="1" applyAlignment="1">
      <alignment horizontal="center"/>
    </xf>
    <xf numFmtId="0" fontId="4" fillId="2" borderId="2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2" borderId="29" xfId="0" applyFont="1" applyFill="1" applyBorder="1" applyAlignment="1">
      <alignment horizontal="center"/>
    </xf>
    <xf numFmtId="0" fontId="4" fillId="2" borderId="32" xfId="0" applyFont="1" applyFill="1" applyBorder="1" applyAlignment="1">
      <alignment horizontal="center"/>
    </xf>
    <xf numFmtId="0" fontId="4" fillId="2" borderId="28" xfId="0" applyFont="1" applyFill="1" applyBorder="1" applyAlignment="1">
      <alignment horizontal="center"/>
    </xf>
    <xf numFmtId="0" fontId="4" fillId="2" borderId="31" xfId="0" applyFont="1" applyFill="1" applyBorder="1" applyAlignment="1">
      <alignment horizontal="center"/>
    </xf>
    <xf numFmtId="0" fontId="4" fillId="2" borderId="25" xfId="0" applyFont="1" applyFill="1" applyBorder="1" applyAlignment="1">
      <alignment horizontal="center"/>
    </xf>
    <xf numFmtId="0" fontId="4" fillId="2" borderId="26" xfId="0" applyFont="1" applyFill="1" applyBorder="1" applyAlignment="1">
      <alignment horizontal="center"/>
    </xf>
    <xf numFmtId="0" fontId="4" fillId="2" borderId="33" xfId="0" applyFont="1" applyFill="1" applyBorder="1" applyAlignment="1">
      <alignment horizontal="center"/>
    </xf>
    <xf numFmtId="0" fontId="4" fillId="2" borderId="34" xfId="0" applyFont="1" applyFill="1" applyBorder="1" applyAlignment="1">
      <alignment horizontal="center"/>
    </xf>
    <xf numFmtId="0" fontId="4" fillId="2" borderId="27" xfId="0" applyFont="1" applyFill="1" applyBorder="1" applyAlignment="1">
      <alignment horizontal="center"/>
    </xf>
    <xf numFmtId="0" fontId="4" fillId="2" borderId="30" xfId="0" applyFont="1" applyFill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5" fillId="2" borderId="23" xfId="0" applyFont="1" applyFill="1" applyBorder="1" applyAlignment="1">
      <alignment horizontal="center" vertical="center"/>
    </xf>
    <xf numFmtId="0" fontId="0" fillId="2" borderId="22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23" xfId="0" applyFill="1" applyBorder="1" applyAlignment="1">
      <alignment horizontal="center"/>
    </xf>
    <xf numFmtId="0" fontId="5" fillId="2" borderId="22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22" xfId="0" applyFont="1" applyFill="1" applyBorder="1" applyAlignment="1">
      <alignment horizontal="center"/>
    </xf>
    <xf numFmtId="0" fontId="5" fillId="2" borderId="15" xfId="0" applyFont="1" applyFill="1" applyBorder="1" applyAlignment="1">
      <alignment horizontal="center"/>
    </xf>
    <xf numFmtId="0" fontId="0" fillId="2" borderId="24" xfId="0" applyFill="1" applyBorder="1" applyAlignment="1">
      <alignment horizontal="center"/>
    </xf>
    <xf numFmtId="0" fontId="0" fillId="2" borderId="25" xfId="0" applyFill="1" applyBorder="1" applyAlignment="1">
      <alignment horizontal="center"/>
    </xf>
    <xf numFmtId="0" fontId="0" fillId="2" borderId="26" xfId="0" applyFill="1" applyBorder="1" applyAlignment="1">
      <alignment horizontal="center"/>
    </xf>
    <xf numFmtId="0" fontId="5" fillId="2" borderId="22" xfId="0" applyFont="1" applyFill="1" applyBorder="1" applyAlignment="1">
      <alignment horizontal="right" vertical="center"/>
    </xf>
    <xf numFmtId="1" fontId="5" fillId="2" borderId="15" xfId="0" applyNumberFormat="1" applyFont="1" applyFill="1" applyBorder="1" applyAlignment="1">
      <alignment horizontal="right" vertical="center"/>
    </xf>
    <xf numFmtId="1" fontId="5" fillId="2" borderId="15" xfId="1" applyNumberFormat="1" applyFont="1" applyFill="1" applyBorder="1" applyAlignment="1">
      <alignment horizontal="right" vertical="center"/>
    </xf>
    <xf numFmtId="0" fontId="5" fillId="2" borderId="24" xfId="0" applyFont="1" applyFill="1" applyBorder="1" applyAlignment="1">
      <alignment horizontal="center" vertical="center"/>
    </xf>
    <xf numFmtId="0" fontId="5" fillId="2" borderId="25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 wrapText="1"/>
    </xf>
    <xf numFmtId="168" fontId="5" fillId="2" borderId="15" xfId="1" applyNumberFormat="1" applyFont="1" applyFill="1" applyBorder="1" applyAlignment="1">
      <alignment horizontal="right" vertical="center"/>
    </xf>
    <xf numFmtId="0" fontId="7" fillId="2" borderId="17" xfId="0" applyFont="1" applyFill="1" applyBorder="1" applyAlignment="1">
      <alignment horizontal="center" vertical="center" wrapText="1"/>
    </xf>
    <xf numFmtId="165" fontId="5" fillId="2" borderId="0" xfId="1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19" xfId="0" applyFont="1" applyFill="1" applyBorder="1" applyAlignment="1">
      <alignment horizontal="center"/>
    </xf>
    <xf numFmtId="0" fontId="6" fillId="2" borderId="20" xfId="0" applyFont="1" applyFill="1" applyBorder="1" applyAlignment="1">
      <alignment horizontal="center"/>
    </xf>
    <xf numFmtId="168" fontId="5" fillId="2" borderId="15" xfId="1" applyNumberFormat="1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6" fillId="2" borderId="21" xfId="0" applyFont="1" applyFill="1" applyBorder="1" applyAlignment="1">
      <alignment horizontal="center"/>
    </xf>
    <xf numFmtId="0" fontId="5" fillId="2" borderId="19" xfId="0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/>
    </xf>
    <xf numFmtId="0" fontId="0" fillId="2" borderId="19" xfId="0" applyFill="1" applyBorder="1" applyAlignment="1">
      <alignment horizontal="center"/>
    </xf>
    <xf numFmtId="0" fontId="0" fillId="2" borderId="20" xfId="0" applyFill="1" applyBorder="1" applyAlignment="1">
      <alignment horizontal="center"/>
    </xf>
    <xf numFmtId="0" fontId="0" fillId="2" borderId="21" xfId="0" applyFill="1" applyBorder="1" applyAlignment="1">
      <alignment horizontal="center"/>
    </xf>
    <xf numFmtId="0" fontId="3" fillId="2" borderId="29" xfId="0" applyFont="1" applyFill="1" applyBorder="1" applyAlignment="1">
      <alignment horizontal="center" vertical="center"/>
    </xf>
    <xf numFmtId="0" fontId="3" fillId="2" borderId="32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0" fontId="4" fillId="2" borderId="24" xfId="0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0" fontId="3" fillId="2" borderId="30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/>
    </xf>
    <xf numFmtId="0" fontId="3" fillId="2" borderId="26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33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34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3" fillId="2" borderId="25" xfId="0" applyFont="1" applyFill="1" applyBorder="1" applyAlignment="1">
      <alignment horizontal="center" vertical="center"/>
    </xf>
    <xf numFmtId="0" fontId="4" fillId="2" borderId="24" xfId="0" applyFont="1" applyFill="1" applyBorder="1" applyAlignment="1">
      <alignment horizontal="center"/>
    </xf>
    <xf numFmtId="0" fontId="4" fillId="2" borderId="29" xfId="0" applyFont="1" applyFill="1" applyBorder="1" applyAlignment="1">
      <alignment horizontal="center" wrapText="1"/>
    </xf>
    <xf numFmtId="0" fontId="4" fillId="2" borderId="32" xfId="0" applyFont="1" applyFill="1" applyBorder="1" applyAlignment="1">
      <alignment horizontal="center" wrapText="1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8" fillId="2" borderId="28" xfId="0" applyFont="1" applyFill="1" applyBorder="1" applyAlignment="1">
      <alignment horizontal="center" vertical="center" wrapText="1"/>
    </xf>
    <xf numFmtId="0" fontId="8" fillId="2" borderId="31" xfId="0" applyFont="1" applyFill="1" applyBorder="1" applyAlignment="1">
      <alignment horizontal="center" vertical="center" wrapText="1"/>
    </xf>
    <xf numFmtId="0" fontId="10" fillId="2" borderId="28" xfId="0" applyFont="1" applyFill="1" applyBorder="1" applyAlignment="1">
      <alignment horizontal="center" vertical="center" wrapText="1"/>
    </xf>
    <xf numFmtId="0" fontId="10" fillId="2" borderId="31" xfId="0" applyFont="1" applyFill="1" applyBorder="1" applyAlignment="1">
      <alignment horizontal="center" vertical="center" wrapText="1"/>
    </xf>
    <xf numFmtId="0" fontId="4" fillId="2" borderId="28" xfId="0" applyFont="1" applyFill="1" applyBorder="1" applyAlignment="1">
      <alignment horizontal="center" wrapText="1"/>
    </xf>
    <xf numFmtId="0" fontId="4" fillId="2" borderId="31" xfId="0" applyFont="1" applyFill="1" applyBorder="1" applyAlignment="1">
      <alignment horizontal="center" wrapText="1"/>
    </xf>
    <xf numFmtId="0" fontId="10" fillId="2" borderId="21" xfId="0" applyFont="1" applyFill="1" applyBorder="1" applyAlignment="1">
      <alignment horizontal="center" vertical="center" wrapText="1"/>
    </xf>
    <xf numFmtId="0" fontId="10" fillId="2" borderId="26" xfId="0" applyFont="1" applyFill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/>
    </xf>
    <xf numFmtId="0" fontId="3" fillId="2" borderId="31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0" fillId="2" borderId="20" xfId="0" applyFont="1" applyFill="1" applyBorder="1" applyAlignment="1">
      <alignment horizontal="center" vertical="center" wrapText="1"/>
    </xf>
    <xf numFmtId="0" fontId="10" fillId="2" borderId="25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0" fontId="19" fillId="0" borderId="49" xfId="0" applyFont="1" applyBorder="1" applyAlignment="1">
      <alignment horizontal="left" vertical="center" wrapText="1" indent="1" readingOrder="1"/>
    </xf>
    <xf numFmtId="0" fontId="19" fillId="0" borderId="50" xfId="0" applyFont="1" applyBorder="1" applyAlignment="1">
      <alignment horizontal="left" vertical="center" wrapText="1" indent="1" readingOrder="1"/>
    </xf>
    <xf numFmtId="0" fontId="19" fillId="0" borderId="51" xfId="0" applyFont="1" applyBorder="1" applyAlignment="1">
      <alignment horizontal="left" vertical="center" wrapText="1" indent="1" readingOrder="1"/>
    </xf>
  </cellXfs>
  <cellStyles count="10">
    <cellStyle name="Comma" xfId="1" builtinId="3"/>
    <cellStyle name="Followed Hyperlink" xfId="3" builtinId="9" hidden="1"/>
    <cellStyle name="Followed Hyperlink" xfId="5" builtinId="9" hidden="1"/>
    <cellStyle name="Followed Hyperlink" xfId="7" builtinId="9" hidden="1"/>
    <cellStyle name="Followed Hyperlink" xfId="9" builtinId="9" hidden="1"/>
    <cellStyle name="Hyperlink" xfId="2" builtinId="8" hidden="1"/>
    <cellStyle name="Hyperlink" xfId="4" builtinId="8" hidden="1"/>
    <cellStyle name="Hyperlink" xfId="6" builtinId="8" hidden="1"/>
    <cellStyle name="Hyperlink" xfId="8" builtinId="8" hidden="1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sharedStrings" Target="sharedStrings.xml"/><Relationship Id="rId12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theme" Target="theme/theme1.xml"/><Relationship Id="rId1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6"/>
  <sheetViews>
    <sheetView showGridLines="0" tabSelected="1" zoomScale="110" zoomScaleNormal="110" zoomScalePageLayoutView="110" workbookViewId="0"/>
  </sheetViews>
  <sheetFormatPr baseColWidth="10" defaultRowHeight="16" x14ac:dyDescent="0.2"/>
  <cols>
    <col min="2" max="4" width="24.1640625" customWidth="1"/>
    <col min="5" max="5" width="19.33203125" customWidth="1"/>
    <col min="6" max="6" width="14.83203125" customWidth="1"/>
    <col min="7" max="7" width="16" customWidth="1"/>
    <col min="8" max="8" width="13.1640625" customWidth="1"/>
    <col min="9" max="9" width="16.5" customWidth="1"/>
    <col min="10" max="10" width="13.6640625" customWidth="1"/>
    <col min="11" max="11" width="14.1640625" customWidth="1"/>
  </cols>
  <sheetData>
    <row r="1" spans="2:9" ht="24" x14ac:dyDescent="0.3">
      <c r="B1" s="101" t="s">
        <v>136</v>
      </c>
      <c r="C1" s="101"/>
      <c r="D1" s="101"/>
    </row>
    <row r="2" spans="2:9" ht="17" thickBot="1" x14ac:dyDescent="0.25"/>
    <row r="3" spans="2:9" ht="33" thickBot="1" x14ac:dyDescent="0.25">
      <c r="B3" s="117" t="s">
        <v>117</v>
      </c>
      <c r="C3" s="118" t="s">
        <v>99</v>
      </c>
      <c r="D3" s="120" t="s">
        <v>100</v>
      </c>
      <c r="E3" s="118" t="s">
        <v>133</v>
      </c>
      <c r="F3" s="118" t="s">
        <v>97</v>
      </c>
      <c r="G3" s="118" t="s">
        <v>118</v>
      </c>
      <c r="H3" s="118" t="s">
        <v>119</v>
      </c>
      <c r="I3" s="119" t="s">
        <v>98</v>
      </c>
    </row>
    <row r="4" spans="2:9" ht="16" customHeight="1" x14ac:dyDescent="0.2">
      <c r="B4" s="111" t="s">
        <v>110</v>
      </c>
      <c r="C4" s="115" t="s">
        <v>115</v>
      </c>
      <c r="D4" s="116" t="s">
        <v>116</v>
      </c>
      <c r="E4" s="112" t="s">
        <v>111</v>
      </c>
      <c r="F4" s="112" t="s">
        <v>112</v>
      </c>
      <c r="G4" s="113" t="s">
        <v>113</v>
      </c>
      <c r="H4" s="113" t="s">
        <v>114</v>
      </c>
      <c r="I4" s="114">
        <v>3000</v>
      </c>
    </row>
    <row r="5" spans="2:9" x14ac:dyDescent="0.2">
      <c r="B5" s="105" t="s">
        <v>101</v>
      </c>
      <c r="C5" s="104" t="s">
        <v>105</v>
      </c>
      <c r="D5" s="106" t="s">
        <v>134</v>
      </c>
      <c r="E5" s="130" t="s">
        <v>111</v>
      </c>
      <c r="F5" s="102" t="s">
        <v>102</v>
      </c>
      <c r="G5" s="102" t="s">
        <v>103</v>
      </c>
      <c r="H5" s="102" t="s">
        <v>104</v>
      </c>
      <c r="I5" s="103">
        <v>40000</v>
      </c>
    </row>
    <row r="6" spans="2:9" ht="17" thickBot="1" x14ac:dyDescent="0.25">
      <c r="B6" s="107" t="s">
        <v>106</v>
      </c>
      <c r="C6" s="108" t="s">
        <v>109</v>
      </c>
      <c r="D6" s="110" t="s">
        <v>135</v>
      </c>
      <c r="E6" s="131" t="s">
        <v>111</v>
      </c>
      <c r="F6" s="108" t="s">
        <v>107</v>
      </c>
      <c r="G6" s="108" t="s">
        <v>103</v>
      </c>
      <c r="H6" s="108" t="s">
        <v>108</v>
      </c>
      <c r="I6" s="109">
        <v>30000</v>
      </c>
    </row>
  </sheetData>
  <pageMargins left="0.7" right="0.7" top="0.75" bottom="0.75" header="0.3" footer="0.3"/>
  <pageSetup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B1:J14"/>
  <sheetViews>
    <sheetView workbookViewId="0"/>
  </sheetViews>
  <sheetFormatPr baseColWidth="10" defaultRowHeight="16" x14ac:dyDescent="0.2"/>
  <cols>
    <col min="1" max="1" width="10.83203125" style="15"/>
    <col min="2" max="2" width="21.6640625" style="15" bestFit="1" customWidth="1"/>
    <col min="3" max="3" width="9.33203125" style="15" customWidth="1"/>
    <col min="4" max="4" width="11.83203125" style="15" bestFit="1" customWidth="1"/>
    <col min="5" max="5" width="10.33203125" style="15" customWidth="1"/>
    <col min="6" max="6" width="15.1640625" style="15" bestFit="1" customWidth="1"/>
    <col min="7" max="7" width="15.5" style="15" bestFit="1" customWidth="1"/>
    <col min="8" max="8" width="9.33203125" style="15" customWidth="1"/>
    <col min="9" max="9" width="11.83203125" style="15" bestFit="1" customWidth="1"/>
    <col min="10" max="10" width="10.33203125" style="15" customWidth="1"/>
    <col min="11" max="16384" width="10.83203125" style="15"/>
  </cols>
  <sheetData>
    <row r="1" spans="2:10" ht="24" x14ac:dyDescent="0.3">
      <c r="B1" s="82" t="s">
        <v>137</v>
      </c>
      <c r="C1" s="82"/>
      <c r="D1" s="82"/>
      <c r="E1" s="82"/>
      <c r="F1" s="82"/>
    </row>
    <row r="2" spans="2:10" ht="17" thickBot="1" x14ac:dyDescent="0.25"/>
    <row r="3" spans="2:10" ht="22" thickBot="1" x14ac:dyDescent="0.3">
      <c r="B3" s="165"/>
      <c r="C3" s="167"/>
      <c r="D3" s="167"/>
      <c r="E3" s="167"/>
      <c r="F3" s="167"/>
      <c r="G3" s="168"/>
      <c r="H3" s="169" t="s">
        <v>51</v>
      </c>
      <c r="I3" s="167"/>
      <c r="J3" s="168"/>
    </row>
    <row r="4" spans="2:10" ht="22" thickBot="1" x14ac:dyDescent="0.3">
      <c r="B4" s="166"/>
      <c r="C4" s="170" t="s">
        <v>0</v>
      </c>
      <c r="D4" s="171"/>
      <c r="E4" s="171"/>
      <c r="F4" s="171"/>
      <c r="G4" s="172"/>
      <c r="H4" s="169" t="s">
        <v>0</v>
      </c>
      <c r="I4" s="167"/>
      <c r="J4" s="168"/>
    </row>
    <row r="5" spans="2:10" ht="22" thickBot="1" x14ac:dyDescent="0.3">
      <c r="B5" s="166"/>
      <c r="C5" s="16" t="s">
        <v>1</v>
      </c>
      <c r="D5" s="17" t="s">
        <v>2</v>
      </c>
      <c r="E5" s="17" t="s">
        <v>3</v>
      </c>
      <c r="F5" s="17" t="s">
        <v>4</v>
      </c>
      <c r="G5" s="18" t="s">
        <v>5</v>
      </c>
      <c r="H5" s="16" t="s">
        <v>1</v>
      </c>
      <c r="I5" s="17" t="s">
        <v>2</v>
      </c>
      <c r="J5" s="18" t="s">
        <v>3</v>
      </c>
    </row>
    <row r="6" spans="2:10" ht="42" x14ac:dyDescent="0.2">
      <c r="B6" s="19" t="s">
        <v>6</v>
      </c>
      <c r="C6" s="20">
        <v>95.2</v>
      </c>
      <c r="D6" s="21">
        <v>94.2</v>
      </c>
      <c r="E6" s="21">
        <v>109.8</v>
      </c>
      <c r="F6" s="21">
        <v>3.7</v>
      </c>
      <c r="G6" s="22">
        <v>3</v>
      </c>
      <c r="H6" s="23">
        <v>102.1</v>
      </c>
      <c r="I6" s="24">
        <v>57.1</v>
      </c>
      <c r="J6" s="25">
        <v>100.3</v>
      </c>
    </row>
    <row r="7" spans="2:10" ht="42" x14ac:dyDescent="0.2">
      <c r="B7" s="19" t="s">
        <v>7</v>
      </c>
      <c r="C7" s="26">
        <v>33.58</v>
      </c>
      <c r="D7" s="27">
        <v>33.229999999999997</v>
      </c>
      <c r="E7" s="27">
        <v>38.72</v>
      </c>
      <c r="F7" s="27">
        <v>1.31</v>
      </c>
      <c r="G7" s="28">
        <v>1.04</v>
      </c>
      <c r="H7" s="29">
        <v>36.01</v>
      </c>
      <c r="I7" s="30">
        <v>20.14</v>
      </c>
      <c r="J7" s="31">
        <v>35.36</v>
      </c>
    </row>
    <row r="8" spans="2:10" ht="42" x14ac:dyDescent="0.2">
      <c r="B8" s="19" t="s">
        <v>8</v>
      </c>
      <c r="C8" s="26" t="s">
        <v>9</v>
      </c>
      <c r="D8" s="27" t="s">
        <v>9</v>
      </c>
      <c r="E8" s="27" t="s">
        <v>9</v>
      </c>
      <c r="F8" s="27" t="s">
        <v>9</v>
      </c>
      <c r="G8" s="28" t="s">
        <v>9</v>
      </c>
      <c r="H8" s="29" t="s">
        <v>9</v>
      </c>
      <c r="I8" s="30" t="s">
        <v>9</v>
      </c>
      <c r="J8" s="31" t="s">
        <v>9</v>
      </c>
    </row>
    <row r="9" spans="2:10" ht="63" x14ac:dyDescent="0.2">
      <c r="B9" s="19" t="s">
        <v>10</v>
      </c>
      <c r="C9" s="26">
        <v>99.95</v>
      </c>
      <c r="D9" s="27">
        <v>99.94</v>
      </c>
      <c r="E9" s="27">
        <v>99.95</v>
      </c>
      <c r="F9" s="27">
        <v>50.12</v>
      </c>
      <c r="G9" s="28">
        <v>44</v>
      </c>
      <c r="H9" s="26">
        <v>99.94</v>
      </c>
      <c r="I9" s="27">
        <v>99.9</v>
      </c>
      <c r="J9" s="28">
        <v>99.94</v>
      </c>
    </row>
    <row r="10" spans="2:10" ht="63" x14ac:dyDescent="0.2">
      <c r="B10" s="19" t="s">
        <v>11</v>
      </c>
      <c r="C10" s="26">
        <v>99.72</v>
      </c>
      <c r="D10" s="27">
        <v>99.62</v>
      </c>
      <c r="E10" s="27">
        <v>99.78</v>
      </c>
      <c r="F10" s="27">
        <v>0.69</v>
      </c>
      <c r="G10" s="28">
        <v>0.33</v>
      </c>
      <c r="H10" s="26">
        <v>99.29</v>
      </c>
      <c r="I10" s="27">
        <v>91</v>
      </c>
      <c r="J10" s="28">
        <v>99.41</v>
      </c>
    </row>
    <row r="11" spans="2:10" ht="63" x14ac:dyDescent="0.2">
      <c r="B11" s="19" t="s">
        <v>12</v>
      </c>
      <c r="C11" s="26">
        <v>94.73</v>
      </c>
      <c r="D11" s="27">
        <v>95.25</v>
      </c>
      <c r="E11" s="27">
        <v>98.65</v>
      </c>
      <c r="F11" s="27">
        <v>0.06</v>
      </c>
      <c r="G11" s="28">
        <v>0.03</v>
      </c>
      <c r="H11" s="26">
        <v>89.32</v>
      </c>
      <c r="I11" s="27">
        <v>40.42</v>
      </c>
      <c r="J11" s="28">
        <v>91.82</v>
      </c>
    </row>
    <row r="12" spans="2:10" ht="64" thickBot="1" x14ac:dyDescent="0.25">
      <c r="B12" s="32" t="s">
        <v>13</v>
      </c>
      <c r="C12" s="33">
        <v>63.59</v>
      </c>
      <c r="D12" s="34">
        <v>62.28</v>
      </c>
      <c r="E12" s="34">
        <v>84.83</v>
      </c>
      <c r="F12" s="34">
        <v>0.02</v>
      </c>
      <c r="G12" s="35">
        <v>0.01</v>
      </c>
      <c r="H12" s="33">
        <v>57.07</v>
      </c>
      <c r="I12" s="34">
        <v>7.73</v>
      </c>
      <c r="J12" s="35">
        <v>57.4</v>
      </c>
    </row>
    <row r="13" spans="2:10" ht="21" x14ac:dyDescent="0.25">
      <c r="B13" s="36"/>
      <c r="C13" s="36"/>
      <c r="D13" s="36"/>
      <c r="E13" s="36"/>
      <c r="F13" s="36"/>
      <c r="G13" s="36"/>
      <c r="H13" s="36"/>
      <c r="I13" s="36"/>
      <c r="J13" s="36"/>
    </row>
    <row r="14" spans="2:10" ht="21" x14ac:dyDescent="0.25">
      <c r="B14" s="36"/>
      <c r="C14" s="36"/>
      <c r="D14" s="36"/>
      <c r="E14" s="36"/>
      <c r="F14" s="36"/>
      <c r="G14" s="36"/>
      <c r="H14" s="36"/>
      <c r="I14" s="36"/>
      <c r="J14" s="36"/>
    </row>
  </sheetData>
  <mergeCells count="5">
    <mergeCell ref="B3:B5"/>
    <mergeCell ref="C3:G3"/>
    <mergeCell ref="H3:J3"/>
    <mergeCell ref="C4:G4"/>
    <mergeCell ref="H4:J4"/>
  </mergeCells>
  <phoneticPr fontId="13" type="noConversion"/>
  <pageMargins left="0.7" right="0.7" top="0.75" bottom="0.75" header="0.3" footer="0.3"/>
  <pageSetup scale="61" orientation="landscape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B1:F9"/>
  <sheetViews>
    <sheetView workbookViewId="0"/>
  </sheetViews>
  <sheetFormatPr baseColWidth="10" defaultRowHeight="16" x14ac:dyDescent="0.2"/>
  <cols>
    <col min="1" max="1" width="10.83203125" style="84"/>
    <col min="2" max="2" width="22" style="84" customWidth="1"/>
    <col min="3" max="3" width="22.6640625" style="84" customWidth="1"/>
    <col min="4" max="4" width="20.1640625" style="84" customWidth="1"/>
    <col min="5" max="5" width="18.83203125" style="84" customWidth="1"/>
    <col min="6" max="6" width="14.33203125" style="84" customWidth="1"/>
    <col min="7" max="16384" width="10.83203125" style="84"/>
  </cols>
  <sheetData>
    <row r="1" spans="2:6" ht="22" customHeight="1" x14ac:dyDescent="0.2">
      <c r="B1" s="161" t="s">
        <v>138</v>
      </c>
      <c r="C1" s="83"/>
      <c r="D1" s="83"/>
    </row>
    <row r="2" spans="2:6" ht="17" thickBot="1" x14ac:dyDescent="0.25">
      <c r="B2" s="85"/>
    </row>
    <row r="3" spans="2:6" ht="43" thickBot="1" x14ac:dyDescent="0.25">
      <c r="B3" s="37"/>
      <c r="C3" s="38" t="s">
        <v>77</v>
      </c>
      <c r="D3" s="38" t="s">
        <v>78</v>
      </c>
      <c r="E3" s="38" t="s">
        <v>79</v>
      </c>
      <c r="F3" s="39" t="s">
        <v>14</v>
      </c>
    </row>
    <row r="4" spans="2:6" ht="17" thickBot="1" x14ac:dyDescent="0.25">
      <c r="B4" s="173" t="s">
        <v>1</v>
      </c>
      <c r="C4" s="175">
        <v>51.2</v>
      </c>
      <c r="D4" s="180">
        <v>1.3819129999999999</v>
      </c>
      <c r="E4" s="177">
        <v>7.3502239999999999</v>
      </c>
      <c r="F4" s="179">
        <v>99</v>
      </c>
    </row>
    <row r="5" spans="2:6" ht="17" thickBot="1" x14ac:dyDescent="0.25">
      <c r="B5" s="174"/>
      <c r="C5" s="176"/>
      <c r="D5" s="181"/>
      <c r="E5" s="178"/>
      <c r="F5" s="179"/>
    </row>
    <row r="6" spans="2:6" ht="17" thickBot="1" x14ac:dyDescent="0.25">
      <c r="B6" s="173" t="s">
        <v>15</v>
      </c>
      <c r="C6" s="175">
        <v>45</v>
      </c>
      <c r="D6" s="180">
        <v>0.62739400000000001</v>
      </c>
      <c r="E6" s="177">
        <v>4.2881869999999997</v>
      </c>
      <c r="F6" s="179">
        <v>98.2</v>
      </c>
    </row>
    <row r="7" spans="2:6" ht="17" thickBot="1" x14ac:dyDescent="0.25">
      <c r="B7" s="174"/>
      <c r="C7" s="176"/>
      <c r="D7" s="181"/>
      <c r="E7" s="178"/>
      <c r="F7" s="179"/>
    </row>
    <row r="8" spans="2:6" ht="17" thickBot="1" x14ac:dyDescent="0.25">
      <c r="B8" s="173" t="s">
        <v>16</v>
      </c>
      <c r="C8" s="175">
        <v>46.1</v>
      </c>
      <c r="D8" s="177">
        <v>1.047393</v>
      </c>
      <c r="E8" s="177">
        <v>6.3327960000000001</v>
      </c>
      <c r="F8" s="179">
        <v>98.9</v>
      </c>
    </row>
    <row r="9" spans="2:6" ht="17" thickBot="1" x14ac:dyDescent="0.25">
      <c r="B9" s="174"/>
      <c r="C9" s="176"/>
      <c r="D9" s="178"/>
      <c r="E9" s="178"/>
      <c r="F9" s="179"/>
    </row>
  </sheetData>
  <mergeCells count="15">
    <mergeCell ref="F4:F5"/>
    <mergeCell ref="B6:B7"/>
    <mergeCell ref="C6:C7"/>
    <mergeCell ref="D6:D7"/>
    <mergeCell ref="E6:E7"/>
    <mergeCell ref="F6:F7"/>
    <mergeCell ref="B4:B5"/>
    <mergeCell ref="C4:C5"/>
    <mergeCell ref="D4:D5"/>
    <mergeCell ref="E4:E5"/>
    <mergeCell ref="B8:B9"/>
    <mergeCell ref="C8:C9"/>
    <mergeCell ref="D8:D9"/>
    <mergeCell ref="E8:E9"/>
    <mergeCell ref="F8:F9"/>
  </mergeCells>
  <phoneticPr fontId="13" type="noConversion"/>
  <pageMargins left="0.7" right="0.7" top="0.75" bottom="0.75" header="0.3" footer="0.3"/>
  <pageSetup scale="81" orientation="portrait" horizontalDpi="4294967292" verticalDpi="429496729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B1:O54"/>
  <sheetViews>
    <sheetView workbookViewId="0"/>
  </sheetViews>
  <sheetFormatPr baseColWidth="10" defaultRowHeight="19" x14ac:dyDescent="0.25"/>
  <cols>
    <col min="1" max="1" width="10.83203125" style="1"/>
    <col min="2" max="2" width="18.5" style="1" customWidth="1"/>
    <col min="3" max="3" width="8.1640625" style="1" bestFit="1" customWidth="1"/>
    <col min="4" max="5" width="13.1640625" style="1" bestFit="1" customWidth="1"/>
    <col min="6" max="6" width="8.1640625" style="1" bestFit="1" customWidth="1"/>
    <col min="7" max="8" width="13.1640625" style="1" bestFit="1" customWidth="1"/>
    <col min="9" max="9" width="17.33203125" style="1" customWidth="1"/>
    <col min="10" max="10" width="6.5" style="1" bestFit="1" customWidth="1"/>
    <col min="11" max="11" width="15.1640625" style="1" bestFit="1" customWidth="1"/>
    <col min="12" max="12" width="21.83203125" style="1" bestFit="1" customWidth="1"/>
    <col min="13" max="13" width="11" style="1" bestFit="1" customWidth="1"/>
    <col min="14" max="14" width="13.1640625" style="1" customWidth="1"/>
    <col min="15" max="15" width="13" style="1" customWidth="1"/>
    <col min="16" max="16" width="15.83203125" style="1" customWidth="1"/>
    <col min="17" max="16384" width="10.83203125" style="1"/>
  </cols>
  <sheetData>
    <row r="1" spans="2:15" ht="24" x14ac:dyDescent="0.3">
      <c r="B1" s="82" t="s">
        <v>139</v>
      </c>
      <c r="C1" s="82"/>
      <c r="D1" s="82"/>
      <c r="E1" s="82"/>
      <c r="F1" s="82"/>
      <c r="G1" s="82"/>
      <c r="H1" s="82"/>
      <c r="I1" s="82"/>
    </row>
    <row r="2" spans="2:15" ht="22" thickBot="1" x14ac:dyDescent="0.3">
      <c r="B2" s="2"/>
      <c r="C2" s="2"/>
      <c r="D2" s="2"/>
      <c r="E2" s="2"/>
      <c r="F2" s="2"/>
      <c r="G2" s="2"/>
      <c r="H2" s="2"/>
      <c r="I2" s="2"/>
    </row>
    <row r="3" spans="2:15" ht="22" thickBot="1" x14ac:dyDescent="0.3">
      <c r="B3" s="187" t="s">
        <v>54</v>
      </c>
      <c r="C3" s="169" t="s">
        <v>61</v>
      </c>
      <c r="D3" s="167"/>
      <c r="E3" s="167"/>
      <c r="F3" s="167"/>
      <c r="G3" s="167"/>
      <c r="H3" s="167"/>
      <c r="I3" s="171"/>
      <c r="J3" s="171"/>
      <c r="K3" s="171"/>
      <c r="L3" s="171"/>
      <c r="M3" s="172"/>
      <c r="N3" s="169" t="s">
        <v>67</v>
      </c>
      <c r="O3" s="168"/>
    </row>
    <row r="4" spans="2:15" ht="21" x14ac:dyDescent="0.25">
      <c r="B4" s="188"/>
      <c r="C4" s="184" t="s">
        <v>49</v>
      </c>
      <c r="D4" s="185"/>
      <c r="E4" s="186"/>
      <c r="F4" s="184" t="s">
        <v>50</v>
      </c>
      <c r="G4" s="185"/>
      <c r="H4" s="186"/>
      <c r="I4" s="198" t="s">
        <v>27</v>
      </c>
      <c r="J4" s="192" t="s">
        <v>28</v>
      </c>
      <c r="K4" s="192" t="s">
        <v>34</v>
      </c>
      <c r="L4" s="185" t="s">
        <v>35</v>
      </c>
      <c r="M4" s="186" t="s">
        <v>33</v>
      </c>
      <c r="N4" s="196" t="s">
        <v>31</v>
      </c>
      <c r="O4" s="190" t="s">
        <v>32</v>
      </c>
    </row>
    <row r="5" spans="2:15" ht="22" thickBot="1" x14ac:dyDescent="0.3">
      <c r="B5" s="189"/>
      <c r="C5" s="3" t="s">
        <v>18</v>
      </c>
      <c r="D5" s="4" t="s">
        <v>19</v>
      </c>
      <c r="E5" s="5" t="s">
        <v>30</v>
      </c>
      <c r="F5" s="3" t="s">
        <v>18</v>
      </c>
      <c r="G5" s="4" t="s">
        <v>19</v>
      </c>
      <c r="H5" s="5" t="s">
        <v>30</v>
      </c>
      <c r="I5" s="199"/>
      <c r="J5" s="193"/>
      <c r="K5" s="193"/>
      <c r="L5" s="194"/>
      <c r="M5" s="195"/>
      <c r="N5" s="197"/>
      <c r="O5" s="191"/>
    </row>
    <row r="6" spans="2:15" ht="21" x14ac:dyDescent="0.25">
      <c r="B6" s="182" t="s">
        <v>53</v>
      </c>
      <c r="C6" s="6">
        <v>2</v>
      </c>
      <c r="D6" s="7">
        <v>34695829</v>
      </c>
      <c r="E6" s="8">
        <v>34695845</v>
      </c>
      <c r="F6" s="6">
        <v>2</v>
      </c>
      <c r="G6" s="7">
        <v>34736552</v>
      </c>
      <c r="H6" s="8">
        <v>34736568</v>
      </c>
      <c r="I6" s="125" t="s">
        <v>56</v>
      </c>
      <c r="J6" s="126">
        <v>118</v>
      </c>
      <c r="K6" s="126">
        <v>82</v>
      </c>
      <c r="L6" s="126">
        <v>8</v>
      </c>
      <c r="M6" s="124"/>
      <c r="N6" s="121" t="s">
        <v>55</v>
      </c>
      <c r="O6" s="8"/>
    </row>
    <row r="7" spans="2:15" ht="21" x14ac:dyDescent="0.25">
      <c r="B7" s="182"/>
      <c r="C7" s="9">
        <v>2</v>
      </c>
      <c r="D7" s="10">
        <v>218321161</v>
      </c>
      <c r="E7" s="11">
        <v>218321166</v>
      </c>
      <c r="F7" s="9">
        <v>2</v>
      </c>
      <c r="G7" s="10">
        <v>240429995</v>
      </c>
      <c r="H7" s="11">
        <v>240429996</v>
      </c>
      <c r="I7" s="9" t="s">
        <v>57</v>
      </c>
      <c r="J7" s="10">
        <v>107</v>
      </c>
      <c r="K7" s="10">
        <v>8</v>
      </c>
      <c r="L7" s="10"/>
      <c r="M7" s="11" t="s">
        <v>55</v>
      </c>
      <c r="N7" s="122"/>
      <c r="O7" s="11"/>
    </row>
    <row r="8" spans="2:15" ht="21" x14ac:dyDescent="0.25">
      <c r="B8" s="182"/>
      <c r="C8" s="9">
        <v>3</v>
      </c>
      <c r="D8" s="10">
        <v>162512123</v>
      </c>
      <c r="E8" s="11">
        <v>162512136</v>
      </c>
      <c r="F8" s="9">
        <v>3</v>
      </c>
      <c r="G8" s="10">
        <v>162626324</v>
      </c>
      <c r="H8" s="11">
        <v>162626337</v>
      </c>
      <c r="I8" s="9" t="s">
        <v>56</v>
      </c>
      <c r="J8" s="10">
        <v>102</v>
      </c>
      <c r="K8" s="10">
        <v>163</v>
      </c>
      <c r="L8" s="10">
        <v>4</v>
      </c>
      <c r="M8" s="11"/>
      <c r="N8" s="122" t="s">
        <v>55</v>
      </c>
      <c r="O8" s="11"/>
    </row>
    <row r="9" spans="2:15" ht="21" x14ac:dyDescent="0.25">
      <c r="B9" s="182"/>
      <c r="C9" s="9">
        <v>4</v>
      </c>
      <c r="D9" s="10">
        <v>34779930</v>
      </c>
      <c r="E9" s="11">
        <v>34779943</v>
      </c>
      <c r="F9" s="9">
        <v>4</v>
      </c>
      <c r="G9" s="10">
        <v>34828966</v>
      </c>
      <c r="H9" s="11">
        <v>34828979</v>
      </c>
      <c r="I9" s="9" t="s">
        <v>56</v>
      </c>
      <c r="J9" s="10">
        <v>103</v>
      </c>
      <c r="K9" s="10">
        <v>92</v>
      </c>
      <c r="L9" s="10">
        <v>4</v>
      </c>
      <c r="M9" s="11" t="s">
        <v>55</v>
      </c>
      <c r="N9" s="122" t="s">
        <v>55</v>
      </c>
      <c r="O9" s="11"/>
    </row>
    <row r="10" spans="2:15" ht="21" x14ac:dyDescent="0.25">
      <c r="B10" s="182"/>
      <c r="C10" s="9">
        <v>6</v>
      </c>
      <c r="D10" s="10">
        <v>156872601</v>
      </c>
      <c r="E10" s="11">
        <v>156872615</v>
      </c>
      <c r="F10" s="9">
        <v>6</v>
      </c>
      <c r="G10" s="10">
        <v>167220608</v>
      </c>
      <c r="H10" s="11">
        <v>167220622</v>
      </c>
      <c r="I10" s="9" t="s">
        <v>56</v>
      </c>
      <c r="J10" s="10">
        <v>183</v>
      </c>
      <c r="K10" s="10">
        <v>10</v>
      </c>
      <c r="L10" s="10">
        <v>3</v>
      </c>
      <c r="M10" s="11" t="s">
        <v>55</v>
      </c>
      <c r="N10" s="122" t="s">
        <v>55</v>
      </c>
      <c r="O10" s="11"/>
    </row>
    <row r="11" spans="2:15" ht="21" x14ac:dyDescent="0.25">
      <c r="B11" s="182"/>
      <c r="C11" s="9">
        <v>7</v>
      </c>
      <c r="D11" s="10">
        <v>54288029</v>
      </c>
      <c r="E11" s="11">
        <v>54288043</v>
      </c>
      <c r="F11" s="9">
        <v>7</v>
      </c>
      <c r="G11" s="10">
        <v>54389773</v>
      </c>
      <c r="H11" s="11">
        <v>54389787</v>
      </c>
      <c r="I11" s="9" t="s">
        <v>58</v>
      </c>
      <c r="J11" s="10">
        <v>205</v>
      </c>
      <c r="K11" s="10">
        <v>257</v>
      </c>
      <c r="L11" s="10">
        <v>2</v>
      </c>
      <c r="M11" s="11"/>
      <c r="N11" s="122" t="s">
        <v>55</v>
      </c>
      <c r="O11" s="11"/>
    </row>
    <row r="12" spans="2:15" ht="21" x14ac:dyDescent="0.25">
      <c r="B12" s="182"/>
      <c r="C12" s="9">
        <v>10</v>
      </c>
      <c r="D12" s="10">
        <v>92790674</v>
      </c>
      <c r="E12" s="11">
        <v>92790689</v>
      </c>
      <c r="F12" s="9">
        <v>10</v>
      </c>
      <c r="G12" s="10">
        <v>123553942</v>
      </c>
      <c r="H12" s="11">
        <v>123553957</v>
      </c>
      <c r="I12" s="9" t="s">
        <v>59</v>
      </c>
      <c r="J12" s="10">
        <v>1392</v>
      </c>
      <c r="K12" s="10">
        <v>90</v>
      </c>
      <c r="L12" s="10">
        <v>5</v>
      </c>
      <c r="M12" s="11" t="s">
        <v>55</v>
      </c>
      <c r="N12" s="122" t="s">
        <v>55</v>
      </c>
      <c r="O12" s="11" t="s">
        <v>55</v>
      </c>
    </row>
    <row r="13" spans="2:15" ht="21" x14ac:dyDescent="0.25">
      <c r="B13" s="182"/>
      <c r="C13" s="9">
        <v>10</v>
      </c>
      <c r="D13" s="10">
        <v>93321593</v>
      </c>
      <c r="E13" s="11">
        <v>93321599</v>
      </c>
      <c r="F13" s="9">
        <v>10</v>
      </c>
      <c r="G13" s="10">
        <v>122582235</v>
      </c>
      <c r="H13" s="11">
        <v>122582236</v>
      </c>
      <c r="I13" s="9" t="s">
        <v>56</v>
      </c>
      <c r="J13" s="10">
        <v>2353</v>
      </c>
      <c r="K13" s="10">
        <v>109</v>
      </c>
      <c r="L13" s="10">
        <v>26</v>
      </c>
      <c r="M13" s="11" t="s">
        <v>55</v>
      </c>
      <c r="N13" s="122" t="s">
        <v>55</v>
      </c>
      <c r="O13" s="11" t="s">
        <v>55</v>
      </c>
    </row>
    <row r="14" spans="2:15" ht="21" x14ac:dyDescent="0.25">
      <c r="B14" s="182"/>
      <c r="C14" s="9">
        <v>10</v>
      </c>
      <c r="D14" s="10">
        <v>122756079</v>
      </c>
      <c r="E14" s="11">
        <v>122756095</v>
      </c>
      <c r="F14" s="9">
        <v>10</v>
      </c>
      <c r="G14" s="10">
        <v>123240170</v>
      </c>
      <c r="H14" s="11">
        <v>123240186</v>
      </c>
      <c r="I14" s="9" t="s">
        <v>58</v>
      </c>
      <c r="J14" s="10">
        <v>2559</v>
      </c>
      <c r="K14" s="10">
        <v>4162</v>
      </c>
      <c r="L14" s="10">
        <v>33</v>
      </c>
      <c r="M14" s="11" t="s">
        <v>55</v>
      </c>
      <c r="N14" s="122" t="s">
        <v>55</v>
      </c>
      <c r="O14" s="11"/>
    </row>
    <row r="15" spans="2:15" ht="21" x14ac:dyDescent="0.25">
      <c r="B15" s="182"/>
      <c r="C15" s="9">
        <v>11</v>
      </c>
      <c r="D15" s="10">
        <v>76904021</v>
      </c>
      <c r="E15" s="11">
        <v>76904027</v>
      </c>
      <c r="F15" s="9">
        <v>19</v>
      </c>
      <c r="G15" s="10">
        <v>14706528</v>
      </c>
      <c r="H15" s="11">
        <v>14706529</v>
      </c>
      <c r="I15" s="9" t="s">
        <v>62</v>
      </c>
      <c r="J15" s="10">
        <v>174</v>
      </c>
      <c r="K15" s="10">
        <v>34</v>
      </c>
      <c r="L15" s="10">
        <v>68</v>
      </c>
      <c r="M15" s="11" t="s">
        <v>55</v>
      </c>
      <c r="N15" s="122"/>
      <c r="O15" s="11"/>
    </row>
    <row r="16" spans="2:15" ht="21" x14ac:dyDescent="0.25">
      <c r="B16" s="182"/>
      <c r="C16" s="9">
        <v>12</v>
      </c>
      <c r="D16" s="10">
        <v>2828951</v>
      </c>
      <c r="E16" s="11">
        <v>2828979</v>
      </c>
      <c r="F16" s="9">
        <v>7</v>
      </c>
      <c r="G16" s="10">
        <v>98819242</v>
      </c>
      <c r="H16" s="11">
        <v>98819243</v>
      </c>
      <c r="I16" s="9" t="s">
        <v>57</v>
      </c>
      <c r="J16" s="10">
        <v>136</v>
      </c>
      <c r="K16" s="10">
        <v>31</v>
      </c>
      <c r="L16" s="10"/>
      <c r="M16" s="11"/>
      <c r="N16" s="122"/>
      <c r="O16" s="11"/>
    </row>
    <row r="17" spans="2:15" ht="21" x14ac:dyDescent="0.25">
      <c r="B17" s="182"/>
      <c r="C17" s="9">
        <v>16</v>
      </c>
      <c r="D17" s="10">
        <v>32328677</v>
      </c>
      <c r="E17" s="11">
        <v>32328778</v>
      </c>
      <c r="F17" s="9">
        <v>20</v>
      </c>
      <c r="G17" s="10">
        <v>52479184</v>
      </c>
      <c r="H17" s="11">
        <v>52479199</v>
      </c>
      <c r="I17" s="9" t="s">
        <v>57</v>
      </c>
      <c r="J17" s="10">
        <v>249</v>
      </c>
      <c r="K17" s="10">
        <v>15</v>
      </c>
      <c r="L17" s="10"/>
      <c r="M17" s="11"/>
      <c r="N17" s="122"/>
      <c r="O17" s="11"/>
    </row>
    <row r="18" spans="2:15" ht="21" x14ac:dyDescent="0.25">
      <c r="B18" s="182"/>
      <c r="C18" s="9">
        <v>16</v>
      </c>
      <c r="D18" s="10">
        <v>33428530</v>
      </c>
      <c r="E18" s="11">
        <v>33428534</v>
      </c>
      <c r="F18" s="9">
        <v>6</v>
      </c>
      <c r="G18" s="10">
        <v>382462</v>
      </c>
      <c r="H18" s="11">
        <v>382466</v>
      </c>
      <c r="I18" s="9" t="s">
        <v>62</v>
      </c>
      <c r="J18" s="10">
        <v>942</v>
      </c>
      <c r="K18" s="10">
        <v>52</v>
      </c>
      <c r="L18" s="10">
        <v>6</v>
      </c>
      <c r="M18" s="11"/>
      <c r="N18" s="122" t="s">
        <v>55</v>
      </c>
      <c r="O18" s="11"/>
    </row>
    <row r="19" spans="2:15" ht="22" thickBot="1" x14ac:dyDescent="0.3">
      <c r="B19" s="183"/>
      <c r="C19" s="12">
        <v>20</v>
      </c>
      <c r="D19" s="13">
        <v>58199217</v>
      </c>
      <c r="E19" s="14">
        <v>58199231</v>
      </c>
      <c r="F19" s="12">
        <v>20</v>
      </c>
      <c r="G19" s="13">
        <v>58247589</v>
      </c>
      <c r="H19" s="14">
        <v>58247622</v>
      </c>
      <c r="I19" s="129" t="s">
        <v>56</v>
      </c>
      <c r="J19" s="127">
        <v>103</v>
      </c>
      <c r="K19" s="127">
        <v>137</v>
      </c>
      <c r="L19" s="127">
        <v>6</v>
      </c>
      <c r="M19" s="128"/>
      <c r="N19" s="123" t="s">
        <v>55</v>
      </c>
      <c r="O19" s="14"/>
    </row>
    <row r="20" spans="2:15" ht="21" x14ac:dyDescent="0.25">
      <c r="B20" s="182" t="s">
        <v>52</v>
      </c>
      <c r="C20" s="6">
        <v>1</v>
      </c>
      <c r="D20" s="7">
        <v>4396859</v>
      </c>
      <c r="E20" s="8">
        <v>4396875</v>
      </c>
      <c r="F20" s="6">
        <v>1</v>
      </c>
      <c r="G20" s="7">
        <v>4429231</v>
      </c>
      <c r="H20" s="8">
        <v>4429238</v>
      </c>
      <c r="I20" s="6" t="s">
        <v>56</v>
      </c>
      <c r="J20" s="7">
        <v>188</v>
      </c>
      <c r="K20" s="7">
        <v>413</v>
      </c>
      <c r="L20" s="7">
        <v>27</v>
      </c>
      <c r="M20" s="8"/>
      <c r="N20" s="121"/>
      <c r="O20" s="8"/>
    </row>
    <row r="21" spans="2:15" ht="21" x14ac:dyDescent="0.25">
      <c r="B21" s="182"/>
      <c r="C21" s="9">
        <v>1</v>
      </c>
      <c r="D21" s="10">
        <v>19152168</v>
      </c>
      <c r="E21" s="11">
        <v>19152264</v>
      </c>
      <c r="F21" s="9">
        <v>1</v>
      </c>
      <c r="G21" s="10">
        <v>19184953</v>
      </c>
      <c r="H21" s="11">
        <v>19185080</v>
      </c>
      <c r="I21" s="9" t="s">
        <v>59</v>
      </c>
      <c r="J21" s="10">
        <v>128</v>
      </c>
      <c r="K21" s="10">
        <v>444</v>
      </c>
      <c r="L21" s="10">
        <v>20</v>
      </c>
      <c r="M21" s="11" t="s">
        <v>55</v>
      </c>
      <c r="N21" s="122"/>
      <c r="O21" s="11"/>
    </row>
    <row r="22" spans="2:15" ht="21" x14ac:dyDescent="0.25">
      <c r="B22" s="182"/>
      <c r="C22" s="9">
        <v>1</v>
      </c>
      <c r="D22" s="10">
        <v>72766324</v>
      </c>
      <c r="E22" s="11">
        <v>72766340</v>
      </c>
      <c r="F22" s="9">
        <v>1</v>
      </c>
      <c r="G22" s="10">
        <v>72811851</v>
      </c>
      <c r="H22" s="11">
        <v>72811867</v>
      </c>
      <c r="I22" s="9" t="s">
        <v>56</v>
      </c>
      <c r="J22" s="10">
        <v>163</v>
      </c>
      <c r="K22" s="10">
        <v>376</v>
      </c>
      <c r="L22" s="10">
        <v>11</v>
      </c>
      <c r="M22" s="11"/>
      <c r="N22" s="122" t="s">
        <v>55</v>
      </c>
      <c r="O22" s="11"/>
    </row>
    <row r="23" spans="2:15" ht="21" x14ac:dyDescent="0.25">
      <c r="B23" s="182"/>
      <c r="C23" s="9">
        <v>1</v>
      </c>
      <c r="D23" s="10">
        <v>239172857</v>
      </c>
      <c r="E23" s="11">
        <v>239172862</v>
      </c>
      <c r="F23" s="9">
        <v>4</v>
      </c>
      <c r="G23" s="10">
        <v>162097465</v>
      </c>
      <c r="H23" s="11">
        <v>162097470</v>
      </c>
      <c r="I23" s="9" t="s">
        <v>62</v>
      </c>
      <c r="J23" s="10">
        <v>199</v>
      </c>
      <c r="K23" s="10">
        <v>18</v>
      </c>
      <c r="L23" s="10">
        <v>3</v>
      </c>
      <c r="M23" s="11" t="s">
        <v>55</v>
      </c>
      <c r="N23" s="122"/>
      <c r="O23" s="11"/>
    </row>
    <row r="24" spans="2:15" ht="21" x14ac:dyDescent="0.25">
      <c r="B24" s="182"/>
      <c r="C24" s="9">
        <v>2</v>
      </c>
      <c r="D24" s="10">
        <v>34695829</v>
      </c>
      <c r="E24" s="11">
        <v>34695838</v>
      </c>
      <c r="F24" s="9">
        <v>2</v>
      </c>
      <c r="G24" s="10">
        <v>34736562</v>
      </c>
      <c r="H24" s="11">
        <v>34736568</v>
      </c>
      <c r="I24" s="9" t="s">
        <v>56</v>
      </c>
      <c r="J24" s="10">
        <v>332</v>
      </c>
      <c r="K24" s="10">
        <v>334</v>
      </c>
      <c r="L24" s="10">
        <v>22</v>
      </c>
      <c r="M24" s="11"/>
      <c r="N24" s="122" t="s">
        <v>55</v>
      </c>
      <c r="O24" s="11"/>
    </row>
    <row r="25" spans="2:15" ht="21" x14ac:dyDescent="0.25">
      <c r="B25" s="182"/>
      <c r="C25" s="9">
        <v>2</v>
      </c>
      <c r="D25" s="10">
        <v>52749686</v>
      </c>
      <c r="E25" s="11">
        <v>52749703</v>
      </c>
      <c r="F25" s="9">
        <v>2</v>
      </c>
      <c r="G25" s="10">
        <v>52785254</v>
      </c>
      <c r="H25" s="11">
        <v>52785271</v>
      </c>
      <c r="I25" s="9" t="s">
        <v>56</v>
      </c>
      <c r="J25" s="10">
        <v>194</v>
      </c>
      <c r="K25" s="10">
        <v>402</v>
      </c>
      <c r="L25" s="10">
        <v>17</v>
      </c>
      <c r="M25" s="11"/>
      <c r="N25" s="122" t="s">
        <v>55</v>
      </c>
      <c r="O25" s="11"/>
    </row>
    <row r="26" spans="2:15" ht="21" x14ac:dyDescent="0.25">
      <c r="B26" s="182"/>
      <c r="C26" s="9">
        <v>2</v>
      </c>
      <c r="D26" s="10">
        <v>159252850</v>
      </c>
      <c r="E26" s="11">
        <v>159252867</v>
      </c>
      <c r="F26" s="9">
        <v>2</v>
      </c>
      <c r="G26" s="10">
        <v>159308796</v>
      </c>
      <c r="H26" s="11">
        <v>159308813</v>
      </c>
      <c r="I26" s="9" t="s">
        <v>56</v>
      </c>
      <c r="J26" s="10">
        <v>304</v>
      </c>
      <c r="K26" s="10">
        <v>560</v>
      </c>
      <c r="L26" s="10">
        <v>25</v>
      </c>
      <c r="M26" s="11"/>
      <c r="N26" s="122" t="s">
        <v>55</v>
      </c>
      <c r="O26" s="11"/>
    </row>
    <row r="27" spans="2:15" ht="21" x14ac:dyDescent="0.25">
      <c r="B27" s="182"/>
      <c r="C27" s="9">
        <v>3</v>
      </c>
      <c r="D27" s="10">
        <v>162512129</v>
      </c>
      <c r="E27" s="11">
        <v>162512152</v>
      </c>
      <c r="F27" s="9">
        <v>3</v>
      </c>
      <c r="G27" s="10">
        <v>162626312</v>
      </c>
      <c r="H27" s="11">
        <v>162626335</v>
      </c>
      <c r="I27" s="9" t="s">
        <v>56</v>
      </c>
      <c r="J27" s="10">
        <v>348</v>
      </c>
      <c r="K27" s="10">
        <v>540</v>
      </c>
      <c r="L27" s="10">
        <v>7</v>
      </c>
      <c r="M27" s="11"/>
      <c r="N27" s="122" t="s">
        <v>55</v>
      </c>
      <c r="O27" s="11"/>
    </row>
    <row r="28" spans="2:15" ht="21" x14ac:dyDescent="0.25">
      <c r="B28" s="182"/>
      <c r="C28" s="9">
        <v>3</v>
      </c>
      <c r="D28" s="10">
        <v>179684842</v>
      </c>
      <c r="E28" s="11">
        <v>179684857</v>
      </c>
      <c r="F28" s="9">
        <v>3</v>
      </c>
      <c r="G28" s="10">
        <v>179943079</v>
      </c>
      <c r="H28" s="11">
        <v>179943094</v>
      </c>
      <c r="I28" s="9" t="s">
        <v>56</v>
      </c>
      <c r="J28" s="10">
        <v>378</v>
      </c>
      <c r="K28" s="10">
        <v>1477</v>
      </c>
      <c r="L28" s="10">
        <v>3</v>
      </c>
      <c r="M28" s="11" t="s">
        <v>55</v>
      </c>
      <c r="N28" s="122" t="s">
        <v>55</v>
      </c>
      <c r="O28" s="11"/>
    </row>
    <row r="29" spans="2:15" ht="21" x14ac:dyDescent="0.25">
      <c r="B29" s="182"/>
      <c r="C29" s="9">
        <v>4</v>
      </c>
      <c r="D29" s="10">
        <v>34779918</v>
      </c>
      <c r="E29" s="11">
        <v>34779932</v>
      </c>
      <c r="F29" s="9">
        <v>4</v>
      </c>
      <c r="G29" s="10">
        <v>34828930</v>
      </c>
      <c r="H29" s="11">
        <v>34828944</v>
      </c>
      <c r="I29" s="9" t="s">
        <v>56</v>
      </c>
      <c r="J29" s="10">
        <v>139</v>
      </c>
      <c r="K29" s="10">
        <v>312</v>
      </c>
      <c r="L29" s="10">
        <v>7</v>
      </c>
      <c r="M29" s="11" t="s">
        <v>55</v>
      </c>
      <c r="N29" s="122" t="s">
        <v>55</v>
      </c>
      <c r="O29" s="11"/>
    </row>
    <row r="30" spans="2:15" ht="21" x14ac:dyDescent="0.25">
      <c r="B30" s="182"/>
      <c r="C30" s="9">
        <v>5</v>
      </c>
      <c r="D30" s="10">
        <v>1388472</v>
      </c>
      <c r="E30" s="11">
        <v>1388476</v>
      </c>
      <c r="F30" s="9">
        <v>5</v>
      </c>
      <c r="G30" s="10">
        <v>1419086</v>
      </c>
      <c r="H30" s="11">
        <v>1419096</v>
      </c>
      <c r="I30" s="9" t="s">
        <v>59</v>
      </c>
      <c r="J30" s="10">
        <v>126</v>
      </c>
      <c r="K30" s="10">
        <v>388</v>
      </c>
      <c r="L30" s="10">
        <v>18</v>
      </c>
      <c r="M30" s="11"/>
      <c r="N30" s="122"/>
      <c r="O30" s="11"/>
    </row>
    <row r="31" spans="2:15" ht="21" x14ac:dyDescent="0.25">
      <c r="B31" s="182"/>
      <c r="C31" s="9">
        <v>5</v>
      </c>
      <c r="D31" s="10">
        <v>108315226</v>
      </c>
      <c r="E31" s="11">
        <v>108315250</v>
      </c>
      <c r="F31" s="9">
        <v>5</v>
      </c>
      <c r="G31" s="10">
        <v>108710408</v>
      </c>
      <c r="H31" s="11">
        <v>108710432</v>
      </c>
      <c r="I31" s="9" t="s">
        <v>56</v>
      </c>
      <c r="J31" s="10">
        <v>215</v>
      </c>
      <c r="K31" s="10">
        <v>2033</v>
      </c>
      <c r="L31" s="10">
        <v>3</v>
      </c>
      <c r="M31" s="11" t="s">
        <v>55</v>
      </c>
      <c r="N31" s="122"/>
      <c r="O31" s="11"/>
    </row>
    <row r="32" spans="2:15" ht="21" x14ac:dyDescent="0.25">
      <c r="B32" s="182"/>
      <c r="C32" s="9">
        <v>6</v>
      </c>
      <c r="D32" s="10">
        <v>156872650</v>
      </c>
      <c r="E32" s="11">
        <v>156872667</v>
      </c>
      <c r="F32" s="9">
        <v>6</v>
      </c>
      <c r="G32" s="10">
        <v>167220514</v>
      </c>
      <c r="H32" s="11">
        <v>167220531</v>
      </c>
      <c r="I32" s="9" t="s">
        <v>56</v>
      </c>
      <c r="J32" s="10">
        <v>294</v>
      </c>
      <c r="K32" s="10">
        <v>28</v>
      </c>
      <c r="L32" s="10">
        <v>4</v>
      </c>
      <c r="M32" s="11" t="s">
        <v>55</v>
      </c>
      <c r="N32" s="122"/>
      <c r="O32" s="11"/>
    </row>
    <row r="33" spans="2:15" ht="21" x14ac:dyDescent="0.25">
      <c r="B33" s="182"/>
      <c r="C33" s="9">
        <v>7</v>
      </c>
      <c r="D33" s="10">
        <v>54276046</v>
      </c>
      <c r="E33" s="11">
        <v>54279047</v>
      </c>
      <c r="F33" s="9">
        <v>7</v>
      </c>
      <c r="G33" s="10">
        <v>54394046</v>
      </c>
      <c r="H33" s="11">
        <v>54395047</v>
      </c>
      <c r="I33" s="9" t="s">
        <v>59</v>
      </c>
      <c r="J33" s="10">
        <v>169</v>
      </c>
      <c r="K33" s="10">
        <v>705</v>
      </c>
      <c r="L33" s="10"/>
      <c r="M33" s="11"/>
      <c r="N33" s="122"/>
      <c r="O33" s="11"/>
    </row>
    <row r="34" spans="2:15" ht="21" x14ac:dyDescent="0.25">
      <c r="B34" s="182"/>
      <c r="C34" s="9">
        <v>7</v>
      </c>
      <c r="D34" s="10">
        <v>54287495</v>
      </c>
      <c r="E34" s="11">
        <v>54288496</v>
      </c>
      <c r="F34" s="9">
        <v>7</v>
      </c>
      <c r="G34" s="10">
        <v>54384495</v>
      </c>
      <c r="H34" s="11">
        <v>54388496</v>
      </c>
      <c r="I34" s="9" t="s">
        <v>58</v>
      </c>
      <c r="J34" s="10">
        <v>205</v>
      </c>
      <c r="K34" s="10">
        <v>674</v>
      </c>
      <c r="L34" s="10"/>
      <c r="M34" s="11"/>
      <c r="N34" s="122"/>
      <c r="O34" s="11"/>
    </row>
    <row r="35" spans="2:15" ht="21" x14ac:dyDescent="0.25">
      <c r="B35" s="182"/>
      <c r="C35" s="9">
        <v>10</v>
      </c>
      <c r="D35" s="10">
        <v>85678295</v>
      </c>
      <c r="E35" s="11">
        <v>85678331</v>
      </c>
      <c r="F35" s="9">
        <v>10</v>
      </c>
      <c r="G35" s="10">
        <v>106221883</v>
      </c>
      <c r="H35" s="11">
        <v>106221919</v>
      </c>
      <c r="I35" s="9" t="s">
        <v>56</v>
      </c>
      <c r="J35" s="10">
        <v>302</v>
      </c>
      <c r="K35" s="10">
        <v>19</v>
      </c>
      <c r="L35" s="10">
        <v>3</v>
      </c>
      <c r="M35" s="11" t="s">
        <v>55</v>
      </c>
      <c r="N35" s="122"/>
      <c r="O35" s="11" t="s">
        <v>55</v>
      </c>
    </row>
    <row r="36" spans="2:15" ht="21" x14ac:dyDescent="0.25">
      <c r="B36" s="182"/>
      <c r="C36" s="9">
        <v>10</v>
      </c>
      <c r="D36" s="10">
        <v>122946879</v>
      </c>
      <c r="E36" s="11">
        <v>122946896</v>
      </c>
      <c r="F36" s="9">
        <v>10</v>
      </c>
      <c r="G36" s="10">
        <v>123782540</v>
      </c>
      <c r="H36" s="11">
        <v>123782557</v>
      </c>
      <c r="I36" s="9" t="s">
        <v>59</v>
      </c>
      <c r="J36" s="10">
        <v>654</v>
      </c>
      <c r="K36" s="10">
        <v>53</v>
      </c>
      <c r="L36" s="10">
        <v>9</v>
      </c>
      <c r="M36" s="11" t="s">
        <v>55</v>
      </c>
      <c r="N36" s="122" t="s">
        <v>55</v>
      </c>
      <c r="O36" s="11"/>
    </row>
    <row r="37" spans="2:15" ht="21" x14ac:dyDescent="0.25">
      <c r="B37" s="182"/>
      <c r="C37" s="9">
        <v>10</v>
      </c>
      <c r="D37" s="10">
        <v>122959062</v>
      </c>
      <c r="E37" s="11">
        <v>122959078</v>
      </c>
      <c r="F37" s="9">
        <v>10</v>
      </c>
      <c r="G37" s="10">
        <v>123242776</v>
      </c>
      <c r="H37" s="11">
        <v>123242792</v>
      </c>
      <c r="I37" s="9" t="s">
        <v>56</v>
      </c>
      <c r="J37" s="10">
        <v>505</v>
      </c>
      <c r="K37" s="10">
        <v>4187</v>
      </c>
      <c r="L37" s="10">
        <v>10</v>
      </c>
      <c r="M37" s="11" t="s">
        <v>55</v>
      </c>
      <c r="N37" s="122" t="s">
        <v>55</v>
      </c>
      <c r="O37" s="11"/>
    </row>
    <row r="38" spans="2:15" ht="21" x14ac:dyDescent="0.25">
      <c r="B38" s="182"/>
      <c r="C38" s="9">
        <v>10</v>
      </c>
      <c r="D38" s="10">
        <v>123237256</v>
      </c>
      <c r="E38" s="11">
        <v>123237275</v>
      </c>
      <c r="F38" s="9">
        <v>10</v>
      </c>
      <c r="G38" s="10">
        <v>123563811</v>
      </c>
      <c r="H38" s="11">
        <v>123563830</v>
      </c>
      <c r="I38" s="9" t="s">
        <v>58</v>
      </c>
      <c r="J38" s="10">
        <v>725</v>
      </c>
      <c r="K38" s="10">
        <v>4502</v>
      </c>
      <c r="L38" s="10">
        <v>4</v>
      </c>
      <c r="M38" s="11" t="s">
        <v>55</v>
      </c>
      <c r="N38" s="122" t="s">
        <v>55</v>
      </c>
      <c r="O38" s="11"/>
    </row>
    <row r="39" spans="2:15" ht="21" x14ac:dyDescent="0.25">
      <c r="B39" s="182"/>
      <c r="C39" s="9">
        <v>10</v>
      </c>
      <c r="D39" s="10">
        <v>123555077</v>
      </c>
      <c r="E39" s="11">
        <v>123555095</v>
      </c>
      <c r="F39" s="9">
        <v>10</v>
      </c>
      <c r="G39" s="10">
        <v>123709728</v>
      </c>
      <c r="H39" s="11">
        <v>123709783</v>
      </c>
      <c r="I39" s="9" t="s">
        <v>56</v>
      </c>
      <c r="J39" s="10">
        <v>173</v>
      </c>
      <c r="K39" s="10">
        <v>1476</v>
      </c>
      <c r="L39" s="10">
        <v>8</v>
      </c>
      <c r="M39" s="11" t="s">
        <v>55</v>
      </c>
      <c r="N39" s="122" t="s">
        <v>55</v>
      </c>
      <c r="O39" s="11"/>
    </row>
    <row r="40" spans="2:15" ht="21" x14ac:dyDescent="0.25">
      <c r="B40" s="182"/>
      <c r="C40" s="9">
        <v>11</v>
      </c>
      <c r="D40" s="10">
        <v>76904023</v>
      </c>
      <c r="E40" s="11">
        <v>76904028</v>
      </c>
      <c r="F40" s="9">
        <v>19</v>
      </c>
      <c r="G40" s="10">
        <v>14706493</v>
      </c>
      <c r="H40" s="11">
        <v>14706500</v>
      </c>
      <c r="I40" s="9" t="s">
        <v>62</v>
      </c>
      <c r="J40" s="10">
        <v>910</v>
      </c>
      <c r="K40" s="10">
        <v>101</v>
      </c>
      <c r="L40" s="10">
        <v>232</v>
      </c>
      <c r="M40" s="11" t="s">
        <v>55</v>
      </c>
      <c r="N40" s="122"/>
      <c r="O40" s="11"/>
    </row>
    <row r="41" spans="2:15" ht="21" x14ac:dyDescent="0.25">
      <c r="B41" s="182"/>
      <c r="C41" s="9">
        <v>12</v>
      </c>
      <c r="D41" s="10">
        <v>2828950</v>
      </c>
      <c r="E41" s="11">
        <v>2828958</v>
      </c>
      <c r="F41" s="9">
        <v>7</v>
      </c>
      <c r="G41" s="10">
        <v>98814998</v>
      </c>
      <c r="H41" s="11">
        <v>98815402</v>
      </c>
      <c r="I41" s="9" t="s">
        <v>57</v>
      </c>
      <c r="J41" s="10">
        <v>239</v>
      </c>
      <c r="K41" s="10">
        <v>36</v>
      </c>
      <c r="L41" s="10"/>
      <c r="M41" s="11"/>
      <c r="N41" s="122"/>
      <c r="O41" s="11"/>
    </row>
    <row r="42" spans="2:15" ht="21" x14ac:dyDescent="0.25">
      <c r="B42" s="182"/>
      <c r="C42" s="9">
        <v>12</v>
      </c>
      <c r="D42" s="10">
        <v>17936781</v>
      </c>
      <c r="E42" s="11">
        <v>17949782</v>
      </c>
      <c r="F42" s="9">
        <v>12</v>
      </c>
      <c r="G42" s="10">
        <v>18030781</v>
      </c>
      <c r="H42" s="11">
        <v>18034782</v>
      </c>
      <c r="I42" s="9" t="s">
        <v>58</v>
      </c>
      <c r="J42" s="10">
        <v>494</v>
      </c>
      <c r="K42" s="10">
        <v>843</v>
      </c>
      <c r="L42" s="10"/>
      <c r="M42" s="11" t="s">
        <v>55</v>
      </c>
      <c r="N42" s="122"/>
      <c r="O42" s="11"/>
    </row>
    <row r="43" spans="2:15" ht="21" x14ac:dyDescent="0.25">
      <c r="B43" s="182"/>
      <c r="C43" s="9">
        <v>13</v>
      </c>
      <c r="D43" s="10">
        <v>47096730</v>
      </c>
      <c r="E43" s="11">
        <v>47096866</v>
      </c>
      <c r="F43" s="9">
        <v>13</v>
      </c>
      <c r="G43" s="10">
        <v>90196339</v>
      </c>
      <c r="H43" s="11">
        <v>90196398</v>
      </c>
      <c r="I43" s="9" t="s">
        <v>57</v>
      </c>
      <c r="J43" s="10">
        <v>173</v>
      </c>
      <c r="K43" s="10">
        <v>16</v>
      </c>
      <c r="L43" s="10"/>
      <c r="M43" s="11" t="s">
        <v>55</v>
      </c>
      <c r="N43" s="122"/>
      <c r="O43" s="11"/>
    </row>
    <row r="44" spans="2:15" ht="21" x14ac:dyDescent="0.25">
      <c r="B44" s="182"/>
      <c r="C44" s="9">
        <v>14</v>
      </c>
      <c r="D44" s="10">
        <v>41609295</v>
      </c>
      <c r="E44" s="11">
        <v>41609314</v>
      </c>
      <c r="F44" s="9">
        <v>14</v>
      </c>
      <c r="G44" s="10">
        <v>41669646</v>
      </c>
      <c r="H44" s="11">
        <v>41669665</v>
      </c>
      <c r="I44" s="9" t="s">
        <v>56</v>
      </c>
      <c r="J44" s="10">
        <v>168</v>
      </c>
      <c r="K44" s="10">
        <v>328</v>
      </c>
      <c r="L44" s="10">
        <v>5</v>
      </c>
      <c r="M44" s="11" t="s">
        <v>55</v>
      </c>
      <c r="N44" s="122"/>
      <c r="O44" s="11"/>
    </row>
    <row r="45" spans="2:15" ht="21" x14ac:dyDescent="0.25">
      <c r="B45" s="182"/>
      <c r="C45" s="9">
        <v>16</v>
      </c>
      <c r="D45" s="10">
        <v>83504</v>
      </c>
      <c r="E45" s="11">
        <v>83583</v>
      </c>
      <c r="F45" s="9">
        <v>9</v>
      </c>
      <c r="G45" s="10">
        <v>141072893</v>
      </c>
      <c r="H45" s="11">
        <v>141072967</v>
      </c>
      <c r="I45" s="9" t="s">
        <v>57</v>
      </c>
      <c r="J45" s="10">
        <v>128</v>
      </c>
      <c r="K45" s="10">
        <v>14</v>
      </c>
      <c r="L45" s="10"/>
      <c r="M45" s="11"/>
      <c r="N45" s="122"/>
      <c r="O45" s="11"/>
    </row>
    <row r="46" spans="2:15" ht="21" x14ac:dyDescent="0.25">
      <c r="B46" s="182"/>
      <c r="C46" s="9">
        <v>16</v>
      </c>
      <c r="D46" s="10">
        <v>32297772</v>
      </c>
      <c r="E46" s="11">
        <v>32297806</v>
      </c>
      <c r="F46" s="9">
        <v>6</v>
      </c>
      <c r="G46" s="10">
        <v>256724</v>
      </c>
      <c r="H46" s="11">
        <v>256914</v>
      </c>
      <c r="I46" s="9" t="s">
        <v>57</v>
      </c>
      <c r="J46" s="10">
        <v>258</v>
      </c>
      <c r="K46" s="10">
        <v>45</v>
      </c>
      <c r="L46" s="10"/>
      <c r="M46" s="11"/>
      <c r="N46" s="122"/>
      <c r="O46" s="11"/>
    </row>
    <row r="47" spans="2:15" ht="21" x14ac:dyDescent="0.25">
      <c r="B47" s="182"/>
      <c r="C47" s="9">
        <v>16</v>
      </c>
      <c r="D47" s="10">
        <v>32328679</v>
      </c>
      <c r="E47" s="11">
        <v>32329057</v>
      </c>
      <c r="F47" s="9">
        <v>20</v>
      </c>
      <c r="G47" s="10">
        <v>52479184</v>
      </c>
      <c r="H47" s="11">
        <v>52479384</v>
      </c>
      <c r="I47" s="9" t="s">
        <v>57</v>
      </c>
      <c r="J47" s="10">
        <v>205</v>
      </c>
      <c r="K47" s="10">
        <v>33</v>
      </c>
      <c r="L47" s="10"/>
      <c r="M47" s="11"/>
      <c r="N47" s="122"/>
      <c r="O47" s="11"/>
    </row>
    <row r="48" spans="2:15" ht="21" x14ac:dyDescent="0.25">
      <c r="B48" s="182"/>
      <c r="C48" s="9">
        <v>16</v>
      </c>
      <c r="D48" s="10">
        <v>33428530</v>
      </c>
      <c r="E48" s="11">
        <v>33428535</v>
      </c>
      <c r="F48" s="9">
        <v>6</v>
      </c>
      <c r="G48" s="10">
        <v>382406</v>
      </c>
      <c r="H48" s="11">
        <v>382411</v>
      </c>
      <c r="I48" s="9" t="s">
        <v>62</v>
      </c>
      <c r="J48" s="10">
        <v>852</v>
      </c>
      <c r="K48" s="10">
        <v>127</v>
      </c>
      <c r="L48" s="10">
        <v>17</v>
      </c>
      <c r="M48" s="11"/>
      <c r="N48" s="122" t="s">
        <v>55</v>
      </c>
      <c r="O48" s="11"/>
    </row>
    <row r="49" spans="2:15" ht="21" x14ac:dyDescent="0.25">
      <c r="B49" s="182"/>
      <c r="C49" s="9">
        <v>19</v>
      </c>
      <c r="D49" s="10">
        <v>3105722</v>
      </c>
      <c r="E49" s="11">
        <v>3105738</v>
      </c>
      <c r="F49" s="9">
        <v>19</v>
      </c>
      <c r="G49" s="10">
        <v>3136437</v>
      </c>
      <c r="H49" s="11">
        <v>3136442</v>
      </c>
      <c r="I49" s="9" t="s">
        <v>59</v>
      </c>
      <c r="J49" s="10">
        <v>126</v>
      </c>
      <c r="K49" s="10">
        <v>431</v>
      </c>
      <c r="L49" s="10">
        <v>12</v>
      </c>
      <c r="M49" s="11" t="s">
        <v>55</v>
      </c>
      <c r="N49" s="122" t="s">
        <v>55</v>
      </c>
      <c r="O49" s="11"/>
    </row>
    <row r="50" spans="2:15" ht="21" x14ac:dyDescent="0.25">
      <c r="B50" s="182"/>
      <c r="C50" s="9">
        <v>20</v>
      </c>
      <c r="D50" s="10">
        <v>1561079</v>
      </c>
      <c r="E50" s="11">
        <v>1561098</v>
      </c>
      <c r="F50" s="9">
        <v>20</v>
      </c>
      <c r="G50" s="10">
        <v>1594166</v>
      </c>
      <c r="H50" s="11">
        <v>1594185</v>
      </c>
      <c r="I50" s="9" t="s">
        <v>56</v>
      </c>
      <c r="J50" s="10">
        <v>115</v>
      </c>
      <c r="K50" s="10">
        <v>322</v>
      </c>
      <c r="L50" s="10">
        <v>4</v>
      </c>
      <c r="M50" s="11"/>
      <c r="N50" s="122" t="s">
        <v>55</v>
      </c>
      <c r="O50" s="11"/>
    </row>
    <row r="51" spans="2:15" ht="21" x14ac:dyDescent="0.25">
      <c r="B51" s="182"/>
      <c r="C51" s="9">
        <v>20</v>
      </c>
      <c r="D51" s="10">
        <v>44348850</v>
      </c>
      <c r="E51" s="11">
        <v>44348870</v>
      </c>
      <c r="F51" s="9">
        <v>20</v>
      </c>
      <c r="G51" s="10">
        <v>44379518</v>
      </c>
      <c r="H51" s="11">
        <v>44379538</v>
      </c>
      <c r="I51" s="9" t="s">
        <v>56</v>
      </c>
      <c r="J51" s="10">
        <v>116</v>
      </c>
      <c r="K51" s="10">
        <v>455</v>
      </c>
      <c r="L51" s="10">
        <v>5</v>
      </c>
      <c r="M51" s="11"/>
      <c r="N51" s="122" t="s">
        <v>55</v>
      </c>
      <c r="O51" s="11"/>
    </row>
    <row r="52" spans="2:15" ht="21" x14ac:dyDescent="0.25">
      <c r="B52" s="182"/>
      <c r="C52" s="9">
        <v>20</v>
      </c>
      <c r="D52" s="10">
        <v>56550186</v>
      </c>
      <c r="E52" s="11">
        <v>56550190</v>
      </c>
      <c r="F52" s="9">
        <v>22</v>
      </c>
      <c r="G52" s="10">
        <v>20149782</v>
      </c>
      <c r="H52" s="11">
        <v>20149786</v>
      </c>
      <c r="I52" s="9" t="s">
        <v>62</v>
      </c>
      <c r="J52" s="10">
        <v>265</v>
      </c>
      <c r="K52" s="10">
        <v>96</v>
      </c>
      <c r="L52" s="10">
        <v>30</v>
      </c>
      <c r="M52" s="11"/>
      <c r="N52" s="122"/>
      <c r="O52" s="11"/>
    </row>
    <row r="53" spans="2:15" ht="21" x14ac:dyDescent="0.25">
      <c r="B53" s="182"/>
      <c r="C53" s="9">
        <v>20</v>
      </c>
      <c r="D53" s="10">
        <v>58199218</v>
      </c>
      <c r="E53" s="11">
        <v>58199235</v>
      </c>
      <c r="F53" s="9">
        <v>20</v>
      </c>
      <c r="G53" s="10">
        <v>58247586</v>
      </c>
      <c r="H53" s="11">
        <v>58247603</v>
      </c>
      <c r="I53" s="9" t="s">
        <v>56</v>
      </c>
      <c r="J53" s="10">
        <v>208</v>
      </c>
      <c r="K53" s="10">
        <v>504</v>
      </c>
      <c r="L53" s="10">
        <v>9</v>
      </c>
      <c r="M53" s="11"/>
      <c r="N53" s="122" t="s">
        <v>55</v>
      </c>
      <c r="O53" s="11"/>
    </row>
    <row r="54" spans="2:15" ht="22" thickBot="1" x14ac:dyDescent="0.3">
      <c r="B54" s="183"/>
      <c r="C54" s="12">
        <v>21</v>
      </c>
      <c r="D54" s="13">
        <v>17378149</v>
      </c>
      <c r="E54" s="14">
        <v>17378366</v>
      </c>
      <c r="F54" s="12">
        <v>21</v>
      </c>
      <c r="G54" s="13">
        <v>20711177</v>
      </c>
      <c r="H54" s="14">
        <v>20711373</v>
      </c>
      <c r="I54" s="12" t="s">
        <v>57</v>
      </c>
      <c r="J54" s="13">
        <v>153</v>
      </c>
      <c r="K54" s="13">
        <v>15</v>
      </c>
      <c r="L54" s="13"/>
      <c r="M54" s="14" t="s">
        <v>55</v>
      </c>
      <c r="N54" s="123"/>
      <c r="O54" s="14"/>
    </row>
  </sheetData>
  <mergeCells count="14">
    <mergeCell ref="N3:O3"/>
    <mergeCell ref="C3:M3"/>
    <mergeCell ref="O4:O5"/>
    <mergeCell ref="J4:J5"/>
    <mergeCell ref="K4:K5"/>
    <mergeCell ref="L4:L5"/>
    <mergeCell ref="M4:M5"/>
    <mergeCell ref="N4:N5"/>
    <mergeCell ref="I4:I5"/>
    <mergeCell ref="B6:B19"/>
    <mergeCell ref="B20:B54"/>
    <mergeCell ref="C4:E4"/>
    <mergeCell ref="F4:H4"/>
    <mergeCell ref="B3:B5"/>
  </mergeCells>
  <phoneticPr fontId="13" type="noConversion"/>
  <pageMargins left="0.7" right="0.7" top="0.75" bottom="0.75" header="0.3" footer="0.3"/>
  <pageSetup scale="45" orientation="portrait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22"/>
  <sheetViews>
    <sheetView showGridLines="0" workbookViewId="0"/>
  </sheetViews>
  <sheetFormatPr baseColWidth="10" defaultRowHeight="16" x14ac:dyDescent="0.2"/>
  <cols>
    <col min="2" max="2" width="13.83203125" customWidth="1"/>
    <col min="3" max="6" width="11" bestFit="1" customWidth="1"/>
    <col min="7" max="7" width="11.6640625" bestFit="1" customWidth="1"/>
    <col min="8" max="9" width="11" bestFit="1" customWidth="1"/>
    <col min="10" max="10" width="14.5" customWidth="1"/>
  </cols>
  <sheetData>
    <row r="1" spans="2:10" ht="24" x14ac:dyDescent="0.3">
      <c r="B1" s="101" t="s">
        <v>140</v>
      </c>
    </row>
    <row r="2" spans="2:10" ht="17" thickBot="1" x14ac:dyDescent="0.25"/>
    <row r="3" spans="2:10" ht="20" thickBot="1" x14ac:dyDescent="0.3">
      <c r="B3" s="200" t="s">
        <v>16</v>
      </c>
      <c r="C3" s="201"/>
      <c r="D3" s="201"/>
      <c r="E3" s="201"/>
      <c r="F3" s="201"/>
      <c r="G3" s="201"/>
      <c r="H3" s="201"/>
      <c r="I3" s="201"/>
      <c r="J3" s="202"/>
    </row>
    <row r="4" spans="2:10" ht="20" thickBot="1" x14ac:dyDescent="0.3">
      <c r="B4" s="132"/>
      <c r="C4" s="200" t="s">
        <v>120</v>
      </c>
      <c r="D4" s="201"/>
      <c r="E4" s="201"/>
      <c r="F4" s="201"/>
      <c r="G4" s="201"/>
      <c r="H4" s="201"/>
      <c r="I4" s="202"/>
      <c r="J4" s="133" t="s">
        <v>121</v>
      </c>
    </row>
    <row r="5" spans="2:10" ht="20" thickBot="1" x14ac:dyDescent="0.3">
      <c r="B5" s="134" t="s">
        <v>122</v>
      </c>
      <c r="C5" s="135" t="s">
        <v>123</v>
      </c>
      <c r="D5" s="136" t="s">
        <v>124</v>
      </c>
      <c r="E5" s="136" t="s">
        <v>125</v>
      </c>
      <c r="F5" s="136" t="s">
        <v>126</v>
      </c>
      <c r="G5" s="136" t="s">
        <v>127</v>
      </c>
      <c r="H5" s="136" t="s">
        <v>128</v>
      </c>
      <c r="I5" s="137" t="s">
        <v>129</v>
      </c>
      <c r="J5" s="133" t="s">
        <v>123</v>
      </c>
    </row>
    <row r="6" spans="2:10" ht="19" x14ac:dyDescent="0.25">
      <c r="B6" s="138" t="s">
        <v>130</v>
      </c>
      <c r="C6" s="139">
        <v>126</v>
      </c>
      <c r="D6" s="140" t="s">
        <v>9</v>
      </c>
      <c r="E6" s="140" t="s">
        <v>9</v>
      </c>
      <c r="F6" s="140" t="s">
        <v>9</v>
      </c>
      <c r="G6" s="140" t="s">
        <v>9</v>
      </c>
      <c r="H6" s="140" t="s">
        <v>9</v>
      </c>
      <c r="I6" s="141" t="s">
        <v>9</v>
      </c>
      <c r="J6" s="142">
        <v>8</v>
      </c>
    </row>
    <row r="7" spans="2:10" ht="19" x14ac:dyDescent="0.25">
      <c r="B7" s="143" t="s">
        <v>131</v>
      </c>
      <c r="C7" s="144">
        <v>72</v>
      </c>
      <c r="D7" s="145">
        <v>6283371.9305560002</v>
      </c>
      <c r="E7" s="145">
        <v>358320</v>
      </c>
      <c r="F7" s="145">
        <v>108</v>
      </c>
      <c r="G7" s="145">
        <v>117322117</v>
      </c>
      <c r="H7" s="145">
        <v>64</v>
      </c>
      <c r="I7" s="146">
        <v>57</v>
      </c>
      <c r="J7" s="147">
        <v>2</v>
      </c>
    </row>
    <row r="8" spans="2:10" ht="19" x14ac:dyDescent="0.25">
      <c r="B8" s="143" t="s">
        <v>64</v>
      </c>
      <c r="C8" s="144">
        <v>211</v>
      </c>
      <c r="D8" s="145">
        <v>890073.13270099997</v>
      </c>
      <c r="E8" s="145">
        <v>486</v>
      </c>
      <c r="F8" s="145">
        <v>68</v>
      </c>
      <c r="G8" s="145">
        <v>89165221</v>
      </c>
      <c r="H8" s="145">
        <v>84</v>
      </c>
      <c r="I8" s="146">
        <v>49</v>
      </c>
      <c r="J8" s="147">
        <v>17</v>
      </c>
    </row>
    <row r="9" spans="2:10" ht="19" x14ac:dyDescent="0.25">
      <c r="B9" s="143" t="s">
        <v>63</v>
      </c>
      <c r="C9" s="144">
        <v>81</v>
      </c>
      <c r="D9" s="145">
        <v>1681816.197531</v>
      </c>
      <c r="E9" s="145">
        <v>11093</v>
      </c>
      <c r="F9" s="145">
        <v>223</v>
      </c>
      <c r="G9" s="145">
        <v>78417183</v>
      </c>
      <c r="H9" s="145">
        <v>48</v>
      </c>
      <c r="I9" s="146">
        <v>29</v>
      </c>
      <c r="J9" s="147">
        <v>5</v>
      </c>
    </row>
    <row r="10" spans="2:10" ht="20" thickBot="1" x14ac:dyDescent="0.3">
      <c r="B10" s="148" t="s">
        <v>29</v>
      </c>
      <c r="C10" s="149">
        <v>3</v>
      </c>
      <c r="D10" s="150">
        <v>160.33333300000001</v>
      </c>
      <c r="E10" s="150">
        <v>168</v>
      </c>
      <c r="F10" s="150">
        <v>124</v>
      </c>
      <c r="G10" s="150">
        <v>189</v>
      </c>
      <c r="H10" s="150">
        <v>0</v>
      </c>
      <c r="I10" s="151">
        <v>0</v>
      </c>
      <c r="J10" s="152">
        <v>3</v>
      </c>
    </row>
    <row r="11" spans="2:10" ht="20" thickBot="1" x14ac:dyDescent="0.3">
      <c r="B11" s="134" t="s">
        <v>132</v>
      </c>
      <c r="C11" s="153">
        <f>SUM(C6:C10)</f>
        <v>493</v>
      </c>
      <c r="D11" s="154"/>
      <c r="E11" s="155"/>
      <c r="F11" s="155"/>
      <c r="G11" s="155"/>
      <c r="H11" s="155"/>
      <c r="I11" s="156"/>
      <c r="J11" s="156">
        <v>35</v>
      </c>
    </row>
    <row r="12" spans="2:10" ht="20" thickBot="1" x14ac:dyDescent="0.3">
      <c r="B12" s="157"/>
      <c r="C12" s="157"/>
      <c r="D12" s="157"/>
      <c r="E12" s="157"/>
      <c r="F12" s="157"/>
      <c r="G12" s="157"/>
      <c r="H12" s="157"/>
      <c r="I12" s="157"/>
      <c r="J12" s="157"/>
    </row>
    <row r="13" spans="2:10" ht="20" thickBot="1" x14ac:dyDescent="0.3">
      <c r="B13" s="200" t="s">
        <v>15</v>
      </c>
      <c r="C13" s="201"/>
      <c r="D13" s="201"/>
      <c r="E13" s="201"/>
      <c r="F13" s="201"/>
      <c r="G13" s="201"/>
      <c r="H13" s="201"/>
      <c r="I13" s="201"/>
      <c r="J13" s="202"/>
    </row>
    <row r="14" spans="2:10" ht="20" thickBot="1" x14ac:dyDescent="0.3">
      <c r="B14" s="132"/>
      <c r="C14" s="200" t="s">
        <v>120</v>
      </c>
      <c r="D14" s="201"/>
      <c r="E14" s="201"/>
      <c r="F14" s="201"/>
      <c r="G14" s="201"/>
      <c r="H14" s="201"/>
      <c r="I14" s="202"/>
      <c r="J14" s="133" t="s">
        <v>121</v>
      </c>
    </row>
    <row r="15" spans="2:10" ht="20" thickBot="1" x14ac:dyDescent="0.3">
      <c r="B15" s="158" t="s">
        <v>122</v>
      </c>
      <c r="C15" s="159" t="s">
        <v>123</v>
      </c>
      <c r="D15" s="159" t="s">
        <v>124</v>
      </c>
      <c r="E15" s="159" t="s">
        <v>125</v>
      </c>
      <c r="F15" s="159" t="s">
        <v>126</v>
      </c>
      <c r="G15" s="159" t="s">
        <v>127</v>
      </c>
      <c r="H15" s="159" t="s">
        <v>128</v>
      </c>
      <c r="I15" s="159" t="s">
        <v>129</v>
      </c>
      <c r="J15" s="158" t="s">
        <v>123</v>
      </c>
    </row>
    <row r="16" spans="2:10" ht="19" x14ac:dyDescent="0.25">
      <c r="B16" s="138" t="s">
        <v>130</v>
      </c>
      <c r="C16" s="139">
        <v>149</v>
      </c>
      <c r="D16" s="140" t="s">
        <v>9</v>
      </c>
      <c r="E16" s="140" t="s">
        <v>9</v>
      </c>
      <c r="F16" s="140" t="s">
        <v>9</v>
      </c>
      <c r="G16" s="140" t="s">
        <v>9</v>
      </c>
      <c r="H16" s="140" t="s">
        <v>9</v>
      </c>
      <c r="I16" s="141" t="s">
        <v>9</v>
      </c>
      <c r="J16" s="142">
        <v>4</v>
      </c>
    </row>
    <row r="17" spans="2:10" ht="19" x14ac:dyDescent="0.25">
      <c r="B17" s="143" t="s">
        <v>131</v>
      </c>
      <c r="C17" s="144">
        <v>72</v>
      </c>
      <c r="D17" s="145">
        <v>13413382.125</v>
      </c>
      <c r="E17" s="145">
        <v>510345</v>
      </c>
      <c r="F17" s="145">
        <v>204</v>
      </c>
      <c r="G17" s="145">
        <v>153317612</v>
      </c>
      <c r="H17" s="145">
        <v>71</v>
      </c>
      <c r="I17" s="146">
        <v>58</v>
      </c>
      <c r="J17" s="147">
        <v>1</v>
      </c>
    </row>
    <row r="18" spans="2:10" ht="19" x14ac:dyDescent="0.25">
      <c r="B18" s="143" t="s">
        <v>64</v>
      </c>
      <c r="C18" s="144">
        <v>169</v>
      </c>
      <c r="D18" s="145">
        <v>1598519.8579879999</v>
      </c>
      <c r="E18" s="145">
        <v>3479</v>
      </c>
      <c r="F18" s="145">
        <v>223</v>
      </c>
      <c r="G18" s="145">
        <v>74953937</v>
      </c>
      <c r="H18" s="145">
        <v>121</v>
      </c>
      <c r="I18" s="146">
        <v>53</v>
      </c>
      <c r="J18" s="147">
        <v>6</v>
      </c>
    </row>
    <row r="19" spans="2:10" ht="19" x14ac:dyDescent="0.25">
      <c r="B19" s="143" t="s">
        <v>63</v>
      </c>
      <c r="C19" s="144">
        <v>93</v>
      </c>
      <c r="D19" s="145">
        <v>3369523.4301080001</v>
      </c>
      <c r="E19" s="145">
        <v>37974</v>
      </c>
      <c r="F19" s="145">
        <v>390</v>
      </c>
      <c r="G19" s="145">
        <v>49593701</v>
      </c>
      <c r="H19" s="145">
        <v>85</v>
      </c>
      <c r="I19" s="146">
        <v>52</v>
      </c>
      <c r="J19" s="147">
        <v>1</v>
      </c>
    </row>
    <row r="20" spans="2:10" ht="20" thickBot="1" x14ac:dyDescent="0.3">
      <c r="B20" s="148" t="s">
        <v>29</v>
      </c>
      <c r="C20" s="149">
        <v>2</v>
      </c>
      <c r="D20" s="150">
        <v>6150886.5</v>
      </c>
      <c r="E20" s="150">
        <v>6150886.5</v>
      </c>
      <c r="F20" s="150">
        <v>36478</v>
      </c>
      <c r="G20" s="150">
        <v>12265295</v>
      </c>
      <c r="H20" s="150">
        <v>2</v>
      </c>
      <c r="I20" s="151">
        <v>2</v>
      </c>
      <c r="J20" s="152">
        <v>2</v>
      </c>
    </row>
    <row r="21" spans="2:10" ht="20" thickBot="1" x14ac:dyDescent="0.3">
      <c r="B21" s="158" t="s">
        <v>132</v>
      </c>
      <c r="C21" s="153">
        <f>SUM(C16:C20)</f>
        <v>485</v>
      </c>
      <c r="D21" s="154"/>
      <c r="E21" s="155"/>
      <c r="F21" s="155"/>
      <c r="G21" s="155"/>
      <c r="H21" s="155"/>
      <c r="I21" s="156"/>
      <c r="J21" s="160">
        <v>14</v>
      </c>
    </row>
    <row r="22" spans="2:10" ht="19" x14ac:dyDescent="0.25">
      <c r="B22" s="157"/>
      <c r="C22" s="157"/>
      <c r="D22" s="157"/>
      <c r="E22" s="157"/>
      <c r="F22" s="157"/>
      <c r="G22" s="157"/>
      <c r="H22" s="157"/>
      <c r="I22" s="157"/>
      <c r="J22" s="157"/>
    </row>
  </sheetData>
  <mergeCells count="4">
    <mergeCell ref="B3:J3"/>
    <mergeCell ref="C4:I4"/>
    <mergeCell ref="B13:J13"/>
    <mergeCell ref="C14:I1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Q55"/>
  <sheetViews>
    <sheetView workbookViewId="0"/>
  </sheetViews>
  <sheetFormatPr baseColWidth="10" defaultRowHeight="16" x14ac:dyDescent="0.2"/>
  <cols>
    <col min="1" max="1" width="14" style="15" customWidth="1"/>
    <col min="2" max="2" width="21.6640625" style="15" bestFit="1" customWidth="1"/>
    <col min="3" max="3" width="7.33203125" style="96" customWidth="1"/>
    <col min="4" max="6" width="14.33203125" style="15" bestFit="1" customWidth="1"/>
    <col min="7" max="7" width="14.6640625" style="15" bestFit="1" customWidth="1"/>
    <col min="8" max="8" width="7.33203125" style="96" customWidth="1"/>
    <col min="9" max="11" width="14.33203125" style="15" bestFit="1" customWidth="1"/>
    <col min="12" max="12" width="14.6640625" style="15" bestFit="1" customWidth="1"/>
    <col min="13" max="13" width="7.33203125" style="96" customWidth="1"/>
    <col min="14" max="15" width="14.5" style="15" bestFit="1" customWidth="1"/>
    <col min="16" max="16" width="13.5" style="15" bestFit="1" customWidth="1"/>
    <col min="17" max="17" width="14.6640625" style="15" bestFit="1" customWidth="1"/>
    <col min="18" max="16384" width="10.83203125" style="15"/>
  </cols>
  <sheetData>
    <row r="1" spans="1:17" ht="24" x14ac:dyDescent="0.3">
      <c r="B1" s="40" t="s">
        <v>141</v>
      </c>
      <c r="C1" s="98"/>
      <c r="D1" s="41"/>
      <c r="E1" s="41"/>
      <c r="F1" s="41"/>
      <c r="G1" s="41"/>
      <c r="I1" s="42"/>
    </row>
    <row r="2" spans="1:17" ht="17" thickBot="1" x14ac:dyDescent="0.25"/>
    <row r="3" spans="1:17" ht="19" x14ac:dyDescent="0.25">
      <c r="B3" s="223" t="s">
        <v>17</v>
      </c>
      <c r="C3" s="225" t="s">
        <v>15</v>
      </c>
      <c r="D3" s="226"/>
      <c r="E3" s="226"/>
      <c r="F3" s="226"/>
      <c r="G3" s="226"/>
      <c r="H3" s="225" t="s">
        <v>16</v>
      </c>
      <c r="I3" s="226"/>
      <c r="J3" s="226"/>
      <c r="K3" s="226"/>
      <c r="L3" s="226"/>
      <c r="M3" s="225" t="s">
        <v>60</v>
      </c>
      <c r="N3" s="226"/>
      <c r="O3" s="226"/>
      <c r="P3" s="226"/>
      <c r="Q3" s="229"/>
    </row>
    <row r="4" spans="1:17" ht="20" thickBot="1" x14ac:dyDescent="0.25">
      <c r="A4" s="43"/>
      <c r="B4" s="224"/>
      <c r="C4" s="44" t="s">
        <v>18</v>
      </c>
      <c r="D4" s="45" t="s">
        <v>19</v>
      </c>
      <c r="E4" s="45" t="s">
        <v>20</v>
      </c>
      <c r="F4" s="45" t="s">
        <v>21</v>
      </c>
      <c r="G4" s="45" t="s">
        <v>22</v>
      </c>
      <c r="H4" s="44" t="s">
        <v>18</v>
      </c>
      <c r="I4" s="45" t="s">
        <v>19</v>
      </c>
      <c r="J4" s="45" t="s">
        <v>20</v>
      </c>
      <c r="K4" s="45" t="s">
        <v>21</v>
      </c>
      <c r="L4" s="45" t="s">
        <v>22</v>
      </c>
      <c r="M4" s="44" t="s">
        <v>18</v>
      </c>
      <c r="N4" s="45" t="s">
        <v>19</v>
      </c>
      <c r="O4" s="45" t="s">
        <v>20</v>
      </c>
      <c r="P4" s="45" t="s">
        <v>21</v>
      </c>
      <c r="Q4" s="46" t="s">
        <v>22</v>
      </c>
    </row>
    <row r="5" spans="1:17" ht="19" x14ac:dyDescent="0.2">
      <c r="A5" s="47"/>
      <c r="B5" s="48" t="s">
        <v>23</v>
      </c>
      <c r="C5" s="99">
        <v>1</v>
      </c>
      <c r="D5" s="93">
        <v>32210189</v>
      </c>
      <c r="E5" s="93">
        <v>32323627</v>
      </c>
      <c r="F5" s="93">
        <v>113438</v>
      </c>
      <c r="G5" s="49">
        <v>1.64178287901</v>
      </c>
      <c r="H5" s="230"/>
      <c r="I5" s="231"/>
      <c r="J5" s="231"/>
      <c r="K5" s="231"/>
      <c r="L5" s="231"/>
      <c r="M5" s="232"/>
      <c r="N5" s="233"/>
      <c r="O5" s="233"/>
      <c r="P5" s="233"/>
      <c r="Q5" s="234"/>
    </row>
    <row r="6" spans="1:17" ht="19" x14ac:dyDescent="0.2">
      <c r="A6" s="47"/>
      <c r="B6" s="50" t="s">
        <v>23</v>
      </c>
      <c r="C6" s="97">
        <v>1</v>
      </c>
      <c r="D6" s="94">
        <v>212596249</v>
      </c>
      <c r="E6" s="94">
        <v>212672132</v>
      </c>
      <c r="F6" s="94">
        <v>75883</v>
      </c>
      <c r="G6" s="51">
        <v>2.1129153762400001</v>
      </c>
      <c r="H6" s="207"/>
      <c r="I6" s="208"/>
      <c r="J6" s="208"/>
      <c r="K6" s="208"/>
      <c r="L6" s="208"/>
      <c r="M6" s="204"/>
      <c r="N6" s="205"/>
      <c r="O6" s="205"/>
      <c r="P6" s="205"/>
      <c r="Q6" s="206"/>
    </row>
    <row r="7" spans="1:17" ht="19" x14ac:dyDescent="0.2">
      <c r="A7" s="47"/>
      <c r="B7" s="50" t="s">
        <v>23</v>
      </c>
      <c r="C7" s="97">
        <v>1</v>
      </c>
      <c r="D7" s="94">
        <v>232811284</v>
      </c>
      <c r="E7" s="94">
        <v>232897490</v>
      </c>
      <c r="F7" s="94">
        <v>86206</v>
      </c>
      <c r="G7" s="51">
        <v>1.87075586957</v>
      </c>
      <c r="H7" s="207"/>
      <c r="I7" s="208"/>
      <c r="J7" s="208"/>
      <c r="K7" s="208"/>
      <c r="L7" s="208"/>
      <c r="M7" s="204"/>
      <c r="N7" s="205"/>
      <c r="O7" s="205"/>
      <c r="P7" s="205"/>
      <c r="Q7" s="206"/>
    </row>
    <row r="8" spans="1:17" ht="19" x14ac:dyDescent="0.2">
      <c r="A8" s="47"/>
      <c r="B8" s="50" t="s">
        <v>23</v>
      </c>
      <c r="C8" s="97">
        <v>2</v>
      </c>
      <c r="D8" s="94">
        <v>3665448</v>
      </c>
      <c r="E8" s="94">
        <v>3791427</v>
      </c>
      <c r="F8" s="94">
        <v>125979</v>
      </c>
      <c r="G8" s="51">
        <v>1.4489540618000001</v>
      </c>
      <c r="H8" s="207"/>
      <c r="I8" s="208"/>
      <c r="J8" s="208"/>
      <c r="K8" s="208"/>
      <c r="L8" s="208"/>
      <c r="M8" s="204"/>
      <c r="N8" s="205"/>
      <c r="O8" s="205"/>
      <c r="P8" s="205"/>
      <c r="Q8" s="206"/>
    </row>
    <row r="9" spans="1:17" ht="19" x14ac:dyDescent="0.2">
      <c r="B9" s="52" t="s">
        <v>24</v>
      </c>
      <c r="C9" s="97">
        <v>3</v>
      </c>
      <c r="D9" s="94">
        <v>60123</v>
      </c>
      <c r="E9" s="94">
        <v>60501299</v>
      </c>
      <c r="F9" s="94">
        <v>60441176</v>
      </c>
      <c r="G9" s="51">
        <v>-0.148704316813</v>
      </c>
      <c r="H9" s="214">
        <v>3</v>
      </c>
      <c r="I9" s="220">
        <v>60123</v>
      </c>
      <c r="J9" s="220">
        <v>79206831</v>
      </c>
      <c r="K9" s="220">
        <v>79146708</v>
      </c>
      <c r="L9" s="208">
        <v>-0.170401288067</v>
      </c>
      <c r="M9" s="204"/>
      <c r="N9" s="205"/>
      <c r="O9" s="205"/>
      <c r="P9" s="205"/>
      <c r="Q9" s="206"/>
    </row>
    <row r="10" spans="1:17" ht="19" x14ac:dyDescent="0.2">
      <c r="A10" s="47"/>
      <c r="B10" s="50" t="s">
        <v>23</v>
      </c>
      <c r="C10" s="97">
        <v>3</v>
      </c>
      <c r="D10" s="94">
        <v>60501300</v>
      </c>
      <c r="E10" s="94">
        <v>60590643</v>
      </c>
      <c r="F10" s="94">
        <v>89343</v>
      </c>
      <c r="G10" s="51">
        <v>1.7895989377799999</v>
      </c>
      <c r="H10" s="214"/>
      <c r="I10" s="220"/>
      <c r="J10" s="220"/>
      <c r="K10" s="220"/>
      <c r="L10" s="208"/>
      <c r="M10" s="204"/>
      <c r="N10" s="205"/>
      <c r="O10" s="205"/>
      <c r="P10" s="205"/>
      <c r="Q10" s="206"/>
    </row>
    <row r="11" spans="1:17" ht="19" x14ac:dyDescent="0.2">
      <c r="B11" s="52" t="s">
        <v>24</v>
      </c>
      <c r="C11" s="97">
        <v>3</v>
      </c>
      <c r="D11" s="94">
        <v>60590644</v>
      </c>
      <c r="E11" s="94">
        <v>75615983</v>
      </c>
      <c r="F11" s="94">
        <v>15025339</v>
      </c>
      <c r="G11" s="51">
        <v>-0.16470561355999999</v>
      </c>
      <c r="H11" s="214"/>
      <c r="I11" s="220"/>
      <c r="J11" s="220"/>
      <c r="K11" s="220"/>
      <c r="L11" s="208"/>
      <c r="M11" s="204"/>
      <c r="N11" s="205"/>
      <c r="O11" s="205"/>
      <c r="P11" s="205"/>
      <c r="Q11" s="206"/>
    </row>
    <row r="12" spans="1:17" ht="19" x14ac:dyDescent="0.2">
      <c r="A12" s="47"/>
      <c r="B12" s="50" t="s">
        <v>23</v>
      </c>
      <c r="C12" s="97">
        <v>3</v>
      </c>
      <c r="D12" s="94">
        <v>193934715</v>
      </c>
      <c r="E12" s="94">
        <v>194051558</v>
      </c>
      <c r="F12" s="94">
        <v>116843</v>
      </c>
      <c r="G12" s="51">
        <v>2.06507086968</v>
      </c>
      <c r="H12" s="207"/>
      <c r="I12" s="208"/>
      <c r="J12" s="208"/>
      <c r="K12" s="208"/>
      <c r="L12" s="208"/>
      <c r="M12" s="204"/>
      <c r="N12" s="205"/>
      <c r="O12" s="205"/>
      <c r="P12" s="205"/>
      <c r="Q12" s="206"/>
    </row>
    <row r="13" spans="1:17" ht="19" x14ac:dyDescent="0.2">
      <c r="B13" s="52" t="s">
        <v>24</v>
      </c>
      <c r="C13" s="207"/>
      <c r="D13" s="208"/>
      <c r="E13" s="208"/>
      <c r="F13" s="208"/>
      <c r="G13" s="208"/>
      <c r="H13" s="97">
        <v>4</v>
      </c>
      <c r="I13" s="94">
        <v>68674</v>
      </c>
      <c r="J13" s="94">
        <v>190988336</v>
      </c>
      <c r="K13" s="94">
        <v>190919662</v>
      </c>
      <c r="L13" s="51">
        <v>-9.2107191730399995E-2</v>
      </c>
      <c r="M13" s="204"/>
      <c r="N13" s="205"/>
      <c r="O13" s="205"/>
      <c r="P13" s="205"/>
      <c r="Q13" s="206"/>
    </row>
    <row r="14" spans="1:17" ht="19" x14ac:dyDescent="0.2">
      <c r="A14" s="47"/>
      <c r="B14" s="50" t="s">
        <v>23</v>
      </c>
      <c r="C14" s="97">
        <v>5</v>
      </c>
      <c r="D14" s="92">
        <v>130575063</v>
      </c>
      <c r="E14" s="92">
        <v>130674499</v>
      </c>
      <c r="F14" s="94">
        <v>99436</v>
      </c>
      <c r="G14" s="51">
        <v>2.1619975075400002</v>
      </c>
      <c r="H14" s="207"/>
      <c r="I14" s="208"/>
      <c r="J14" s="208"/>
      <c r="K14" s="208"/>
      <c r="L14" s="208"/>
      <c r="M14" s="204"/>
      <c r="N14" s="205"/>
      <c r="O14" s="205"/>
      <c r="P14" s="205"/>
      <c r="Q14" s="206"/>
    </row>
    <row r="15" spans="1:17" ht="19" x14ac:dyDescent="0.2">
      <c r="A15" s="47"/>
      <c r="B15" s="50" t="s">
        <v>23</v>
      </c>
      <c r="C15" s="97">
        <v>6</v>
      </c>
      <c r="D15" s="92">
        <v>24162461</v>
      </c>
      <c r="E15" s="92">
        <v>24280773</v>
      </c>
      <c r="F15" s="94">
        <v>118312</v>
      </c>
      <c r="G15" s="51">
        <v>1.77269943943</v>
      </c>
      <c r="H15" s="207"/>
      <c r="I15" s="208"/>
      <c r="J15" s="208"/>
      <c r="K15" s="208"/>
      <c r="L15" s="208"/>
      <c r="M15" s="204"/>
      <c r="N15" s="205"/>
      <c r="O15" s="205"/>
      <c r="P15" s="205"/>
      <c r="Q15" s="206"/>
    </row>
    <row r="16" spans="1:17" ht="19" x14ac:dyDescent="0.2">
      <c r="A16" s="47"/>
      <c r="B16" s="50" t="s">
        <v>23</v>
      </c>
      <c r="C16" s="97">
        <v>6</v>
      </c>
      <c r="D16" s="92">
        <v>39856496</v>
      </c>
      <c r="E16" s="92">
        <v>39933735</v>
      </c>
      <c r="F16" s="94">
        <v>77239</v>
      </c>
      <c r="G16" s="51">
        <v>1.8710597172600001</v>
      </c>
      <c r="H16" s="207"/>
      <c r="I16" s="208"/>
      <c r="J16" s="208"/>
      <c r="K16" s="208"/>
      <c r="L16" s="208"/>
      <c r="M16" s="204"/>
      <c r="N16" s="205"/>
      <c r="O16" s="205"/>
      <c r="P16" s="205"/>
      <c r="Q16" s="206"/>
    </row>
    <row r="17" spans="1:17" ht="19" x14ac:dyDescent="0.2">
      <c r="B17" s="219" t="s">
        <v>25</v>
      </c>
      <c r="C17" s="214">
        <v>6</v>
      </c>
      <c r="D17" s="227">
        <v>157735364</v>
      </c>
      <c r="E17" s="227">
        <v>166797853</v>
      </c>
      <c r="F17" s="220">
        <v>9062489</v>
      </c>
      <c r="G17" s="208">
        <v>-0.242444238718</v>
      </c>
      <c r="H17" s="97">
        <v>6</v>
      </c>
      <c r="I17" s="94">
        <v>157735364</v>
      </c>
      <c r="J17" s="94">
        <v>167217487</v>
      </c>
      <c r="K17" s="94">
        <v>9482123</v>
      </c>
      <c r="L17" s="51">
        <v>-0.34591330348900001</v>
      </c>
      <c r="M17" s="204"/>
      <c r="N17" s="205"/>
      <c r="O17" s="205"/>
      <c r="P17" s="205"/>
      <c r="Q17" s="206"/>
    </row>
    <row r="18" spans="1:17" ht="19" x14ac:dyDescent="0.2">
      <c r="B18" s="219"/>
      <c r="C18" s="214"/>
      <c r="D18" s="227"/>
      <c r="E18" s="227"/>
      <c r="F18" s="220"/>
      <c r="G18" s="208"/>
      <c r="H18" s="97">
        <v>6</v>
      </c>
      <c r="I18" s="94">
        <v>167217488</v>
      </c>
      <c r="J18" s="94">
        <v>171050933</v>
      </c>
      <c r="K18" s="94">
        <v>3833445</v>
      </c>
      <c r="L18" s="51">
        <v>-8.71354885483E-2</v>
      </c>
      <c r="M18" s="204"/>
      <c r="N18" s="205"/>
      <c r="O18" s="205"/>
      <c r="P18" s="205"/>
      <c r="Q18" s="206"/>
    </row>
    <row r="19" spans="1:17" ht="19" x14ac:dyDescent="0.2">
      <c r="B19" s="52" t="s">
        <v>23</v>
      </c>
      <c r="C19" s="207"/>
      <c r="D19" s="208"/>
      <c r="E19" s="208"/>
      <c r="F19" s="208"/>
      <c r="G19" s="208"/>
      <c r="H19" s="207"/>
      <c r="I19" s="208"/>
      <c r="J19" s="208"/>
      <c r="K19" s="208"/>
      <c r="L19" s="208"/>
      <c r="M19" s="97">
        <v>7</v>
      </c>
      <c r="N19" s="94">
        <v>115338967</v>
      </c>
      <c r="O19" s="94">
        <v>116605475</v>
      </c>
      <c r="P19" s="94">
        <v>1266508</v>
      </c>
      <c r="Q19" s="53">
        <v>1.0871811358200001</v>
      </c>
    </row>
    <row r="20" spans="1:17" ht="19" x14ac:dyDescent="0.2">
      <c r="A20" s="47"/>
      <c r="B20" s="50" t="s">
        <v>23</v>
      </c>
      <c r="C20" s="97">
        <v>7</v>
      </c>
      <c r="D20" s="94">
        <v>131663258</v>
      </c>
      <c r="E20" s="94">
        <v>131806509</v>
      </c>
      <c r="F20" s="94">
        <v>143251</v>
      </c>
      <c r="G20" s="51">
        <v>1.4927452611200001</v>
      </c>
      <c r="H20" s="207"/>
      <c r="I20" s="208"/>
      <c r="J20" s="208"/>
      <c r="K20" s="208"/>
      <c r="L20" s="208"/>
      <c r="M20" s="204"/>
      <c r="N20" s="205"/>
      <c r="O20" s="205"/>
      <c r="P20" s="205"/>
      <c r="Q20" s="206"/>
    </row>
    <row r="21" spans="1:17" ht="19" x14ac:dyDescent="0.2">
      <c r="A21" s="47"/>
      <c r="B21" s="50" t="s">
        <v>23</v>
      </c>
      <c r="C21" s="97">
        <v>8</v>
      </c>
      <c r="D21" s="94">
        <v>3993071</v>
      </c>
      <c r="E21" s="94">
        <v>4078772</v>
      </c>
      <c r="F21" s="94">
        <v>85701</v>
      </c>
      <c r="G21" s="51">
        <v>1.7319807225599999</v>
      </c>
      <c r="H21" s="207"/>
      <c r="I21" s="208"/>
      <c r="J21" s="208"/>
      <c r="K21" s="208"/>
      <c r="L21" s="208"/>
      <c r="M21" s="204"/>
      <c r="N21" s="205"/>
      <c r="O21" s="205"/>
      <c r="P21" s="205"/>
      <c r="Q21" s="206"/>
    </row>
    <row r="22" spans="1:17" ht="19" x14ac:dyDescent="0.2">
      <c r="B22" s="54" t="s">
        <v>24</v>
      </c>
      <c r="C22" s="97">
        <v>9</v>
      </c>
      <c r="D22" s="94">
        <v>10000</v>
      </c>
      <c r="E22" s="94">
        <v>4300609</v>
      </c>
      <c r="F22" s="94">
        <v>4290609</v>
      </c>
      <c r="G22" s="51">
        <v>-0.15102362989099999</v>
      </c>
      <c r="H22" s="214">
        <v>9</v>
      </c>
      <c r="I22" s="220">
        <v>10000</v>
      </c>
      <c r="J22" s="220">
        <v>141153382</v>
      </c>
      <c r="K22" s="220">
        <v>141143382</v>
      </c>
      <c r="L22" s="208">
        <v>-0.16025545744799999</v>
      </c>
      <c r="M22" s="204"/>
      <c r="N22" s="205"/>
      <c r="O22" s="205"/>
      <c r="P22" s="205"/>
      <c r="Q22" s="206"/>
    </row>
    <row r="23" spans="1:17" ht="19" x14ac:dyDescent="0.2">
      <c r="A23" s="47"/>
      <c r="B23" s="50" t="s">
        <v>23</v>
      </c>
      <c r="C23" s="97">
        <v>9</v>
      </c>
      <c r="D23" s="94">
        <v>4300610</v>
      </c>
      <c r="E23" s="94">
        <v>4395433</v>
      </c>
      <c r="F23" s="94">
        <v>94823</v>
      </c>
      <c r="G23" s="51">
        <v>1.6777982927799999</v>
      </c>
      <c r="H23" s="214"/>
      <c r="I23" s="220"/>
      <c r="J23" s="220"/>
      <c r="K23" s="220"/>
      <c r="L23" s="208"/>
      <c r="M23" s="204"/>
      <c r="N23" s="205"/>
      <c r="O23" s="205"/>
      <c r="P23" s="205"/>
      <c r="Q23" s="206"/>
    </row>
    <row r="24" spans="1:17" ht="19" x14ac:dyDescent="0.2">
      <c r="B24" s="54" t="s">
        <v>24</v>
      </c>
      <c r="C24" s="97">
        <v>9</v>
      </c>
      <c r="D24" s="94">
        <v>4395434</v>
      </c>
      <c r="E24" s="94">
        <v>140356674</v>
      </c>
      <c r="F24" s="94">
        <v>135961240</v>
      </c>
      <c r="G24" s="51">
        <v>-0.116809809729</v>
      </c>
      <c r="H24" s="214"/>
      <c r="I24" s="220"/>
      <c r="J24" s="220"/>
      <c r="K24" s="220"/>
      <c r="L24" s="208"/>
      <c r="M24" s="204"/>
      <c r="N24" s="205"/>
      <c r="O24" s="205"/>
      <c r="P24" s="205"/>
      <c r="Q24" s="206"/>
    </row>
    <row r="25" spans="1:17" ht="19" x14ac:dyDescent="0.2">
      <c r="A25" s="47"/>
      <c r="B25" s="50" t="s">
        <v>23</v>
      </c>
      <c r="C25" s="97">
        <v>9</v>
      </c>
      <c r="D25" s="94">
        <v>140356675</v>
      </c>
      <c r="E25" s="94">
        <v>140430090</v>
      </c>
      <c r="F25" s="94">
        <v>73415</v>
      </c>
      <c r="G25" s="51">
        <v>2.0601368815900001</v>
      </c>
      <c r="H25" s="214"/>
      <c r="I25" s="220"/>
      <c r="J25" s="220"/>
      <c r="K25" s="220"/>
      <c r="L25" s="208"/>
      <c r="M25" s="204"/>
      <c r="N25" s="205"/>
      <c r="O25" s="205"/>
      <c r="P25" s="205"/>
      <c r="Q25" s="206"/>
    </row>
    <row r="26" spans="1:17" ht="19" x14ac:dyDescent="0.2">
      <c r="B26" s="54" t="s">
        <v>24</v>
      </c>
      <c r="C26" s="97">
        <v>9</v>
      </c>
      <c r="D26" s="94">
        <v>140430091</v>
      </c>
      <c r="E26" s="94">
        <v>141153382</v>
      </c>
      <c r="F26" s="94">
        <v>723291</v>
      </c>
      <c r="G26" s="51">
        <v>-8.8741479412599994E-2</v>
      </c>
      <c r="H26" s="214"/>
      <c r="I26" s="220"/>
      <c r="J26" s="220"/>
      <c r="K26" s="220"/>
      <c r="L26" s="208"/>
      <c r="M26" s="204"/>
      <c r="N26" s="205"/>
      <c r="O26" s="205"/>
      <c r="P26" s="205"/>
      <c r="Q26" s="206"/>
    </row>
    <row r="27" spans="1:17" ht="19" x14ac:dyDescent="0.2">
      <c r="A27" s="47"/>
      <c r="B27" s="50" t="s">
        <v>23</v>
      </c>
      <c r="C27" s="97">
        <v>10</v>
      </c>
      <c r="D27" s="94">
        <v>493141</v>
      </c>
      <c r="E27" s="94">
        <v>724483</v>
      </c>
      <c r="F27" s="94">
        <v>231342</v>
      </c>
      <c r="G27" s="51">
        <v>1.44995629433</v>
      </c>
      <c r="H27" s="207"/>
      <c r="I27" s="208"/>
      <c r="J27" s="208"/>
      <c r="K27" s="208"/>
      <c r="L27" s="208"/>
      <c r="M27" s="204"/>
      <c r="N27" s="205"/>
      <c r="O27" s="205"/>
      <c r="P27" s="205"/>
      <c r="Q27" s="206"/>
    </row>
    <row r="28" spans="1:17" ht="19" x14ac:dyDescent="0.2">
      <c r="B28" s="54" t="s">
        <v>24</v>
      </c>
      <c r="C28" s="97">
        <v>10</v>
      </c>
      <c r="D28" s="94">
        <v>724484</v>
      </c>
      <c r="E28" s="94">
        <v>38772302</v>
      </c>
      <c r="F28" s="94">
        <v>38047818</v>
      </c>
      <c r="G28" s="51">
        <v>-0.105380224053</v>
      </c>
      <c r="H28" s="207"/>
      <c r="I28" s="208"/>
      <c r="J28" s="208"/>
      <c r="K28" s="208"/>
      <c r="L28" s="208"/>
      <c r="M28" s="204"/>
      <c r="N28" s="205"/>
      <c r="O28" s="205"/>
      <c r="P28" s="205"/>
      <c r="Q28" s="206"/>
    </row>
    <row r="29" spans="1:17" ht="19" x14ac:dyDescent="0.2">
      <c r="B29" s="54" t="s">
        <v>24</v>
      </c>
      <c r="C29" s="207"/>
      <c r="D29" s="208"/>
      <c r="E29" s="208"/>
      <c r="F29" s="208"/>
      <c r="G29" s="208"/>
      <c r="H29" s="97">
        <v>10</v>
      </c>
      <c r="I29" s="94">
        <v>85678759</v>
      </c>
      <c r="J29" s="94">
        <v>106221949</v>
      </c>
      <c r="K29" s="94">
        <v>20543190</v>
      </c>
      <c r="L29" s="51">
        <v>-0.168312446718</v>
      </c>
      <c r="M29" s="204"/>
      <c r="N29" s="205"/>
      <c r="O29" s="205"/>
      <c r="P29" s="205"/>
      <c r="Q29" s="206"/>
    </row>
    <row r="30" spans="1:17" ht="19" x14ac:dyDescent="0.2">
      <c r="A30" s="47"/>
      <c r="B30" s="50" t="s">
        <v>23</v>
      </c>
      <c r="C30" s="97">
        <v>10</v>
      </c>
      <c r="D30" s="94">
        <v>92790669</v>
      </c>
      <c r="E30" s="94">
        <v>93321553</v>
      </c>
      <c r="F30" s="94">
        <v>530884</v>
      </c>
      <c r="G30" s="51">
        <v>1.8202291773699999</v>
      </c>
      <c r="H30" s="207"/>
      <c r="I30" s="208"/>
      <c r="J30" s="208"/>
      <c r="K30" s="208"/>
      <c r="L30" s="208"/>
      <c r="M30" s="204"/>
      <c r="N30" s="205"/>
      <c r="O30" s="205"/>
      <c r="P30" s="205"/>
      <c r="Q30" s="206"/>
    </row>
    <row r="31" spans="1:17" ht="19" x14ac:dyDescent="0.2">
      <c r="A31" s="222"/>
      <c r="B31" s="228" t="s">
        <v>23</v>
      </c>
      <c r="C31" s="214">
        <v>10</v>
      </c>
      <c r="D31" s="220">
        <v>122582230</v>
      </c>
      <c r="E31" s="220">
        <v>123553887</v>
      </c>
      <c r="F31" s="220">
        <v>971657</v>
      </c>
      <c r="G31" s="208">
        <v>1.8375537232000001</v>
      </c>
      <c r="H31" s="97">
        <v>10</v>
      </c>
      <c r="I31" s="94">
        <v>122499945</v>
      </c>
      <c r="J31" s="94">
        <v>122969507</v>
      </c>
      <c r="K31" s="94">
        <v>469562</v>
      </c>
      <c r="L31" s="51">
        <v>0.49379582875700001</v>
      </c>
      <c r="M31" s="204"/>
      <c r="N31" s="205"/>
      <c r="O31" s="205"/>
      <c r="P31" s="205"/>
      <c r="Q31" s="206"/>
    </row>
    <row r="32" spans="1:17" ht="19" x14ac:dyDescent="0.2">
      <c r="A32" s="222"/>
      <c r="B32" s="228"/>
      <c r="C32" s="214"/>
      <c r="D32" s="220"/>
      <c r="E32" s="220"/>
      <c r="F32" s="220"/>
      <c r="G32" s="208"/>
      <c r="H32" s="97">
        <v>10</v>
      </c>
      <c r="I32" s="94">
        <v>122969508</v>
      </c>
      <c r="J32" s="94">
        <v>123565287</v>
      </c>
      <c r="K32" s="94">
        <v>595779</v>
      </c>
      <c r="L32" s="51">
        <v>1.0964790367799999</v>
      </c>
      <c r="M32" s="204"/>
      <c r="N32" s="205"/>
      <c r="O32" s="205"/>
      <c r="P32" s="205"/>
      <c r="Q32" s="206"/>
    </row>
    <row r="33" spans="1:17" ht="19" x14ac:dyDescent="0.2">
      <c r="A33" s="47"/>
      <c r="B33" s="50" t="s">
        <v>23</v>
      </c>
      <c r="C33" s="97">
        <v>11</v>
      </c>
      <c r="D33" s="94">
        <v>77012033</v>
      </c>
      <c r="E33" s="94">
        <v>77087123</v>
      </c>
      <c r="F33" s="94">
        <v>75090</v>
      </c>
      <c r="G33" s="51">
        <v>1.75636361552</v>
      </c>
      <c r="H33" s="207"/>
      <c r="I33" s="208"/>
      <c r="J33" s="208"/>
      <c r="K33" s="208"/>
      <c r="L33" s="208"/>
      <c r="M33" s="204"/>
      <c r="N33" s="205"/>
      <c r="O33" s="205"/>
      <c r="P33" s="205"/>
      <c r="Q33" s="206"/>
    </row>
    <row r="34" spans="1:17" ht="19" x14ac:dyDescent="0.2">
      <c r="A34" s="47"/>
      <c r="B34" s="50" t="s">
        <v>23</v>
      </c>
      <c r="C34" s="97">
        <v>11</v>
      </c>
      <c r="D34" s="94">
        <v>133625368</v>
      </c>
      <c r="E34" s="94">
        <v>133758921</v>
      </c>
      <c r="F34" s="94">
        <v>133553</v>
      </c>
      <c r="G34" s="51">
        <v>1.47763030038</v>
      </c>
      <c r="H34" s="207"/>
      <c r="I34" s="208"/>
      <c r="J34" s="208"/>
      <c r="K34" s="208"/>
      <c r="L34" s="208"/>
      <c r="M34" s="204"/>
      <c r="N34" s="205"/>
      <c r="O34" s="205"/>
      <c r="P34" s="205"/>
      <c r="Q34" s="206"/>
    </row>
    <row r="35" spans="1:17" ht="19" x14ac:dyDescent="0.2">
      <c r="A35" s="47"/>
      <c r="B35" s="50" t="s">
        <v>23</v>
      </c>
      <c r="C35" s="97">
        <v>12</v>
      </c>
      <c r="D35" s="94">
        <v>116202385</v>
      </c>
      <c r="E35" s="94">
        <v>116270418</v>
      </c>
      <c r="F35" s="94">
        <v>68033</v>
      </c>
      <c r="G35" s="51">
        <v>2.0742813829500002</v>
      </c>
      <c r="H35" s="207"/>
      <c r="I35" s="208"/>
      <c r="J35" s="208"/>
      <c r="K35" s="208"/>
      <c r="L35" s="208"/>
      <c r="M35" s="204"/>
      <c r="N35" s="205"/>
      <c r="O35" s="205"/>
      <c r="P35" s="205"/>
      <c r="Q35" s="206"/>
    </row>
    <row r="36" spans="1:17" ht="19" x14ac:dyDescent="0.2">
      <c r="B36" s="221" t="s">
        <v>24</v>
      </c>
      <c r="C36" s="214">
        <v>13</v>
      </c>
      <c r="D36" s="220">
        <v>19020000</v>
      </c>
      <c r="E36" s="220">
        <v>113346221</v>
      </c>
      <c r="F36" s="220">
        <v>94326221</v>
      </c>
      <c r="G36" s="208">
        <v>-9.6122413507999993E-2</v>
      </c>
      <c r="H36" s="97">
        <v>13</v>
      </c>
      <c r="I36" s="94">
        <v>19020000</v>
      </c>
      <c r="J36" s="94">
        <v>47034756</v>
      </c>
      <c r="K36" s="94">
        <v>28014756</v>
      </c>
      <c r="L36" s="51">
        <v>-0.162381189176</v>
      </c>
      <c r="M36" s="204"/>
      <c r="N36" s="205"/>
      <c r="O36" s="205"/>
      <c r="P36" s="205"/>
      <c r="Q36" s="206"/>
    </row>
    <row r="37" spans="1:17" ht="19" x14ac:dyDescent="0.2">
      <c r="B37" s="221"/>
      <c r="C37" s="214"/>
      <c r="D37" s="220"/>
      <c r="E37" s="220"/>
      <c r="F37" s="220"/>
      <c r="G37" s="208"/>
      <c r="H37" s="97">
        <v>13</v>
      </c>
      <c r="I37" s="94">
        <v>47034757</v>
      </c>
      <c r="J37" s="94">
        <v>91270702</v>
      </c>
      <c r="K37" s="94">
        <v>44235945</v>
      </c>
      <c r="L37" s="51">
        <v>-0.16629159129900001</v>
      </c>
      <c r="M37" s="204"/>
      <c r="N37" s="205"/>
      <c r="O37" s="205"/>
      <c r="P37" s="205"/>
      <c r="Q37" s="206"/>
    </row>
    <row r="38" spans="1:17" ht="19" x14ac:dyDescent="0.2">
      <c r="B38" s="221"/>
      <c r="C38" s="214"/>
      <c r="D38" s="220"/>
      <c r="E38" s="220"/>
      <c r="F38" s="220"/>
      <c r="G38" s="208"/>
      <c r="H38" s="97">
        <v>13</v>
      </c>
      <c r="I38" s="94">
        <v>91270703</v>
      </c>
      <c r="J38" s="94">
        <v>115109829</v>
      </c>
      <c r="K38" s="94">
        <v>23839126</v>
      </c>
      <c r="L38" s="51">
        <v>-0.15394113595799999</v>
      </c>
      <c r="M38" s="204"/>
      <c r="N38" s="205"/>
      <c r="O38" s="205"/>
      <c r="P38" s="205"/>
      <c r="Q38" s="206"/>
    </row>
    <row r="39" spans="1:17" ht="19" x14ac:dyDescent="0.2">
      <c r="A39" s="47"/>
      <c r="B39" s="50" t="s">
        <v>23</v>
      </c>
      <c r="C39" s="97">
        <v>13</v>
      </c>
      <c r="D39" s="94">
        <v>113346222</v>
      </c>
      <c r="E39" s="94">
        <v>113421077</v>
      </c>
      <c r="F39" s="94">
        <v>74855</v>
      </c>
      <c r="G39" s="51">
        <v>2.12091452155</v>
      </c>
      <c r="H39" s="207"/>
      <c r="I39" s="208"/>
      <c r="J39" s="208"/>
      <c r="K39" s="208"/>
      <c r="L39" s="208"/>
      <c r="M39" s="204"/>
      <c r="N39" s="205"/>
      <c r="O39" s="205"/>
      <c r="P39" s="205"/>
      <c r="Q39" s="206"/>
    </row>
    <row r="40" spans="1:17" ht="19" x14ac:dyDescent="0.2">
      <c r="B40" s="54" t="s">
        <v>24</v>
      </c>
      <c r="C40" s="97">
        <v>14</v>
      </c>
      <c r="D40" s="94">
        <v>19046833</v>
      </c>
      <c r="E40" s="94">
        <v>107289491</v>
      </c>
      <c r="F40" s="94">
        <v>88242658</v>
      </c>
      <c r="G40" s="51">
        <v>-0.10424220019700001</v>
      </c>
      <c r="H40" s="97">
        <v>14</v>
      </c>
      <c r="I40" s="94">
        <v>20424629</v>
      </c>
      <c r="J40" s="94">
        <v>107289491</v>
      </c>
      <c r="K40" s="94">
        <v>86864862</v>
      </c>
      <c r="L40" s="51">
        <v>-0.14359325039900001</v>
      </c>
      <c r="M40" s="204"/>
      <c r="N40" s="205"/>
      <c r="O40" s="205"/>
      <c r="P40" s="205"/>
      <c r="Q40" s="206"/>
    </row>
    <row r="41" spans="1:17" ht="19" x14ac:dyDescent="0.2">
      <c r="B41" s="54" t="s">
        <v>24</v>
      </c>
      <c r="C41" s="97">
        <v>17</v>
      </c>
      <c r="D41" s="94">
        <v>0</v>
      </c>
      <c r="E41" s="94">
        <v>75288506</v>
      </c>
      <c r="F41" s="94">
        <v>75288506</v>
      </c>
      <c r="G41" s="51">
        <v>-0.15012285403299999</v>
      </c>
      <c r="H41" s="214">
        <v>17</v>
      </c>
      <c r="I41" s="220">
        <v>0</v>
      </c>
      <c r="J41" s="220">
        <v>81195111</v>
      </c>
      <c r="K41" s="220">
        <v>81195111</v>
      </c>
      <c r="L41" s="208">
        <v>-0.17566412359799999</v>
      </c>
      <c r="M41" s="214">
        <v>17</v>
      </c>
      <c r="N41" s="215">
        <v>0</v>
      </c>
      <c r="O41" s="216">
        <v>81195111</v>
      </c>
      <c r="P41" s="216">
        <v>81195111</v>
      </c>
      <c r="Q41" s="203">
        <v>-0.12703256093199999</v>
      </c>
    </row>
    <row r="42" spans="1:17" ht="19" x14ac:dyDescent="0.2">
      <c r="A42" s="47"/>
      <c r="B42" s="50" t="s">
        <v>23</v>
      </c>
      <c r="C42" s="97">
        <v>17</v>
      </c>
      <c r="D42" s="94">
        <v>75288507</v>
      </c>
      <c r="E42" s="94">
        <v>75386263</v>
      </c>
      <c r="F42" s="94">
        <v>97756</v>
      </c>
      <c r="G42" s="51">
        <v>1.76845474928</v>
      </c>
      <c r="H42" s="214"/>
      <c r="I42" s="220"/>
      <c r="J42" s="220"/>
      <c r="K42" s="220"/>
      <c r="L42" s="208"/>
      <c r="M42" s="214"/>
      <c r="N42" s="215"/>
      <c r="O42" s="216"/>
      <c r="P42" s="216"/>
      <c r="Q42" s="203"/>
    </row>
    <row r="43" spans="1:17" ht="19" x14ac:dyDescent="0.2">
      <c r="B43" s="54" t="s">
        <v>24</v>
      </c>
      <c r="C43" s="97">
        <v>17</v>
      </c>
      <c r="D43" s="94">
        <v>75386264</v>
      </c>
      <c r="E43" s="94">
        <v>81195111</v>
      </c>
      <c r="F43" s="94">
        <v>5808847</v>
      </c>
      <c r="G43" s="51">
        <v>-8.9927160845999998E-2</v>
      </c>
      <c r="H43" s="214"/>
      <c r="I43" s="220"/>
      <c r="J43" s="220"/>
      <c r="K43" s="220"/>
      <c r="L43" s="208"/>
      <c r="M43" s="214"/>
      <c r="N43" s="215"/>
      <c r="O43" s="216"/>
      <c r="P43" s="216"/>
      <c r="Q43" s="203"/>
    </row>
    <row r="44" spans="1:17" ht="19" x14ac:dyDescent="0.2">
      <c r="B44" s="54" t="s">
        <v>24</v>
      </c>
      <c r="C44" s="97">
        <v>18</v>
      </c>
      <c r="D44" s="94">
        <v>10000</v>
      </c>
      <c r="E44" s="94">
        <v>78017199</v>
      </c>
      <c r="F44" s="94">
        <v>78007199</v>
      </c>
      <c r="G44" s="51">
        <v>-7.8179728275699994E-2</v>
      </c>
      <c r="H44" s="97">
        <v>18</v>
      </c>
      <c r="I44" s="94">
        <v>10000</v>
      </c>
      <c r="J44" s="94">
        <v>78017199</v>
      </c>
      <c r="K44" s="94">
        <v>78007199</v>
      </c>
      <c r="L44" s="51">
        <v>-0.13313572189</v>
      </c>
      <c r="M44" s="204"/>
      <c r="N44" s="205"/>
      <c r="O44" s="205"/>
      <c r="P44" s="205"/>
      <c r="Q44" s="206"/>
    </row>
    <row r="45" spans="1:17" ht="19" x14ac:dyDescent="0.2">
      <c r="A45" s="47"/>
      <c r="B45" s="50" t="s">
        <v>23</v>
      </c>
      <c r="C45" s="97">
        <v>19</v>
      </c>
      <c r="D45" s="94">
        <v>70829</v>
      </c>
      <c r="E45" s="94">
        <v>2333176</v>
      </c>
      <c r="F45" s="94">
        <v>2262347</v>
      </c>
      <c r="G45" s="51">
        <v>0.37274909186799998</v>
      </c>
      <c r="H45" s="207"/>
      <c r="I45" s="208"/>
      <c r="J45" s="208"/>
      <c r="K45" s="208"/>
      <c r="L45" s="208"/>
      <c r="M45" s="204"/>
      <c r="N45" s="205"/>
      <c r="O45" s="205"/>
      <c r="P45" s="205"/>
      <c r="Q45" s="206"/>
    </row>
    <row r="46" spans="1:17" ht="19" x14ac:dyDescent="0.2">
      <c r="A46" s="47"/>
      <c r="B46" s="50" t="s">
        <v>23</v>
      </c>
      <c r="C46" s="97">
        <v>19</v>
      </c>
      <c r="D46" s="94">
        <v>2333177</v>
      </c>
      <c r="E46" s="94">
        <v>2400310</v>
      </c>
      <c r="F46" s="94">
        <v>67133</v>
      </c>
      <c r="G46" s="51">
        <v>1.8661508872499999</v>
      </c>
      <c r="H46" s="207"/>
      <c r="I46" s="208"/>
      <c r="J46" s="208"/>
      <c r="K46" s="208"/>
      <c r="L46" s="208"/>
      <c r="M46" s="204"/>
      <c r="N46" s="205"/>
      <c r="O46" s="205"/>
      <c r="P46" s="205"/>
      <c r="Q46" s="206"/>
    </row>
    <row r="47" spans="1:17" ht="19" x14ac:dyDescent="0.2">
      <c r="A47" s="47"/>
      <c r="B47" s="50" t="s">
        <v>23</v>
      </c>
      <c r="C47" s="97">
        <v>19</v>
      </c>
      <c r="D47" s="94">
        <v>40600521</v>
      </c>
      <c r="E47" s="94">
        <v>40737665</v>
      </c>
      <c r="F47" s="94">
        <v>137144</v>
      </c>
      <c r="G47" s="51">
        <v>1.56762958284</v>
      </c>
      <c r="H47" s="207"/>
      <c r="I47" s="208"/>
      <c r="J47" s="208"/>
      <c r="K47" s="208"/>
      <c r="L47" s="208"/>
      <c r="M47" s="204"/>
      <c r="N47" s="205"/>
      <c r="O47" s="205"/>
      <c r="P47" s="205"/>
      <c r="Q47" s="206"/>
    </row>
    <row r="48" spans="1:17" ht="19" x14ac:dyDescent="0.2">
      <c r="A48" s="47"/>
      <c r="B48" s="50" t="s">
        <v>23</v>
      </c>
      <c r="C48" s="97">
        <v>20</v>
      </c>
      <c r="D48" s="94">
        <v>61462124</v>
      </c>
      <c r="E48" s="94">
        <v>61552793</v>
      </c>
      <c r="F48" s="94">
        <v>90669</v>
      </c>
      <c r="G48" s="51">
        <v>2.0607070730000001</v>
      </c>
      <c r="H48" s="207"/>
      <c r="I48" s="208"/>
      <c r="J48" s="208"/>
      <c r="K48" s="208"/>
      <c r="L48" s="208"/>
      <c r="M48" s="204"/>
      <c r="N48" s="205"/>
      <c r="O48" s="205"/>
      <c r="P48" s="205"/>
      <c r="Q48" s="206"/>
    </row>
    <row r="49" spans="1:17" ht="19" x14ac:dyDescent="0.25">
      <c r="B49" s="50" t="s">
        <v>23</v>
      </c>
      <c r="C49" s="209"/>
      <c r="D49" s="210"/>
      <c r="E49" s="210"/>
      <c r="F49" s="210"/>
      <c r="G49" s="210"/>
      <c r="H49" s="207"/>
      <c r="I49" s="208"/>
      <c r="J49" s="208"/>
      <c r="K49" s="208"/>
      <c r="L49" s="208"/>
      <c r="M49" s="97">
        <v>22</v>
      </c>
      <c r="N49" s="94">
        <v>16051155</v>
      </c>
      <c r="O49" s="94">
        <v>51244517</v>
      </c>
      <c r="P49" s="94">
        <v>35193362</v>
      </c>
      <c r="Q49" s="53">
        <v>-8.4078387996399995E-2</v>
      </c>
    </row>
    <row r="50" spans="1:17" ht="19" x14ac:dyDescent="0.2">
      <c r="A50" s="47"/>
      <c r="B50" s="50" t="s">
        <v>23</v>
      </c>
      <c r="C50" s="97">
        <v>22</v>
      </c>
      <c r="D50" s="94">
        <v>51082012</v>
      </c>
      <c r="E50" s="94">
        <v>51244517</v>
      </c>
      <c r="F50" s="94">
        <v>162505</v>
      </c>
      <c r="G50" s="51">
        <v>1.2662041046800001</v>
      </c>
      <c r="H50" s="207"/>
      <c r="I50" s="208"/>
      <c r="J50" s="208"/>
      <c r="K50" s="208"/>
      <c r="L50" s="208"/>
      <c r="M50" s="204"/>
      <c r="N50" s="205"/>
      <c r="O50" s="205"/>
      <c r="P50" s="205"/>
      <c r="Q50" s="206"/>
    </row>
    <row r="51" spans="1:17" ht="19" x14ac:dyDescent="0.2">
      <c r="A51" s="47"/>
      <c r="B51" s="50" t="s">
        <v>23</v>
      </c>
      <c r="C51" s="97" t="s">
        <v>26</v>
      </c>
      <c r="D51" s="94">
        <v>19450975</v>
      </c>
      <c r="E51" s="94">
        <v>19543007</v>
      </c>
      <c r="F51" s="94">
        <v>92032</v>
      </c>
      <c r="G51" s="51">
        <v>2.2708239884300001</v>
      </c>
      <c r="H51" s="207"/>
      <c r="I51" s="208"/>
      <c r="J51" s="208"/>
      <c r="K51" s="208"/>
      <c r="L51" s="208"/>
      <c r="M51" s="204"/>
      <c r="N51" s="205"/>
      <c r="O51" s="205"/>
      <c r="P51" s="205"/>
      <c r="Q51" s="206"/>
    </row>
    <row r="52" spans="1:17" ht="19" x14ac:dyDescent="0.2">
      <c r="A52" s="47"/>
      <c r="B52" s="50" t="s">
        <v>23</v>
      </c>
      <c r="C52" s="97" t="s">
        <v>26</v>
      </c>
      <c r="D52" s="94">
        <v>19543008</v>
      </c>
      <c r="E52" s="94">
        <v>29682034</v>
      </c>
      <c r="F52" s="94">
        <v>10139026</v>
      </c>
      <c r="G52" s="51">
        <v>0.34359554345799997</v>
      </c>
      <c r="H52" s="207"/>
      <c r="I52" s="208"/>
      <c r="J52" s="208"/>
      <c r="K52" s="208"/>
      <c r="L52" s="208"/>
      <c r="M52" s="204"/>
      <c r="N52" s="205"/>
      <c r="O52" s="205"/>
      <c r="P52" s="205"/>
      <c r="Q52" s="206"/>
    </row>
    <row r="53" spans="1:17" ht="19" x14ac:dyDescent="0.2">
      <c r="B53" s="219" t="s">
        <v>24</v>
      </c>
      <c r="C53" s="214" t="s">
        <v>26</v>
      </c>
      <c r="D53" s="220">
        <v>61905487</v>
      </c>
      <c r="E53" s="220">
        <v>150669986</v>
      </c>
      <c r="F53" s="220">
        <v>88764499</v>
      </c>
      <c r="G53" s="208">
        <v>-8.4999435321199995E-2</v>
      </c>
      <c r="H53" s="97" t="s">
        <v>26</v>
      </c>
      <c r="I53" s="94">
        <v>63831599</v>
      </c>
      <c r="J53" s="94">
        <v>99401403</v>
      </c>
      <c r="K53" s="94">
        <v>35569804</v>
      </c>
      <c r="L53" s="51">
        <v>-0.202454872269</v>
      </c>
      <c r="M53" s="204"/>
      <c r="N53" s="205"/>
      <c r="O53" s="205"/>
      <c r="P53" s="205"/>
      <c r="Q53" s="206"/>
    </row>
    <row r="54" spans="1:17" ht="19" x14ac:dyDescent="0.2">
      <c r="B54" s="219"/>
      <c r="C54" s="214"/>
      <c r="D54" s="220"/>
      <c r="E54" s="220"/>
      <c r="F54" s="220"/>
      <c r="G54" s="208"/>
      <c r="H54" s="97" t="s">
        <v>26</v>
      </c>
      <c r="I54" s="94">
        <v>99401404</v>
      </c>
      <c r="J54" s="94">
        <v>154930314</v>
      </c>
      <c r="K54" s="94">
        <v>55528910</v>
      </c>
      <c r="L54" s="51">
        <v>-0.124606817079</v>
      </c>
      <c r="M54" s="204"/>
      <c r="N54" s="205"/>
      <c r="O54" s="205"/>
      <c r="P54" s="205"/>
      <c r="Q54" s="206"/>
    </row>
    <row r="55" spans="1:17" ht="20" thickBot="1" x14ac:dyDescent="0.25">
      <c r="A55" s="47"/>
      <c r="B55" s="55" t="s">
        <v>23</v>
      </c>
      <c r="C55" s="100" t="s">
        <v>26</v>
      </c>
      <c r="D55" s="95">
        <v>150669987</v>
      </c>
      <c r="E55" s="95">
        <v>150778134</v>
      </c>
      <c r="F55" s="95">
        <v>108147</v>
      </c>
      <c r="G55" s="56">
        <v>1.5956898529600001</v>
      </c>
      <c r="H55" s="217"/>
      <c r="I55" s="218"/>
      <c r="J55" s="218"/>
      <c r="K55" s="218"/>
      <c r="L55" s="218"/>
      <c r="M55" s="211"/>
      <c r="N55" s="212"/>
      <c r="O55" s="212"/>
      <c r="P55" s="212"/>
      <c r="Q55" s="213"/>
    </row>
  </sheetData>
  <mergeCells count="67">
    <mergeCell ref="M3:Q3"/>
    <mergeCell ref="H5:L8"/>
    <mergeCell ref="M5:Q18"/>
    <mergeCell ref="H9:H11"/>
    <mergeCell ref="I9:I11"/>
    <mergeCell ref="J9:J11"/>
    <mergeCell ref="K9:K11"/>
    <mergeCell ref="L9:L11"/>
    <mergeCell ref="H12:L12"/>
    <mergeCell ref="A31:A32"/>
    <mergeCell ref="B3:B4"/>
    <mergeCell ref="C3:G3"/>
    <mergeCell ref="H3:L3"/>
    <mergeCell ref="C13:G13"/>
    <mergeCell ref="H14:L16"/>
    <mergeCell ref="B17:B18"/>
    <mergeCell ref="C17:C18"/>
    <mergeCell ref="D17:D18"/>
    <mergeCell ref="E17:E18"/>
    <mergeCell ref="F17:F18"/>
    <mergeCell ref="G17:G18"/>
    <mergeCell ref="C29:G29"/>
    <mergeCell ref="B31:B32"/>
    <mergeCell ref="G31:G32"/>
    <mergeCell ref="H33:L35"/>
    <mergeCell ref="C19:G19"/>
    <mergeCell ref="H19:L21"/>
    <mergeCell ref="M20:Q40"/>
    <mergeCell ref="H22:H26"/>
    <mergeCell ref="I22:I26"/>
    <mergeCell ref="J22:J26"/>
    <mergeCell ref="K22:K26"/>
    <mergeCell ref="L22:L26"/>
    <mergeCell ref="H30:L30"/>
    <mergeCell ref="H27:L28"/>
    <mergeCell ref="G36:G38"/>
    <mergeCell ref="C31:C32"/>
    <mergeCell ref="D31:D32"/>
    <mergeCell ref="E31:E32"/>
    <mergeCell ref="F31:F32"/>
    <mergeCell ref="B36:B38"/>
    <mergeCell ref="C36:C38"/>
    <mergeCell ref="D36:D38"/>
    <mergeCell ref="E36:E38"/>
    <mergeCell ref="F36:F38"/>
    <mergeCell ref="H39:L39"/>
    <mergeCell ref="H41:H43"/>
    <mergeCell ref="I41:I43"/>
    <mergeCell ref="J41:J43"/>
    <mergeCell ref="K41:K43"/>
    <mergeCell ref="L41:L43"/>
    <mergeCell ref="B53:B54"/>
    <mergeCell ref="C53:C54"/>
    <mergeCell ref="D53:D54"/>
    <mergeCell ref="E53:E54"/>
    <mergeCell ref="F53:F54"/>
    <mergeCell ref="Q41:Q43"/>
    <mergeCell ref="M44:Q48"/>
    <mergeCell ref="H45:L52"/>
    <mergeCell ref="C49:G49"/>
    <mergeCell ref="M50:Q55"/>
    <mergeCell ref="M41:M43"/>
    <mergeCell ref="N41:N43"/>
    <mergeCell ref="O41:O43"/>
    <mergeCell ref="P41:P43"/>
    <mergeCell ref="G53:G54"/>
    <mergeCell ref="H55:L55"/>
  </mergeCells>
  <phoneticPr fontId="13" type="noConversion"/>
  <pageMargins left="0.7" right="0.7" top="0.75" bottom="0.75" header="0.3" footer="0.3"/>
  <pageSetup scale="36" orientation="landscape" horizontalDpi="0" verticalDpi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B1:S22"/>
  <sheetViews>
    <sheetView workbookViewId="0"/>
  </sheetViews>
  <sheetFormatPr baseColWidth="10" defaultRowHeight="21" x14ac:dyDescent="0.25"/>
  <cols>
    <col min="1" max="1" width="9.83203125" style="36" customWidth="1"/>
    <col min="2" max="2" width="18" style="36" customWidth="1"/>
    <col min="3" max="3" width="9.6640625" style="36" bestFit="1" customWidth="1"/>
    <col min="4" max="4" width="22.6640625" style="36" customWidth="1"/>
    <col min="5" max="5" width="37" style="36" customWidth="1"/>
    <col min="6" max="6" width="31.1640625" style="36" customWidth="1"/>
    <col min="7" max="7" width="18.33203125" style="36" customWidth="1"/>
    <col min="8" max="8" width="19.83203125" style="36" customWidth="1"/>
    <col min="9" max="9" width="10.33203125" style="36" customWidth="1"/>
    <col min="10" max="10" width="8.6640625" style="36" customWidth="1"/>
    <col min="11" max="11" width="8.5" style="36" customWidth="1"/>
    <col min="12" max="12" width="9.33203125" style="36" customWidth="1"/>
    <col min="13" max="13" width="13.83203125" style="36" customWidth="1"/>
    <col min="14" max="14" width="17.5" style="36" customWidth="1"/>
    <col min="15" max="15" width="35.33203125" style="36" customWidth="1"/>
    <col min="16" max="16" width="24.83203125" style="36" customWidth="1"/>
    <col min="17" max="17" width="11.1640625" style="36" customWidth="1"/>
    <col min="18" max="18" width="10.33203125" style="36" customWidth="1"/>
    <col min="19" max="19" width="17.1640625" style="36" customWidth="1"/>
    <col min="20" max="16384" width="10.83203125" style="36"/>
  </cols>
  <sheetData>
    <row r="1" spans="2:19" ht="24" x14ac:dyDescent="0.3">
      <c r="B1" s="101" t="s">
        <v>142</v>
      </c>
      <c r="C1" s="2"/>
      <c r="D1" s="2"/>
    </row>
    <row r="2" spans="2:19" ht="22" thickBot="1" x14ac:dyDescent="0.3">
      <c r="C2" s="2"/>
      <c r="D2" s="2"/>
      <c r="E2" s="2"/>
    </row>
    <row r="3" spans="2:19" ht="22" thickBot="1" x14ac:dyDescent="0.3">
      <c r="B3" s="57" t="s">
        <v>54</v>
      </c>
      <c r="C3" s="169" t="s">
        <v>44</v>
      </c>
      <c r="D3" s="168"/>
      <c r="E3" s="169" t="s">
        <v>72</v>
      </c>
      <c r="F3" s="168"/>
      <c r="G3" s="169" t="s">
        <v>74</v>
      </c>
      <c r="H3" s="168"/>
      <c r="I3" s="169" t="s">
        <v>75</v>
      </c>
      <c r="J3" s="167"/>
      <c r="K3" s="167"/>
      <c r="L3" s="167"/>
      <c r="M3" s="168"/>
      <c r="N3" s="167" t="s">
        <v>45</v>
      </c>
      <c r="O3" s="167"/>
      <c r="P3" s="167"/>
      <c r="Q3" s="167"/>
      <c r="R3" s="167"/>
      <c r="S3" s="168"/>
    </row>
    <row r="4" spans="2:19" ht="21" customHeight="1" x14ac:dyDescent="0.25">
      <c r="B4" s="274" t="s">
        <v>53</v>
      </c>
      <c r="C4" s="170" t="s">
        <v>36</v>
      </c>
      <c r="D4" s="172" t="s">
        <v>37</v>
      </c>
      <c r="E4" s="198" t="s">
        <v>38</v>
      </c>
      <c r="F4" s="258" t="s">
        <v>73</v>
      </c>
      <c r="G4" s="198" t="s">
        <v>42</v>
      </c>
      <c r="H4" s="190" t="s">
        <v>43</v>
      </c>
      <c r="I4" s="170" t="s">
        <v>63</v>
      </c>
      <c r="J4" s="196"/>
      <c r="K4" s="192" t="s">
        <v>64</v>
      </c>
      <c r="L4" s="192"/>
      <c r="M4" s="190" t="s">
        <v>29</v>
      </c>
      <c r="N4" s="184" t="s">
        <v>65</v>
      </c>
      <c r="O4" s="267" t="s">
        <v>70</v>
      </c>
      <c r="P4" s="267" t="s">
        <v>71</v>
      </c>
      <c r="Q4" s="185" t="s">
        <v>76</v>
      </c>
      <c r="R4" s="185"/>
      <c r="S4" s="258" t="s">
        <v>39</v>
      </c>
    </row>
    <row r="5" spans="2:19" ht="27" customHeight="1" thickBot="1" x14ac:dyDescent="0.3">
      <c r="B5" s="182"/>
      <c r="C5" s="277"/>
      <c r="D5" s="278"/>
      <c r="E5" s="199"/>
      <c r="F5" s="259"/>
      <c r="G5" s="199"/>
      <c r="H5" s="191"/>
      <c r="I5" s="277"/>
      <c r="J5" s="197"/>
      <c r="K5" s="193"/>
      <c r="L5" s="193"/>
      <c r="M5" s="191"/>
      <c r="N5" s="257"/>
      <c r="O5" s="268"/>
      <c r="P5" s="268"/>
      <c r="Q5" s="4" t="s">
        <v>40</v>
      </c>
      <c r="R5" s="4" t="s">
        <v>41</v>
      </c>
      <c r="S5" s="259"/>
    </row>
    <row r="6" spans="2:19" x14ac:dyDescent="0.25">
      <c r="B6" s="182"/>
      <c r="C6" s="239" t="s">
        <v>63</v>
      </c>
      <c r="D6" s="86">
        <v>92790689</v>
      </c>
      <c r="E6" s="58" t="s">
        <v>80</v>
      </c>
      <c r="F6" s="59">
        <v>1315</v>
      </c>
      <c r="G6" s="241">
        <v>119</v>
      </c>
      <c r="H6" s="235">
        <v>1</v>
      </c>
      <c r="I6" s="251"/>
      <c r="J6" s="252"/>
      <c r="K6" s="255">
        <v>0</v>
      </c>
      <c r="L6" s="255"/>
      <c r="M6" s="248">
        <v>0</v>
      </c>
      <c r="N6" s="60">
        <v>91045792</v>
      </c>
      <c r="O6" s="61" t="s">
        <v>95</v>
      </c>
      <c r="P6" s="263">
        <v>92</v>
      </c>
      <c r="Q6" s="275">
        <v>92</v>
      </c>
      <c r="R6" s="275">
        <v>0</v>
      </c>
      <c r="S6" s="269">
        <v>1</v>
      </c>
    </row>
    <row r="7" spans="2:19" ht="27" customHeight="1" thickBot="1" x14ac:dyDescent="0.3">
      <c r="B7" s="182"/>
      <c r="C7" s="240"/>
      <c r="D7" s="87">
        <v>123553942</v>
      </c>
      <c r="E7" s="62" t="s">
        <v>81</v>
      </c>
      <c r="F7" s="63">
        <v>1287</v>
      </c>
      <c r="G7" s="242"/>
      <c r="H7" s="236"/>
      <c r="I7" s="253"/>
      <c r="J7" s="254"/>
      <c r="K7" s="256"/>
      <c r="L7" s="256"/>
      <c r="M7" s="250"/>
      <c r="N7" s="64">
        <v>122189584</v>
      </c>
      <c r="O7" s="65" t="s">
        <v>96</v>
      </c>
      <c r="P7" s="264"/>
      <c r="Q7" s="276"/>
      <c r="R7" s="276"/>
      <c r="S7" s="270"/>
    </row>
    <row r="8" spans="2:19" ht="25" customHeight="1" x14ac:dyDescent="0.25">
      <c r="B8" s="182"/>
      <c r="C8" s="239" t="s">
        <v>64</v>
      </c>
      <c r="D8" s="86">
        <v>93321593</v>
      </c>
      <c r="E8" s="58" t="s">
        <v>82</v>
      </c>
      <c r="F8" s="59">
        <v>1474</v>
      </c>
      <c r="G8" s="241">
        <v>158</v>
      </c>
      <c r="H8" s="235">
        <v>4</v>
      </c>
      <c r="I8" s="251"/>
      <c r="J8" s="260"/>
      <c r="K8" s="260"/>
      <c r="L8" s="252"/>
      <c r="M8" s="248">
        <v>0</v>
      </c>
      <c r="N8" s="60">
        <v>91045792</v>
      </c>
      <c r="O8" s="61" t="s">
        <v>95</v>
      </c>
      <c r="P8" s="263">
        <v>80</v>
      </c>
      <c r="Q8" s="275">
        <v>80</v>
      </c>
      <c r="R8" s="275">
        <v>0</v>
      </c>
      <c r="S8" s="269">
        <v>1</v>
      </c>
    </row>
    <row r="9" spans="2:19" ht="26" customHeight="1" thickBot="1" x14ac:dyDescent="0.3">
      <c r="B9" s="182"/>
      <c r="C9" s="240"/>
      <c r="D9" s="87">
        <v>122582235</v>
      </c>
      <c r="E9" s="62" t="s">
        <v>83</v>
      </c>
      <c r="F9" s="66">
        <v>1582</v>
      </c>
      <c r="G9" s="242"/>
      <c r="H9" s="236"/>
      <c r="I9" s="253"/>
      <c r="J9" s="262"/>
      <c r="K9" s="262"/>
      <c r="L9" s="254"/>
      <c r="M9" s="250"/>
      <c r="N9" s="67">
        <v>122189584</v>
      </c>
      <c r="O9" s="68" t="s">
        <v>96</v>
      </c>
      <c r="P9" s="264"/>
      <c r="Q9" s="276"/>
      <c r="R9" s="276"/>
      <c r="S9" s="270"/>
    </row>
    <row r="10" spans="2:19" ht="24" customHeight="1" x14ac:dyDescent="0.25">
      <c r="B10" s="182"/>
      <c r="C10" s="239" t="s">
        <v>29</v>
      </c>
      <c r="D10" s="86">
        <v>122756078</v>
      </c>
      <c r="E10" s="58" t="s">
        <v>84</v>
      </c>
      <c r="F10" s="69">
        <v>2081</v>
      </c>
      <c r="G10" s="241">
        <v>313</v>
      </c>
      <c r="H10" s="235">
        <v>2</v>
      </c>
      <c r="I10" s="251"/>
      <c r="J10" s="260"/>
      <c r="K10" s="260"/>
      <c r="L10" s="260"/>
      <c r="M10" s="261"/>
      <c r="N10" s="70">
        <v>122189584</v>
      </c>
      <c r="O10" s="71" t="s">
        <v>96</v>
      </c>
      <c r="P10" s="265">
        <v>201</v>
      </c>
      <c r="Q10" s="275">
        <v>200</v>
      </c>
      <c r="R10" s="275">
        <v>1</v>
      </c>
      <c r="S10" s="269">
        <v>1</v>
      </c>
    </row>
    <row r="11" spans="2:19" ht="23" customHeight="1" thickBot="1" x14ac:dyDescent="0.3">
      <c r="B11" s="183"/>
      <c r="C11" s="240"/>
      <c r="D11" s="87">
        <v>123240170</v>
      </c>
      <c r="E11" s="62" t="s">
        <v>85</v>
      </c>
      <c r="F11" s="66">
        <v>2486</v>
      </c>
      <c r="G11" s="242"/>
      <c r="H11" s="236"/>
      <c r="I11" s="253"/>
      <c r="J11" s="262"/>
      <c r="K11" s="262"/>
      <c r="L11" s="262"/>
      <c r="M11" s="238"/>
      <c r="N11" s="67">
        <v>122189584</v>
      </c>
      <c r="O11" s="68" t="s">
        <v>96</v>
      </c>
      <c r="P11" s="266"/>
      <c r="Q11" s="276"/>
      <c r="R11" s="276"/>
      <c r="S11" s="270"/>
    </row>
    <row r="12" spans="2:19" ht="22" thickBot="1" x14ac:dyDescent="0.3">
      <c r="B12" s="182" t="s">
        <v>52</v>
      </c>
      <c r="C12" s="243"/>
      <c r="D12" s="244"/>
      <c r="E12" s="169"/>
      <c r="F12" s="168"/>
      <c r="G12" s="169"/>
      <c r="H12" s="168"/>
      <c r="I12" s="16" t="s">
        <v>68</v>
      </c>
      <c r="J12" s="72" t="s">
        <v>69</v>
      </c>
      <c r="K12" s="72" t="s">
        <v>46</v>
      </c>
      <c r="L12" s="72" t="s">
        <v>29</v>
      </c>
      <c r="M12" s="73" t="s">
        <v>47</v>
      </c>
      <c r="N12" s="169"/>
      <c r="O12" s="167"/>
      <c r="P12" s="167"/>
      <c r="Q12" s="167"/>
      <c r="R12" s="167"/>
      <c r="S12" s="168"/>
    </row>
    <row r="13" spans="2:19" x14ac:dyDescent="0.25">
      <c r="B13" s="182"/>
      <c r="C13" s="239" t="s">
        <v>68</v>
      </c>
      <c r="D13" s="88">
        <v>122465822</v>
      </c>
      <c r="E13" s="74" t="s">
        <v>86</v>
      </c>
      <c r="F13" s="75">
        <v>2176</v>
      </c>
      <c r="G13" s="241">
        <v>49</v>
      </c>
      <c r="H13" s="235">
        <v>2</v>
      </c>
      <c r="I13" s="198"/>
      <c r="J13" s="271">
        <v>0</v>
      </c>
      <c r="K13" s="271">
        <v>0</v>
      </c>
      <c r="L13" s="271">
        <v>0</v>
      </c>
      <c r="M13" s="235">
        <v>0</v>
      </c>
      <c r="N13" s="6">
        <v>122189584</v>
      </c>
      <c r="O13" s="76" t="s">
        <v>96</v>
      </c>
      <c r="P13" s="271">
        <v>42</v>
      </c>
      <c r="Q13" s="271">
        <v>41</v>
      </c>
      <c r="R13" s="271">
        <v>1</v>
      </c>
      <c r="S13" s="235">
        <v>1</v>
      </c>
    </row>
    <row r="14" spans="2:19" ht="22" thickBot="1" x14ac:dyDescent="0.3">
      <c r="B14" s="182"/>
      <c r="C14" s="240"/>
      <c r="D14" s="89">
        <v>123186940</v>
      </c>
      <c r="E14" s="77" t="s">
        <v>87</v>
      </c>
      <c r="F14" s="78">
        <v>3542</v>
      </c>
      <c r="G14" s="242"/>
      <c r="H14" s="236"/>
      <c r="I14" s="199"/>
      <c r="J14" s="272"/>
      <c r="K14" s="272"/>
      <c r="L14" s="272"/>
      <c r="M14" s="236"/>
      <c r="N14" s="12">
        <v>122189584</v>
      </c>
      <c r="O14" s="79" t="s">
        <v>96</v>
      </c>
      <c r="P14" s="272"/>
      <c r="Q14" s="272"/>
      <c r="R14" s="272"/>
      <c r="S14" s="236"/>
    </row>
    <row r="15" spans="2:19" x14ac:dyDescent="0.25">
      <c r="B15" s="182"/>
      <c r="C15" s="239" t="s">
        <v>69</v>
      </c>
      <c r="D15" s="90">
        <v>122946842</v>
      </c>
      <c r="E15" s="6" t="s">
        <v>88</v>
      </c>
      <c r="F15" s="8">
        <v>3051</v>
      </c>
      <c r="G15" s="241">
        <v>81</v>
      </c>
      <c r="H15" s="235">
        <v>2</v>
      </c>
      <c r="I15" s="251"/>
      <c r="J15" s="252"/>
      <c r="K15" s="271">
        <v>28</v>
      </c>
      <c r="L15" s="271">
        <v>0</v>
      </c>
      <c r="M15" s="235">
        <v>0</v>
      </c>
      <c r="N15" s="6">
        <v>122189584</v>
      </c>
      <c r="O15" s="76" t="s">
        <v>96</v>
      </c>
      <c r="P15" s="271">
        <v>60</v>
      </c>
      <c r="Q15" s="255">
        <v>59</v>
      </c>
      <c r="R15" s="255">
        <v>1</v>
      </c>
      <c r="S15" s="248">
        <v>1</v>
      </c>
    </row>
    <row r="16" spans="2:19" ht="22" thickBot="1" x14ac:dyDescent="0.3">
      <c r="B16" s="182"/>
      <c r="C16" s="240"/>
      <c r="D16" s="91">
        <v>123782540</v>
      </c>
      <c r="E16" s="12" t="s">
        <v>89</v>
      </c>
      <c r="F16" s="14">
        <v>2588</v>
      </c>
      <c r="G16" s="242"/>
      <c r="H16" s="236"/>
      <c r="I16" s="253"/>
      <c r="J16" s="254"/>
      <c r="K16" s="272"/>
      <c r="L16" s="272"/>
      <c r="M16" s="236"/>
      <c r="N16" s="12">
        <v>122189584</v>
      </c>
      <c r="O16" s="79" t="s">
        <v>96</v>
      </c>
      <c r="P16" s="272"/>
      <c r="Q16" s="256"/>
      <c r="R16" s="256"/>
      <c r="S16" s="250"/>
    </row>
    <row r="17" spans="2:19" x14ac:dyDescent="0.25">
      <c r="B17" s="182"/>
      <c r="C17" s="239" t="s">
        <v>46</v>
      </c>
      <c r="D17" s="90">
        <v>122959061</v>
      </c>
      <c r="E17" s="6" t="s">
        <v>90</v>
      </c>
      <c r="F17" s="8">
        <v>3198</v>
      </c>
      <c r="G17" s="241">
        <v>73</v>
      </c>
      <c r="H17" s="235">
        <v>4</v>
      </c>
      <c r="I17" s="251"/>
      <c r="J17" s="260"/>
      <c r="K17" s="252"/>
      <c r="L17" s="271">
        <v>0</v>
      </c>
      <c r="M17" s="235">
        <v>0</v>
      </c>
      <c r="N17" s="6">
        <v>122189584</v>
      </c>
      <c r="O17" s="76" t="s">
        <v>96</v>
      </c>
      <c r="P17" s="271">
        <v>21</v>
      </c>
      <c r="Q17" s="255">
        <v>21</v>
      </c>
      <c r="R17" s="255">
        <v>0</v>
      </c>
      <c r="S17" s="248">
        <v>1</v>
      </c>
    </row>
    <row r="18" spans="2:19" ht="22" thickBot="1" x14ac:dyDescent="0.3">
      <c r="B18" s="182"/>
      <c r="C18" s="240"/>
      <c r="D18" s="91">
        <v>123242792</v>
      </c>
      <c r="E18" s="12" t="s">
        <v>91</v>
      </c>
      <c r="F18" s="14">
        <v>4216</v>
      </c>
      <c r="G18" s="242"/>
      <c r="H18" s="236"/>
      <c r="I18" s="253"/>
      <c r="J18" s="262"/>
      <c r="K18" s="254"/>
      <c r="L18" s="272"/>
      <c r="M18" s="236"/>
      <c r="N18" s="12">
        <v>122189584</v>
      </c>
      <c r="O18" s="79" t="s">
        <v>96</v>
      </c>
      <c r="P18" s="272"/>
      <c r="Q18" s="256"/>
      <c r="R18" s="256"/>
      <c r="S18" s="250"/>
    </row>
    <row r="19" spans="2:19" x14ac:dyDescent="0.25">
      <c r="B19" s="182"/>
      <c r="C19" s="239" t="s">
        <v>29</v>
      </c>
      <c r="D19" s="90">
        <v>123237230</v>
      </c>
      <c r="E19" s="6" t="s">
        <v>92</v>
      </c>
      <c r="F19" s="8">
        <v>4230</v>
      </c>
      <c r="G19" s="245">
        <v>83</v>
      </c>
      <c r="H19" s="248">
        <v>3</v>
      </c>
      <c r="I19" s="241"/>
      <c r="J19" s="271"/>
      <c r="K19" s="271"/>
      <c r="L19" s="271"/>
      <c r="M19" s="235">
        <v>2</v>
      </c>
      <c r="N19" s="6">
        <v>122189584</v>
      </c>
      <c r="O19" s="76" t="s">
        <v>96</v>
      </c>
      <c r="P19" s="271">
        <v>58</v>
      </c>
      <c r="Q19" s="255">
        <v>37</v>
      </c>
      <c r="R19" s="255">
        <v>21</v>
      </c>
      <c r="S19" s="248" t="s">
        <v>66</v>
      </c>
    </row>
    <row r="20" spans="2:19" ht="22" thickBot="1" x14ac:dyDescent="0.3">
      <c r="B20" s="182"/>
      <c r="C20" s="240"/>
      <c r="D20" s="91">
        <v>123563811</v>
      </c>
      <c r="E20" s="12" t="s">
        <v>48</v>
      </c>
      <c r="F20" s="14">
        <v>2635</v>
      </c>
      <c r="G20" s="246"/>
      <c r="H20" s="249"/>
      <c r="I20" s="242"/>
      <c r="J20" s="272"/>
      <c r="K20" s="272"/>
      <c r="L20" s="272"/>
      <c r="M20" s="236"/>
      <c r="N20" s="12">
        <v>122189584</v>
      </c>
      <c r="O20" s="79" t="s">
        <v>96</v>
      </c>
      <c r="P20" s="272"/>
      <c r="Q20" s="256"/>
      <c r="R20" s="256"/>
      <c r="S20" s="250"/>
    </row>
    <row r="21" spans="2:19" x14ac:dyDescent="0.25">
      <c r="B21" s="182"/>
      <c r="C21" s="239" t="s">
        <v>47</v>
      </c>
      <c r="D21" s="90">
        <v>123555077</v>
      </c>
      <c r="E21" s="6" t="s">
        <v>93</v>
      </c>
      <c r="F21" s="8">
        <v>2721</v>
      </c>
      <c r="G21" s="246">
        <v>71</v>
      </c>
      <c r="H21" s="249">
        <v>6</v>
      </c>
      <c r="I21" s="80"/>
      <c r="J21" s="273"/>
      <c r="K21" s="273"/>
      <c r="L21" s="273"/>
      <c r="M21" s="237"/>
      <c r="N21" s="6">
        <v>122189584</v>
      </c>
      <c r="O21" s="76" t="s">
        <v>96</v>
      </c>
      <c r="P21" s="271">
        <v>63</v>
      </c>
      <c r="Q21" s="255">
        <v>58</v>
      </c>
      <c r="R21" s="255">
        <v>5</v>
      </c>
      <c r="S21" s="248">
        <v>1</v>
      </c>
    </row>
    <row r="22" spans="2:19" ht="22" thickBot="1" x14ac:dyDescent="0.3">
      <c r="B22" s="183"/>
      <c r="C22" s="240"/>
      <c r="D22" s="91">
        <v>123709721</v>
      </c>
      <c r="E22" s="12" t="s">
        <v>94</v>
      </c>
      <c r="F22" s="14">
        <v>2423</v>
      </c>
      <c r="G22" s="247"/>
      <c r="H22" s="250"/>
      <c r="I22" s="81"/>
      <c r="J22" s="262"/>
      <c r="K22" s="262"/>
      <c r="L22" s="262"/>
      <c r="M22" s="238"/>
      <c r="N22" s="12">
        <v>122189584</v>
      </c>
      <c r="O22" s="79" t="s">
        <v>96</v>
      </c>
      <c r="P22" s="272"/>
      <c r="Q22" s="256"/>
      <c r="R22" s="256"/>
      <c r="S22" s="250"/>
    </row>
  </sheetData>
  <mergeCells count="105">
    <mergeCell ref="B4:B11"/>
    <mergeCell ref="P15:P16"/>
    <mergeCell ref="P17:P18"/>
    <mergeCell ref="P19:P20"/>
    <mergeCell ref="P21:P22"/>
    <mergeCell ref="O4:O5"/>
    <mergeCell ref="C13:C14"/>
    <mergeCell ref="Q13:Q14"/>
    <mergeCell ref="R13:R14"/>
    <mergeCell ref="Q6:Q7"/>
    <mergeCell ref="Q8:Q9"/>
    <mergeCell ref="Q10:Q11"/>
    <mergeCell ref="R6:R7"/>
    <mergeCell ref="R8:R9"/>
    <mergeCell ref="R10:R11"/>
    <mergeCell ref="I8:L9"/>
    <mergeCell ref="H4:H5"/>
    <mergeCell ref="I4:J5"/>
    <mergeCell ref="M4:M5"/>
    <mergeCell ref="K4:L5"/>
    <mergeCell ref="C4:C5"/>
    <mergeCell ref="D4:D5"/>
    <mergeCell ref="E4:E5"/>
    <mergeCell ref="F4:F5"/>
    <mergeCell ref="L13:L14"/>
    <mergeCell ref="H13:H14"/>
    <mergeCell ref="P13:P14"/>
    <mergeCell ref="S15:S16"/>
    <mergeCell ref="S17:S18"/>
    <mergeCell ref="S19:S20"/>
    <mergeCell ref="S21:S22"/>
    <mergeCell ref="Q21:Q22"/>
    <mergeCell ref="R21:R22"/>
    <mergeCell ref="K13:K14"/>
    <mergeCell ref="J21:J22"/>
    <mergeCell ref="J13:J14"/>
    <mergeCell ref="I13:I14"/>
    <mergeCell ref="I15:J16"/>
    <mergeCell ref="I17:K18"/>
    <mergeCell ref="I19:L20"/>
    <mergeCell ref="K21:K22"/>
    <mergeCell ref="L15:L16"/>
    <mergeCell ref="L17:L18"/>
    <mergeCell ref="L21:L22"/>
    <mergeCell ref="K15:K16"/>
    <mergeCell ref="M15:M16"/>
    <mergeCell ref="Q15:Q16"/>
    <mergeCell ref="R15:R16"/>
    <mergeCell ref="Q17:Q18"/>
    <mergeCell ref="R17:R18"/>
    <mergeCell ref="Q19:Q20"/>
    <mergeCell ref="R19:R20"/>
    <mergeCell ref="N12:S12"/>
    <mergeCell ref="S13:S14"/>
    <mergeCell ref="M13:M14"/>
    <mergeCell ref="N3:S3"/>
    <mergeCell ref="I3:M3"/>
    <mergeCell ref="N4:N5"/>
    <mergeCell ref="Q4:R4"/>
    <mergeCell ref="S4:S5"/>
    <mergeCell ref="M6:M7"/>
    <mergeCell ref="M8:M9"/>
    <mergeCell ref="K6:L7"/>
    <mergeCell ref="I10:M11"/>
    <mergeCell ref="P6:P7"/>
    <mergeCell ref="P8:P9"/>
    <mergeCell ref="P10:P11"/>
    <mergeCell ref="P4:P5"/>
    <mergeCell ref="S6:S7"/>
    <mergeCell ref="S8:S9"/>
    <mergeCell ref="S10:S11"/>
    <mergeCell ref="M17:M18"/>
    <mergeCell ref="H21:H22"/>
    <mergeCell ref="G4:G5"/>
    <mergeCell ref="H6:H7"/>
    <mergeCell ref="H8:H9"/>
    <mergeCell ref="H10:H11"/>
    <mergeCell ref="I6:J7"/>
    <mergeCell ref="C3:D3"/>
    <mergeCell ref="E3:F3"/>
    <mergeCell ref="G3:H3"/>
    <mergeCell ref="M19:M20"/>
    <mergeCell ref="M21:M22"/>
    <mergeCell ref="B12:B22"/>
    <mergeCell ref="C10:C11"/>
    <mergeCell ref="C8:C9"/>
    <mergeCell ref="C6:C7"/>
    <mergeCell ref="G6:G7"/>
    <mergeCell ref="G8:G9"/>
    <mergeCell ref="G10:G11"/>
    <mergeCell ref="C12:D12"/>
    <mergeCell ref="E12:F12"/>
    <mergeCell ref="G12:H12"/>
    <mergeCell ref="C21:C22"/>
    <mergeCell ref="G13:G14"/>
    <mergeCell ref="G15:G16"/>
    <mergeCell ref="G17:G18"/>
    <mergeCell ref="G19:G20"/>
    <mergeCell ref="C17:C18"/>
    <mergeCell ref="C15:C16"/>
    <mergeCell ref="C19:C20"/>
    <mergeCell ref="G21:G22"/>
    <mergeCell ref="H15:H16"/>
    <mergeCell ref="H17:H18"/>
    <mergeCell ref="H19:H20"/>
  </mergeCells>
  <phoneticPr fontId="13" type="noConversion"/>
  <pageMargins left="0.7" right="0.7" top="0.75" bottom="0.75" header="0.3" footer="0.3"/>
  <pageSetup scale="34" orientation="landscape" horizontalDpi="0" verticalDpi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8"/>
  <sheetViews>
    <sheetView showGridLines="0" workbookViewId="0"/>
  </sheetViews>
  <sheetFormatPr baseColWidth="10" defaultRowHeight="16" x14ac:dyDescent="0.2"/>
  <cols>
    <col min="2" max="3" width="22.6640625" customWidth="1"/>
    <col min="4" max="4" width="20.5" customWidth="1"/>
    <col min="5" max="5" width="18.6640625" customWidth="1"/>
  </cols>
  <sheetData>
    <row r="1" spans="2:5" ht="24" x14ac:dyDescent="0.3">
      <c r="B1" s="101" t="s">
        <v>152</v>
      </c>
    </row>
    <row r="2" spans="2:5" ht="17" thickBot="1" x14ac:dyDescent="0.25"/>
    <row r="3" spans="2:5" ht="28" customHeight="1" thickBot="1" x14ac:dyDescent="0.25">
      <c r="B3" s="162" t="s">
        <v>143</v>
      </c>
      <c r="C3" s="162" t="s">
        <v>144</v>
      </c>
      <c r="D3" s="162" t="s">
        <v>15</v>
      </c>
      <c r="E3" s="162" t="s">
        <v>16</v>
      </c>
    </row>
    <row r="4" spans="2:5" ht="26" customHeight="1" thickBot="1" x14ac:dyDescent="0.25">
      <c r="B4" s="279" t="s">
        <v>145</v>
      </c>
      <c r="C4" s="162" t="s">
        <v>146</v>
      </c>
      <c r="D4" s="163">
        <v>590</v>
      </c>
      <c r="E4" s="163">
        <v>327</v>
      </c>
    </row>
    <row r="5" spans="2:5" ht="25" customHeight="1" thickBot="1" x14ac:dyDescent="0.25">
      <c r="B5" s="280"/>
      <c r="C5" s="162" t="s">
        <v>147</v>
      </c>
      <c r="D5" s="164">
        <v>409226</v>
      </c>
      <c r="E5" s="164">
        <v>292066</v>
      </c>
    </row>
    <row r="6" spans="2:5" ht="26" customHeight="1" thickBot="1" x14ac:dyDescent="0.25">
      <c r="B6" s="279" t="s">
        <v>148</v>
      </c>
      <c r="C6" s="162" t="s">
        <v>149</v>
      </c>
      <c r="D6" s="163">
        <v>35</v>
      </c>
      <c r="E6" s="163">
        <v>53</v>
      </c>
    </row>
    <row r="7" spans="2:5" ht="26" customHeight="1" thickBot="1" x14ac:dyDescent="0.25">
      <c r="B7" s="281"/>
      <c r="C7" s="162" t="s">
        <v>150</v>
      </c>
      <c r="D7" s="164">
        <v>33305</v>
      </c>
      <c r="E7" s="163">
        <v>8852</v>
      </c>
    </row>
    <row r="8" spans="2:5" ht="24" customHeight="1" thickBot="1" x14ac:dyDescent="0.25">
      <c r="B8" s="280"/>
      <c r="C8" s="162" t="s">
        <v>151</v>
      </c>
      <c r="D8" s="164">
        <v>147100</v>
      </c>
      <c r="E8" s="164">
        <v>11696</v>
      </c>
    </row>
  </sheetData>
  <mergeCells count="2">
    <mergeCell ref="B4:B5"/>
    <mergeCell ref="B6:B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Table S1</vt:lpstr>
      <vt:lpstr>Table S2</vt:lpstr>
      <vt:lpstr>Table S3</vt:lpstr>
      <vt:lpstr>Table S4</vt:lpstr>
      <vt:lpstr>Table S5</vt:lpstr>
      <vt:lpstr>Table S6</vt:lpstr>
      <vt:lpstr>Table S7</vt:lpstr>
      <vt:lpstr>Table S8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Stephanie Greer</dc:creator>
  <cp:keywords/>
  <dc:description/>
  <cp:lastModifiedBy>Stephanie Greer</cp:lastModifiedBy>
  <cp:lastPrinted>2017-02-12T07:18:23Z</cp:lastPrinted>
  <dcterms:created xsi:type="dcterms:W3CDTF">2017-01-20T22:46:40Z</dcterms:created>
  <dcterms:modified xsi:type="dcterms:W3CDTF">2017-05-15T23:45:28Z</dcterms:modified>
  <cp:category/>
</cp:coreProperties>
</file>