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enomelab\share\Steve_analysis\BALDR_Manuscript\BALDR_Oct_05\Final_FIgures_Revised_v1\"/>
    </mc:Choice>
  </mc:AlternateContent>
  <bookViews>
    <workbookView xWindow="0" yWindow="0" windowWidth="23040" windowHeight="9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4" i="1"/>
</calcChain>
</file>

<file path=xl/sharedStrings.xml><?xml version="1.0" encoding="utf-8"?>
<sst xmlns="http://schemas.openxmlformats.org/spreadsheetml/2006/main" count="586" uniqueCount="167">
  <si>
    <t>AW2-SE-151_P1_A3</t>
  </si>
  <si>
    <t>IGHV3-9*01</t>
  </si>
  <si>
    <t>IGHD3-9*01</t>
  </si>
  <si>
    <t>IGHJ4*02</t>
  </si>
  <si>
    <t>Yes</t>
  </si>
  <si>
    <t>GGAAGGGGCAAGGAACTTTACGATATTTTGACTGGGTATCATAATGCGTTTGGCCAC</t>
  </si>
  <si>
    <t>GRGKELYDILTGYHNAFGH</t>
  </si>
  <si>
    <t>IGHV3-23*01,IGHV3-23*04,IGHV3-23D*01</t>
  </si>
  <si>
    <t>IGHD5-24*01</t>
  </si>
  <si>
    <t>IGHJ6*02</t>
  </si>
  <si>
    <t>GCGAAGGGCTCAAGAGATGGCTACATCGCCTACTCCTACGCTCTGGACGTC</t>
  </si>
  <si>
    <t>AKGSRDGYIAYSYALDV</t>
  </si>
  <si>
    <t>AW2-SE-151_P1_C4</t>
  </si>
  <si>
    <t>IGHV3-30*18,IGHV3-30-5*01</t>
  </si>
  <si>
    <t>IGHD4-17*01</t>
  </si>
  <si>
    <t>GCGAAAATAATCGCGGTGACTATAACATATTACCCATTAGGCGGGGGTATGGACGTC</t>
  </si>
  <si>
    <t>AKIIAVTITYYPLGGGMDV</t>
  </si>
  <si>
    <t>IGHV3-33*01,IGHV3-33*06</t>
  </si>
  <si>
    <t>IGHD2/OR15-2a*01,IGHD2/OR15-2b*01</t>
  </si>
  <si>
    <t>TTTGCGGTACCAACTGTAGGTGCCACTACTTACATTGACTAC</t>
  </si>
  <si>
    <t>FAVPTVGATTYIDY</t>
  </si>
  <si>
    <t>AW2-SE-151_P1_C7</t>
  </si>
  <si>
    <t>IGHV1-69*01,IGHV1-69D*01</t>
  </si>
  <si>
    <t>IGHJ4*02,IGHJ5*02</t>
  </si>
  <si>
    <t>GCGAGAGGACAATTACTTTATTATGCGGACATC</t>
  </si>
  <si>
    <t>ARGQLLYYADI</t>
  </si>
  <si>
    <t>IGHV1-2*02,IGHV1-2*04</t>
  </si>
  <si>
    <t>IGHD7-27*01</t>
  </si>
  <si>
    <t>GCGAGAGATTGGGGAACTGGGGCCCACTTTGACTAC</t>
  </si>
  <si>
    <t>ARDWGTGAHFDY</t>
  </si>
  <si>
    <t>IGHV1-69*01,IGHV1-69*12,IGHV1-69*13</t>
  </si>
  <si>
    <t>AW2-SE-151_P1_D3</t>
  </si>
  <si>
    <t>IGHV4-39*01</t>
  </si>
  <si>
    <t>IGHD3-10*01</t>
  </si>
  <si>
    <t>GCGAAACAATCGTCCAAATTATCTACTGTGGTTCGGAGAGCCACCACAACCACCTACTACTACAAGGCTATGGACGTC</t>
  </si>
  <si>
    <t>AKQSSKLSTVVRRATTTTYYYKAMDV</t>
  </si>
  <si>
    <t>IGHV3-30*02,IGHV3-30*18,IGHV3-30-3*02</t>
  </si>
  <si>
    <t>AW2-SE-151_P1_D4</t>
  </si>
  <si>
    <t>GGAAGGGGCAAGGAACTTTACGATATTTTGACTGGGTATCATAACGCGTTTGGCCAC</t>
  </si>
  <si>
    <t>AW2-SE-151_P1_E2</t>
  </si>
  <si>
    <t>GCGACAGATCGAGAGGGACCGTATTATTATGGATCGGGCCCTGACTAC</t>
  </si>
  <si>
    <t>ATDREGPYYYGSGPDY</t>
  </si>
  <si>
    <t>AW2-SE-151_P1_E9</t>
  </si>
  <si>
    <t>IGHV3-53*01</t>
  </si>
  <si>
    <t>GCGAGAGATCGCCGCCACGGTGACTACTTATTTTACTACTATGGTATGGACGTC</t>
  </si>
  <si>
    <t>ARDRRHGDYLFYYYGMDV</t>
  </si>
  <si>
    <t>IGHJ4*01,IGHJ4*02,IGHJ6*01</t>
  </si>
  <si>
    <t>GCGAGAGATCGCCGCCACGGTGACTACTT</t>
  </si>
  <si>
    <t>ARDRRHGDY</t>
  </si>
  <si>
    <t>IGHV3-53*01,IGHV3-53*02</t>
  </si>
  <si>
    <t>AW2-SE-151_P1_G2</t>
  </si>
  <si>
    <t>IGHV3-15*01,IGHV3-15*06</t>
  </si>
  <si>
    <t>GCCACCTTAGGCTACAATAGTGCCTGGTATTACTTTGACAAC</t>
  </si>
  <si>
    <t>ATLGYNSAWYYFDN</t>
  </si>
  <si>
    <t>IGHV3-30-3*01</t>
  </si>
  <si>
    <t>IGHD2/OR15-2a*01,IGHD2/OR15-2b*01,IGHD3-10*01</t>
  </si>
  <si>
    <t>GCGAGAACTTTCGAGAGTTACTTCTTTGACTAC</t>
  </si>
  <si>
    <t>ARTFESYFFDY</t>
  </si>
  <si>
    <t>IGHV3-15*01,IGHV3-15*02,IGHV3-15*06</t>
  </si>
  <si>
    <t>AW2-SE-151_P1_G5</t>
  </si>
  <si>
    <t>IGHV5-51*01</t>
  </si>
  <si>
    <t>IGHD6-19*01</t>
  </si>
  <si>
    <t>GCGAGACTGGCAGAAGCCCTGGCTGATCCCTATGACCAC</t>
  </si>
  <si>
    <t>ARLAEALADPYDH</t>
  </si>
  <si>
    <t>IGHV4-31*01,IGHV4-31*03,IGHV4-31*05</t>
  </si>
  <si>
    <t>N/A</t>
  </si>
  <si>
    <t>IGHJ6*01,IGHJ6*02,IGHJ6*03</t>
  </si>
  <si>
    <t>-</t>
  </si>
  <si>
    <t>AW2-SE-151_P1_H11</t>
  </si>
  <si>
    <t>IGHD1-26*01,IGHD3-10*01,IGHD3-10*02</t>
  </si>
  <si>
    <t>GCGAGACAATCGACGAAGTTAACTTCTGTGACTCGGGGAATGGTCAGGACCAACCTCTACTACAATGCTATGGACGTG</t>
  </si>
  <si>
    <t>ARQSTKLTSVTRGMVRTNLYYNAMDV</t>
  </si>
  <si>
    <t>IGHV4-55*01,IGHV4-55*02,IGHV4-55*03</t>
  </si>
  <si>
    <t>IGHJ4*01,IGHJ4*02,IGHJ4*03</t>
  </si>
  <si>
    <t>AW3-SE-151_P2_B11</t>
  </si>
  <si>
    <t>IGHV4-61*01</t>
  </si>
  <si>
    <t>IGHD3-16*01,IGHD3-16*02</t>
  </si>
  <si>
    <t>GCACACTATTACGTTGGTCTTGGTGGGCGGGGAGAC</t>
  </si>
  <si>
    <t>AHYYVGLGGRGD</t>
  </si>
  <si>
    <t>IGHV4-59*01,IGHV4-59*02,IGHV4-59*07</t>
  </si>
  <si>
    <t>AW3-SE-151_P2_C2</t>
  </si>
  <si>
    <t>IGHD5-12*01,IGHD5/OR15-5a*01,IGHD5/OR15-5b*01</t>
  </si>
  <si>
    <t>GCGAGCGACCGTACTATAATGCCACCAGCAGATATAGAAGACCACTACTACTACGGTCTGGACGTC</t>
  </si>
  <si>
    <t>ASDRTIMPPADIEDHYYYGLDV</t>
  </si>
  <si>
    <t>IGHV3-53*01,IGHV3-53*03,IGHV3-66*03</t>
  </si>
  <si>
    <t>IGHD3-3*01,IGHD5-12*01,IGHD5/OR15-5a*01</t>
  </si>
  <si>
    <t>IGHJ5*01</t>
  </si>
  <si>
    <t>AW3-SE-151_P2_D1</t>
  </si>
  <si>
    <t>IGHD2-2*01,IGHD2-2*02,IGHD2-2*03</t>
  </si>
  <si>
    <t>GCGGGAGACCGTGTGACAAGTCCACCAGCTTCCATTGAGGACTTTTATTACTACGCTCTGGACATC</t>
  </si>
  <si>
    <t>AGDRVTSPPASIEDFYYYALDI</t>
  </si>
  <si>
    <t>IGHD3-22*01</t>
  </si>
  <si>
    <t>GCGAGAGGCCATGAGATAAGTCCACCAGCTTCTATTGAGGACTTTTATTACTTTGGTCTGGACATC</t>
  </si>
  <si>
    <t>ARGHEISPPASIEDFYYFGLDI</t>
  </si>
  <si>
    <t>AW3-SE-151_P2_E10</t>
  </si>
  <si>
    <t>GCGAGAGACCATGTGATAAGTCCAGCGGCCTCTATCGAGGACTTTTATTACTTCGCTCTGGACATC</t>
  </si>
  <si>
    <t>ARDHVISPAASIEDFYYFALDI</t>
  </si>
  <si>
    <t>IGHD2-15*01</t>
  </si>
  <si>
    <t>IGHJ3*02</t>
  </si>
  <si>
    <t>GCGAGGCCCCAGGTCATACCTGCTACGGGAGCCATGGGTGCTTTTGATATC</t>
  </si>
  <si>
    <t>ARPQVIPATGAMGAFDI</t>
  </si>
  <si>
    <t>GGGAAAGTTTACGGTGACTACTTTCTTGACCAC</t>
  </si>
  <si>
    <t>GKVYGDYFLDH</t>
  </si>
  <si>
    <t>AW3-SE-151_P2_E5</t>
  </si>
  <si>
    <t>IGHV4-31*03</t>
  </si>
  <si>
    <t>IGHD3-10*01,IGHD3-10*02,IGHD3-16*01</t>
  </si>
  <si>
    <t>IGHJ5*02</t>
  </si>
  <si>
    <t>GCGCGAGGGGAGTTTTGTAGGGGTCGTAACTGCCACTATGGGTGGTTCGACCCC</t>
  </si>
  <si>
    <t>ARGEFCRGRNCHYGWFDP</t>
  </si>
  <si>
    <t>IGHJ4*01,IGHJ4*02</t>
  </si>
  <si>
    <t>GGGAAAGTTTACGGTGACTACTTT</t>
  </si>
  <si>
    <t>GKVYGDYF</t>
  </si>
  <si>
    <t>AW3-SE-151_P2_F7</t>
  </si>
  <si>
    <t>IGHV3-9*03</t>
  </si>
  <si>
    <t>GTAAAAGGCGACCACTTTGATCTTAGTGGTTATTACTCCCCCTTTGACTAC</t>
  </si>
  <si>
    <t>VKGDHFDLSGYYSPFDY</t>
  </si>
  <si>
    <t>IGHD5-12*01</t>
  </si>
  <si>
    <t>GCGAAAATGCCCGGATATAGTGGCTACTCCTACGGGTGGTTCGACCGC</t>
  </si>
  <si>
    <t>AKMPGYSGYSYGWFDR</t>
  </si>
  <si>
    <t>AW3-SE-151_P2_G1</t>
  </si>
  <si>
    <t>GCAAGAACCTCCGAGGGGGAGATATTCCGTAGGGTAGGTTTTGACTGC</t>
  </si>
  <si>
    <t>ARTSEGEIFRRVGFDC</t>
  </si>
  <si>
    <t>IGHD2-2*02</t>
  </si>
  <si>
    <t>GCAAGAGATTTCAGTTGTAGTAGTACCAACTGTTATACCGGTGGGAGTTACTACTACTACGGTATGGGCGTC</t>
  </si>
  <si>
    <t>ARDFSCSSTNCYTGGSYYYYGMGV</t>
  </si>
  <si>
    <t>AW3-SE-151_P2_G4</t>
  </si>
  <si>
    <t>IGHJ6*04</t>
  </si>
  <si>
    <t>IGHV3-30*03</t>
  </si>
  <si>
    <t>GCGAGGGTTTACTCTTCATACTTTTTTGACTGT</t>
  </si>
  <si>
    <t>ARVYSSYFFDC</t>
  </si>
  <si>
    <t>AW3-SE-151_P2_H10</t>
  </si>
  <si>
    <t>GCAAAAGGCTCAATGCTTTACGATATTTTGACTGGCTTGGCGACTCCTTTTGACTCC</t>
  </si>
  <si>
    <t>AKGSMLYDILTGLATPFDS</t>
  </si>
  <si>
    <t>IGHV3-66*01</t>
  </si>
  <si>
    <t>IGHD2-8*02,IGHD2/OR15-2a*01,IGHD2/OR15-2b*01</t>
  </si>
  <si>
    <t>IGHJ1*01</t>
  </si>
  <si>
    <t>GCGAGAGATGCCCGATCCTTTGATACTACTGGTCACCCCACATACTTCCAACAC</t>
  </si>
  <si>
    <t>ARDARSFDTTGHPTYFQH</t>
  </si>
  <si>
    <t># Reads Mapped</t>
  </si>
  <si>
    <t>V</t>
  </si>
  <si>
    <t>D</t>
  </si>
  <si>
    <t>J</t>
  </si>
  <si>
    <t>Productive</t>
  </si>
  <si>
    <t>CDR3 nucl</t>
  </si>
  <si>
    <t>CDR3 amino acid</t>
  </si>
  <si>
    <t>IG_mapped</t>
  </si>
  <si>
    <t>IG_mapped+Unmapped</t>
  </si>
  <si>
    <t>IMGT_mapped</t>
  </si>
  <si>
    <t>Recombinome_mapped</t>
  </si>
  <si>
    <t>Unfiltered Reconstruction</t>
  </si>
  <si>
    <t>PCR</t>
  </si>
  <si>
    <t>Discordant with PCR</t>
  </si>
  <si>
    <t>Method</t>
  </si>
  <si>
    <t>Ratio of #reads mapped for Unfiltered and #reads mapped for discordant Ig chain</t>
  </si>
  <si>
    <t>Sample</t>
  </si>
  <si>
    <t>IGHV3-9*01,IGHV3-9*03</t>
  </si>
  <si>
    <t>IGHD6-13*01,IGHD6-6*01</t>
  </si>
  <si>
    <t>No</t>
  </si>
  <si>
    <t>IGHV4-39*01,IGHV4-39*02,IGHV4-39*03</t>
  </si>
  <si>
    <t>IGHJ6*01</t>
  </si>
  <si>
    <t>IGHD6-25*01</t>
  </si>
  <si>
    <t>IGHV4-31*03,IGHV4-31*05</t>
  </si>
  <si>
    <t>IGHD3-16*01,IGHD3-16*02,IGHD3-9*01</t>
  </si>
  <si>
    <t>Model length</t>
  </si>
  <si>
    <t>Same as PCR</t>
  </si>
  <si>
    <t>BALDR Ig reconstructs after filtering for productive chains</t>
  </si>
  <si>
    <t>BALDR Ig reconstructs before filtering for productive chains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</si>
</sst>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9" xfId="0" applyFill="1" applyBorder="1"/>
    <xf numFmtId="0" fontId="0" fillId="2" borderId="8" xfId="0" applyFill="1" applyBorder="1"/>
    <xf numFmtId="0" fontId="0" fillId="0" borderId="0" xfId="0" applyFill="1"/>
    <xf numFmtId="0" fontId="0" fillId="0" borderId="11" xfId="0" applyFill="1" applyBorder="1"/>
    <xf numFmtId="0" fontId="0" fillId="0" borderId="11" xfId="0" applyBorder="1"/>
    <xf numFmtId="0" fontId="0" fillId="2" borderId="14" xfId="0" applyFill="1" applyBorder="1"/>
    <xf numFmtId="0" fontId="0" fillId="2" borderId="15" xfId="0" applyFill="1" applyBorder="1"/>
    <xf numFmtId="0" fontId="0" fillId="2" borderId="13" xfId="0" applyFill="1" applyBorder="1"/>
    <xf numFmtId="0" fontId="0" fillId="2" borderId="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3" borderId="1" xfId="0" applyFont="1" applyFill="1" applyBorder="1" applyAlignment="1">
      <alignment horizontal="center"/>
    </xf>
    <xf numFmtId="0" fontId="0" fillId="3" borderId="7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3" borderId="9" xfId="0" applyFill="1" applyBorder="1"/>
    <xf numFmtId="0" fontId="0" fillId="3" borderId="13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4" borderId="0" xfId="0" applyFill="1"/>
    <xf numFmtId="0" fontId="0" fillId="4" borderId="15" xfId="0" applyFill="1" applyBorder="1"/>
    <xf numFmtId="0" fontId="0" fillId="4" borderId="0" xfId="0" applyFill="1" applyBorder="1"/>
    <xf numFmtId="0" fontId="0" fillId="4" borderId="11" xfId="0" applyFill="1" applyBorder="1"/>
    <xf numFmtId="0" fontId="0" fillId="4" borderId="9" xfId="0" applyFill="1" applyBorder="1"/>
    <xf numFmtId="164" fontId="0" fillId="0" borderId="12" xfId="0" applyNumberForma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4" fontId="0" fillId="0" borderId="2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10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tabSelected="1" topLeftCell="G1" zoomScale="80" zoomScaleNormal="80" workbookViewId="0">
      <selection activeCell="V30" sqref="V30"/>
    </sheetView>
  </sheetViews>
  <sheetFormatPr defaultRowHeight="15" x14ac:dyDescent="0.25"/>
  <cols>
    <col min="1" max="1" width="24.140625" customWidth="1"/>
    <col min="2" max="2" width="24.140625" style="1" customWidth="1"/>
    <col min="3" max="3" width="10.5703125" style="9" customWidth="1"/>
    <col min="4" max="4" width="18.5703125" style="9" customWidth="1"/>
    <col min="5" max="8" width="9.140625" style="9"/>
    <col min="9" max="9" width="33.7109375" style="9" customWidth="1"/>
    <col min="10" max="10" width="23.28515625" style="9" customWidth="1"/>
    <col min="11" max="11" width="9.140625" style="9"/>
    <col min="12" max="12" width="11.7109375" style="9" customWidth="1"/>
    <col min="13" max="15" width="9.140625" style="9"/>
    <col min="16" max="16" width="26" style="9" customWidth="1"/>
    <col min="17" max="17" width="35.140625" style="9" customWidth="1"/>
    <col min="18" max="19" width="11.7109375" style="9" customWidth="1"/>
    <col min="20" max="20" width="15.42578125" style="9" customWidth="1"/>
    <col min="21" max="24" width="11.7109375" style="9" customWidth="1"/>
    <col min="25" max="25" width="13.5703125" style="9" customWidth="1"/>
    <col min="26" max="26" width="19.140625" style="9" customWidth="1"/>
    <col min="27" max="27" width="11.7109375" style="9" customWidth="1"/>
    <col min="28" max="29" width="9.140625" style="9"/>
    <col min="30" max="30" width="34.28515625" style="9" customWidth="1"/>
  </cols>
  <sheetData>
    <row r="1" spans="1:30" s="3" customFormat="1" x14ac:dyDescent="0.25">
      <c r="A1" s="45" t="s">
        <v>154</v>
      </c>
      <c r="B1" s="48" t="s">
        <v>153</v>
      </c>
      <c r="C1" s="44" t="s">
        <v>149</v>
      </c>
      <c r="D1" s="44"/>
      <c r="E1" s="44"/>
      <c r="F1" s="44"/>
      <c r="G1" s="44"/>
      <c r="H1" s="44"/>
      <c r="I1" s="44"/>
      <c r="J1" s="41" t="s">
        <v>151</v>
      </c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3"/>
      <c r="Z1" s="38" t="s">
        <v>150</v>
      </c>
      <c r="AA1" s="39"/>
      <c r="AB1" s="39"/>
      <c r="AC1" s="39"/>
      <c r="AD1" s="40"/>
    </row>
    <row r="2" spans="1:30" s="3" customFormat="1" x14ac:dyDescent="0.25">
      <c r="A2" s="46"/>
      <c r="B2" s="49"/>
      <c r="C2" s="28"/>
      <c r="D2" s="28"/>
      <c r="E2" s="28"/>
      <c r="F2" s="28"/>
      <c r="G2" s="28"/>
      <c r="H2" s="28"/>
      <c r="I2" s="28"/>
      <c r="J2" s="41" t="s">
        <v>165</v>
      </c>
      <c r="K2" s="42"/>
      <c r="L2" s="42"/>
      <c r="M2" s="42"/>
      <c r="N2" s="42"/>
      <c r="O2" s="42"/>
      <c r="P2" s="42"/>
      <c r="Q2" s="43"/>
      <c r="R2" s="41" t="s">
        <v>166</v>
      </c>
      <c r="S2" s="42"/>
      <c r="T2" s="42"/>
      <c r="U2" s="42"/>
      <c r="V2" s="42"/>
      <c r="W2" s="42"/>
      <c r="X2" s="42"/>
      <c r="Y2" s="43"/>
      <c r="Z2" s="19"/>
      <c r="AA2" s="30"/>
      <c r="AB2" s="30"/>
      <c r="AC2" s="30"/>
      <c r="AD2" s="30"/>
    </row>
    <row r="3" spans="1:30" s="4" customFormat="1" ht="30" x14ac:dyDescent="0.25">
      <c r="A3" s="47"/>
      <c r="B3" s="50"/>
      <c r="C3" s="29" t="s">
        <v>138</v>
      </c>
      <c r="D3" s="20" t="s">
        <v>139</v>
      </c>
      <c r="E3" s="21" t="s">
        <v>140</v>
      </c>
      <c r="F3" s="21" t="s">
        <v>141</v>
      </c>
      <c r="G3" s="21" t="s">
        <v>142</v>
      </c>
      <c r="H3" s="21" t="s">
        <v>143</v>
      </c>
      <c r="I3" s="21" t="s">
        <v>144</v>
      </c>
      <c r="J3" s="6" t="s">
        <v>152</v>
      </c>
      <c r="K3" s="5" t="s">
        <v>138</v>
      </c>
      <c r="L3" s="5" t="s">
        <v>139</v>
      </c>
      <c r="M3" s="5" t="s">
        <v>140</v>
      </c>
      <c r="N3" s="5" t="s">
        <v>141</v>
      </c>
      <c r="O3" s="5" t="s">
        <v>142</v>
      </c>
      <c r="P3" s="5" t="s">
        <v>143</v>
      </c>
      <c r="Q3" s="5" t="s">
        <v>144</v>
      </c>
      <c r="R3" s="6" t="s">
        <v>163</v>
      </c>
      <c r="S3" s="5" t="s">
        <v>138</v>
      </c>
      <c r="T3" s="5" t="s">
        <v>139</v>
      </c>
      <c r="U3" s="5" t="s">
        <v>140</v>
      </c>
      <c r="V3" s="5" t="s">
        <v>141</v>
      </c>
      <c r="W3" s="5" t="s">
        <v>142</v>
      </c>
      <c r="X3" s="5" t="s">
        <v>143</v>
      </c>
      <c r="Y3" s="5" t="s">
        <v>144</v>
      </c>
      <c r="Z3" s="31" t="s">
        <v>139</v>
      </c>
      <c r="AA3" s="31" t="s">
        <v>140</v>
      </c>
      <c r="AB3" s="31" t="s">
        <v>141</v>
      </c>
      <c r="AC3" s="31" t="s">
        <v>143</v>
      </c>
      <c r="AD3" s="31" t="s">
        <v>144</v>
      </c>
    </row>
    <row r="4" spans="1:30" x14ac:dyDescent="0.25">
      <c r="A4" t="s">
        <v>0</v>
      </c>
      <c r="B4" s="1">
        <f t="shared" ref="B4:B25" si="0">C4/K4</f>
        <v>920.47826086956525</v>
      </c>
      <c r="C4" s="24">
        <v>508104</v>
      </c>
      <c r="D4" s="22" t="s">
        <v>1</v>
      </c>
      <c r="E4" s="22" t="s">
        <v>2</v>
      </c>
      <c r="F4" s="22" t="s">
        <v>3</v>
      </c>
      <c r="G4" s="22" t="s">
        <v>4</v>
      </c>
      <c r="H4" s="22" t="s">
        <v>5</v>
      </c>
      <c r="I4" s="23" t="s">
        <v>6</v>
      </c>
      <c r="J4" s="2" t="s">
        <v>145</v>
      </c>
      <c r="K4" s="2">
        <v>552</v>
      </c>
      <c r="L4" s="2" t="s">
        <v>7</v>
      </c>
      <c r="M4" s="2" t="s">
        <v>8</v>
      </c>
      <c r="N4" s="2" t="s">
        <v>9</v>
      </c>
      <c r="O4" s="2" t="s">
        <v>4</v>
      </c>
      <c r="P4" s="2" t="s">
        <v>10</v>
      </c>
      <c r="Q4" s="7" t="s">
        <v>11</v>
      </c>
      <c r="R4" s="12">
        <v>337</v>
      </c>
      <c r="S4" s="13">
        <v>61084</v>
      </c>
      <c r="T4" s="33" t="s">
        <v>155</v>
      </c>
      <c r="U4" s="13" t="s">
        <v>156</v>
      </c>
      <c r="V4" s="13" t="s">
        <v>65</v>
      </c>
      <c r="W4" s="13" t="s">
        <v>65</v>
      </c>
      <c r="X4" s="13" t="s">
        <v>67</v>
      </c>
      <c r="Y4" s="8" t="s">
        <v>67</v>
      </c>
      <c r="Z4" s="9" t="s">
        <v>1</v>
      </c>
      <c r="AA4" s="9" t="s">
        <v>2</v>
      </c>
      <c r="AB4" s="9" t="s">
        <v>3</v>
      </c>
      <c r="AC4" s="9" t="s">
        <v>5</v>
      </c>
      <c r="AD4" s="9" t="s">
        <v>6</v>
      </c>
    </row>
    <row r="5" spans="1:30" x14ac:dyDescent="0.25">
      <c r="A5" t="s">
        <v>21</v>
      </c>
      <c r="B5" s="1">
        <f t="shared" si="0"/>
        <v>428.88334612432845</v>
      </c>
      <c r="C5" s="24">
        <v>558835</v>
      </c>
      <c r="D5" s="22" t="s">
        <v>22</v>
      </c>
      <c r="E5" s="22" t="s">
        <v>8</v>
      </c>
      <c r="F5" s="22" t="s">
        <v>23</v>
      </c>
      <c r="G5" s="22" t="s">
        <v>4</v>
      </c>
      <c r="H5" s="22" t="s">
        <v>24</v>
      </c>
      <c r="I5" s="23" t="s">
        <v>25</v>
      </c>
      <c r="J5" s="2" t="s">
        <v>145</v>
      </c>
      <c r="K5" s="2">
        <v>1303</v>
      </c>
      <c r="L5" s="2" t="s">
        <v>26</v>
      </c>
      <c r="M5" s="2" t="s">
        <v>27</v>
      </c>
      <c r="N5" s="2" t="s">
        <v>3</v>
      </c>
      <c r="O5" s="2" t="s">
        <v>4</v>
      </c>
      <c r="P5" s="2" t="s">
        <v>28</v>
      </c>
      <c r="Q5" s="7" t="s">
        <v>29</v>
      </c>
      <c r="R5" s="14">
        <v>438</v>
      </c>
      <c r="S5" s="15">
        <v>99297</v>
      </c>
      <c r="T5" s="34" t="s">
        <v>22</v>
      </c>
      <c r="U5" s="15" t="s">
        <v>65</v>
      </c>
      <c r="V5" s="15" t="s">
        <v>65</v>
      </c>
      <c r="W5" s="15" t="s">
        <v>65</v>
      </c>
      <c r="X5" s="15" t="s">
        <v>67</v>
      </c>
      <c r="Y5" s="7" t="s">
        <v>67</v>
      </c>
      <c r="Z5" s="9" t="s">
        <v>30</v>
      </c>
      <c r="AA5" s="9" t="s">
        <v>8</v>
      </c>
      <c r="AB5" s="9" t="s">
        <v>23</v>
      </c>
      <c r="AC5" s="9" t="s">
        <v>24</v>
      </c>
      <c r="AD5" s="9" t="s">
        <v>25</v>
      </c>
    </row>
    <row r="6" spans="1:30" x14ac:dyDescent="0.25">
      <c r="A6" t="s">
        <v>31</v>
      </c>
      <c r="B6" s="1">
        <f t="shared" si="0"/>
        <v>253.74368231046932</v>
      </c>
      <c r="C6" s="24">
        <v>351435</v>
      </c>
      <c r="D6" s="22" t="s">
        <v>32</v>
      </c>
      <c r="E6" s="22" t="s">
        <v>33</v>
      </c>
      <c r="F6" s="22" t="s">
        <v>9</v>
      </c>
      <c r="G6" s="22" t="s">
        <v>4</v>
      </c>
      <c r="H6" s="22" t="s">
        <v>34</v>
      </c>
      <c r="I6" s="23" t="s">
        <v>35</v>
      </c>
      <c r="J6" s="2" t="s">
        <v>145</v>
      </c>
      <c r="K6" s="2">
        <v>1385</v>
      </c>
      <c r="L6" s="2" t="s">
        <v>36</v>
      </c>
      <c r="M6" s="2" t="s">
        <v>14</v>
      </c>
      <c r="N6" s="2" t="s">
        <v>9</v>
      </c>
      <c r="O6" s="2" t="s">
        <v>4</v>
      </c>
      <c r="P6" s="2" t="s">
        <v>15</v>
      </c>
      <c r="Q6" s="7" t="s">
        <v>16</v>
      </c>
      <c r="R6" s="14">
        <v>327</v>
      </c>
      <c r="S6" s="15">
        <v>32653</v>
      </c>
      <c r="T6" s="34" t="s">
        <v>158</v>
      </c>
      <c r="U6" s="15" t="s">
        <v>65</v>
      </c>
      <c r="V6" s="15" t="s">
        <v>65</v>
      </c>
      <c r="W6" s="15" t="s">
        <v>65</v>
      </c>
      <c r="X6" s="15" t="s">
        <v>67</v>
      </c>
      <c r="Y6" s="7" t="s">
        <v>67</v>
      </c>
      <c r="Z6" s="9" t="s">
        <v>32</v>
      </c>
      <c r="AA6" s="9" t="s">
        <v>33</v>
      </c>
      <c r="AB6" s="9" t="s">
        <v>9</v>
      </c>
      <c r="AC6" s="9" t="s">
        <v>34</v>
      </c>
      <c r="AD6" s="9" t="s">
        <v>35</v>
      </c>
    </row>
    <row r="7" spans="1:30" x14ac:dyDescent="0.25">
      <c r="A7" t="s">
        <v>37</v>
      </c>
      <c r="B7" s="1">
        <f t="shared" si="0"/>
        <v>57.469976359338062</v>
      </c>
      <c r="C7" s="24">
        <v>121549</v>
      </c>
      <c r="D7" s="22" t="s">
        <v>1</v>
      </c>
      <c r="E7" s="22" t="s">
        <v>2</v>
      </c>
      <c r="F7" s="22" t="s">
        <v>3</v>
      </c>
      <c r="G7" s="22" t="s">
        <v>4</v>
      </c>
      <c r="H7" s="22" t="s">
        <v>38</v>
      </c>
      <c r="I7" s="23" t="s">
        <v>6</v>
      </c>
      <c r="J7" s="2" t="s">
        <v>145</v>
      </c>
      <c r="K7" s="2">
        <v>2115</v>
      </c>
      <c r="L7" s="2" t="s">
        <v>13</v>
      </c>
      <c r="M7" s="2" t="s">
        <v>14</v>
      </c>
      <c r="N7" s="2" t="s">
        <v>9</v>
      </c>
      <c r="O7" s="2" t="s">
        <v>4</v>
      </c>
      <c r="P7" s="2" t="s">
        <v>15</v>
      </c>
      <c r="Q7" s="7" t="s">
        <v>16</v>
      </c>
      <c r="R7" s="14">
        <v>474</v>
      </c>
      <c r="S7" s="15">
        <v>55147</v>
      </c>
      <c r="T7" s="34" t="s">
        <v>1</v>
      </c>
      <c r="U7" s="15" t="s">
        <v>65</v>
      </c>
      <c r="V7" s="15" t="s">
        <v>159</v>
      </c>
      <c r="W7" s="15" t="s">
        <v>157</v>
      </c>
      <c r="X7" s="15" t="s">
        <v>67</v>
      </c>
      <c r="Y7" s="7" t="s">
        <v>67</v>
      </c>
      <c r="Z7" s="9" t="s">
        <v>1</v>
      </c>
      <c r="AA7" s="9" t="s">
        <v>2</v>
      </c>
      <c r="AB7" s="9" t="s">
        <v>3</v>
      </c>
      <c r="AC7" s="9" t="s">
        <v>38</v>
      </c>
      <c r="AD7" s="9" t="s">
        <v>6</v>
      </c>
    </row>
    <row r="8" spans="1:30" x14ac:dyDescent="0.25">
      <c r="A8" t="s">
        <v>50</v>
      </c>
      <c r="B8" s="1">
        <f t="shared" si="0"/>
        <v>114.78052699228792</v>
      </c>
      <c r="C8" s="24">
        <v>357197</v>
      </c>
      <c r="D8" s="22" t="s">
        <v>51</v>
      </c>
      <c r="E8" s="22" t="s">
        <v>8</v>
      </c>
      <c r="F8" s="22" t="s">
        <v>3</v>
      </c>
      <c r="G8" s="22" t="s">
        <v>4</v>
      </c>
      <c r="H8" s="22" t="s">
        <v>52</v>
      </c>
      <c r="I8" s="23" t="s">
        <v>53</v>
      </c>
      <c r="J8" s="2" t="s">
        <v>145</v>
      </c>
      <c r="K8" s="2">
        <v>3112</v>
      </c>
      <c r="L8" s="2" t="s">
        <v>54</v>
      </c>
      <c r="M8" s="2" t="s">
        <v>55</v>
      </c>
      <c r="N8" s="2" t="s">
        <v>3</v>
      </c>
      <c r="O8" s="2" t="s">
        <v>4</v>
      </c>
      <c r="P8" s="2" t="s">
        <v>56</v>
      </c>
      <c r="Q8" s="7" t="s">
        <v>57</v>
      </c>
      <c r="R8" s="14">
        <v>462</v>
      </c>
      <c r="S8" s="15">
        <v>68544</v>
      </c>
      <c r="T8" s="34" t="s">
        <v>51</v>
      </c>
      <c r="U8" s="15" t="s">
        <v>65</v>
      </c>
      <c r="V8" s="15" t="s">
        <v>65</v>
      </c>
      <c r="W8" s="15" t="s">
        <v>65</v>
      </c>
      <c r="X8" s="15" t="s">
        <v>67</v>
      </c>
      <c r="Y8" s="7" t="s">
        <v>67</v>
      </c>
      <c r="Z8" s="9" t="s">
        <v>58</v>
      </c>
      <c r="AA8" s="9" t="s">
        <v>8</v>
      </c>
      <c r="AB8" s="9" t="s">
        <v>3</v>
      </c>
      <c r="AC8" s="9" t="s">
        <v>52</v>
      </c>
      <c r="AD8" s="9" t="s">
        <v>53</v>
      </c>
    </row>
    <row r="9" spans="1:30" x14ac:dyDescent="0.25">
      <c r="A9" t="s">
        <v>59</v>
      </c>
      <c r="B9" s="1">
        <f t="shared" si="0"/>
        <v>863.94117647058829</v>
      </c>
      <c r="C9" s="24">
        <v>44061</v>
      </c>
      <c r="D9" s="22" t="s">
        <v>60</v>
      </c>
      <c r="E9" s="22" t="s">
        <v>61</v>
      </c>
      <c r="F9" s="22" t="s">
        <v>3</v>
      </c>
      <c r="G9" s="22" t="s">
        <v>4</v>
      </c>
      <c r="H9" s="22" t="s">
        <v>62</v>
      </c>
      <c r="I9" s="23" t="s">
        <v>63</v>
      </c>
      <c r="J9" s="2" t="s">
        <v>145</v>
      </c>
      <c r="K9" s="2">
        <v>51</v>
      </c>
      <c r="L9" s="2" t="s">
        <v>64</v>
      </c>
      <c r="M9" s="2" t="s">
        <v>65</v>
      </c>
      <c r="N9" s="2" t="s">
        <v>66</v>
      </c>
      <c r="O9" s="2" t="s">
        <v>4</v>
      </c>
      <c r="P9" s="2" t="s">
        <v>67</v>
      </c>
      <c r="Q9" s="7" t="s">
        <v>67</v>
      </c>
      <c r="R9" s="14">
        <v>450</v>
      </c>
      <c r="S9" s="15">
        <v>314</v>
      </c>
      <c r="T9" s="34" t="s">
        <v>60</v>
      </c>
      <c r="U9" s="34" t="s">
        <v>61</v>
      </c>
      <c r="V9" s="15" t="s">
        <v>65</v>
      </c>
      <c r="W9" s="15" t="s">
        <v>65</v>
      </c>
      <c r="X9" s="15" t="s">
        <v>67</v>
      </c>
      <c r="Y9" s="7" t="s">
        <v>67</v>
      </c>
      <c r="Z9" s="9" t="s">
        <v>60</v>
      </c>
      <c r="AA9" s="9" t="s">
        <v>61</v>
      </c>
      <c r="AB9" s="9" t="s">
        <v>3</v>
      </c>
      <c r="AC9" s="9" t="s">
        <v>62</v>
      </c>
      <c r="AD9" s="9" t="s">
        <v>63</v>
      </c>
    </row>
    <row r="10" spans="1:30" x14ac:dyDescent="0.25">
      <c r="A10" t="s">
        <v>68</v>
      </c>
      <c r="B10" s="1">
        <f t="shared" si="0"/>
        <v>13.278645177537145</v>
      </c>
      <c r="C10" s="24">
        <v>210918</v>
      </c>
      <c r="D10" s="22" t="s">
        <v>32</v>
      </c>
      <c r="E10" s="22" t="s">
        <v>69</v>
      </c>
      <c r="F10" s="22" t="s">
        <v>9</v>
      </c>
      <c r="G10" s="22" t="s">
        <v>4</v>
      </c>
      <c r="H10" s="22" t="s">
        <v>70</v>
      </c>
      <c r="I10" s="23" t="s">
        <v>71</v>
      </c>
      <c r="J10" s="2" t="s">
        <v>145</v>
      </c>
      <c r="K10" s="2">
        <v>15884</v>
      </c>
      <c r="L10" s="2" t="s">
        <v>72</v>
      </c>
      <c r="M10" s="2" t="s">
        <v>27</v>
      </c>
      <c r="N10" s="2" t="s">
        <v>73</v>
      </c>
      <c r="O10" s="2" t="s">
        <v>4</v>
      </c>
      <c r="P10" s="2" t="s">
        <v>67</v>
      </c>
      <c r="Q10" s="7" t="s">
        <v>67</v>
      </c>
      <c r="R10" s="14">
        <v>224</v>
      </c>
      <c r="S10" s="15">
        <v>21447</v>
      </c>
      <c r="T10" s="34" t="s">
        <v>32</v>
      </c>
      <c r="U10" s="15" t="s">
        <v>65</v>
      </c>
      <c r="V10" s="15" t="s">
        <v>65</v>
      </c>
      <c r="W10" s="15" t="s">
        <v>65</v>
      </c>
      <c r="X10" s="15" t="s">
        <v>67</v>
      </c>
      <c r="Y10" s="7" t="s">
        <v>67</v>
      </c>
      <c r="Z10" s="9" t="s">
        <v>32</v>
      </c>
      <c r="AA10" s="9" t="s">
        <v>69</v>
      </c>
      <c r="AB10" s="9" t="s">
        <v>9</v>
      </c>
      <c r="AC10" s="9" t="s">
        <v>70</v>
      </c>
      <c r="AD10" s="9" t="s">
        <v>71</v>
      </c>
    </row>
    <row r="11" spans="1:30" x14ac:dyDescent="0.25">
      <c r="A11" t="s">
        <v>74</v>
      </c>
      <c r="B11" s="1">
        <f t="shared" si="0"/>
        <v>1.2912790293019047</v>
      </c>
      <c r="C11" s="24">
        <v>556580</v>
      </c>
      <c r="D11" s="22" t="s">
        <v>75</v>
      </c>
      <c r="E11" s="22" t="s">
        <v>76</v>
      </c>
      <c r="F11" s="22" t="s">
        <v>3</v>
      </c>
      <c r="G11" s="22" t="s">
        <v>4</v>
      </c>
      <c r="H11" s="22" t="s">
        <v>77</v>
      </c>
      <c r="I11" s="23" t="s">
        <v>78</v>
      </c>
      <c r="J11" s="2" t="s">
        <v>145</v>
      </c>
      <c r="K11" s="2">
        <v>431030</v>
      </c>
      <c r="L11" s="2" t="s">
        <v>79</v>
      </c>
      <c r="M11" s="2" t="s">
        <v>76</v>
      </c>
      <c r="N11" s="2" t="s">
        <v>3</v>
      </c>
      <c r="O11" s="2" t="s">
        <v>4</v>
      </c>
      <c r="P11" s="2" t="s">
        <v>77</v>
      </c>
      <c r="Q11" s="7" t="s">
        <v>78</v>
      </c>
      <c r="R11" s="14">
        <v>1319</v>
      </c>
      <c r="S11" s="15">
        <v>431030</v>
      </c>
      <c r="T11" s="15" t="s">
        <v>79</v>
      </c>
      <c r="U11" s="34" t="s">
        <v>76</v>
      </c>
      <c r="V11" s="34" t="s">
        <v>3</v>
      </c>
      <c r="W11" s="15" t="s">
        <v>4</v>
      </c>
      <c r="X11" s="15" t="s">
        <v>77</v>
      </c>
      <c r="Y11" s="36" t="s">
        <v>78</v>
      </c>
      <c r="Z11" s="9" t="s">
        <v>75</v>
      </c>
      <c r="AA11" s="9" t="s">
        <v>76</v>
      </c>
      <c r="AB11" s="9" t="s">
        <v>3</v>
      </c>
      <c r="AC11" s="9" t="s">
        <v>77</v>
      </c>
      <c r="AD11" s="9" t="s">
        <v>78</v>
      </c>
    </row>
    <row r="12" spans="1:30" x14ac:dyDescent="0.25">
      <c r="A12" t="s">
        <v>80</v>
      </c>
      <c r="B12" s="1">
        <f t="shared" si="0"/>
        <v>1.1741602282941301</v>
      </c>
      <c r="C12" s="24">
        <v>478111</v>
      </c>
      <c r="D12" s="22" t="s">
        <v>43</v>
      </c>
      <c r="E12" s="22" t="s">
        <v>81</v>
      </c>
      <c r="F12" s="22" t="s">
        <v>9</v>
      </c>
      <c r="G12" s="22" t="s">
        <v>4</v>
      </c>
      <c r="H12" s="22" t="s">
        <v>82</v>
      </c>
      <c r="I12" s="23" t="s">
        <v>83</v>
      </c>
      <c r="J12" s="2" t="s">
        <v>145</v>
      </c>
      <c r="K12" s="2">
        <v>407194</v>
      </c>
      <c r="L12" s="2" t="s">
        <v>84</v>
      </c>
      <c r="M12" s="2" t="s">
        <v>85</v>
      </c>
      <c r="N12" s="2" t="s">
        <v>86</v>
      </c>
      <c r="O12" s="2" t="s">
        <v>4</v>
      </c>
      <c r="P12" s="2" t="s">
        <v>67</v>
      </c>
      <c r="Q12" s="7" t="s">
        <v>67</v>
      </c>
      <c r="R12" s="14">
        <v>1588</v>
      </c>
      <c r="S12" s="15">
        <v>407194</v>
      </c>
      <c r="T12" s="34" t="s">
        <v>84</v>
      </c>
      <c r="U12" s="15" t="s">
        <v>85</v>
      </c>
      <c r="V12" s="15" t="s">
        <v>86</v>
      </c>
      <c r="W12" s="15" t="s">
        <v>4</v>
      </c>
      <c r="X12" s="15" t="s">
        <v>67</v>
      </c>
      <c r="Y12" s="7" t="s">
        <v>67</v>
      </c>
      <c r="Z12" s="9" t="s">
        <v>49</v>
      </c>
      <c r="AA12" s="9" t="s">
        <v>81</v>
      </c>
      <c r="AB12" s="9" t="s">
        <v>9</v>
      </c>
      <c r="AC12" s="9" t="s">
        <v>82</v>
      </c>
      <c r="AD12" s="9" t="s">
        <v>83</v>
      </c>
    </row>
    <row r="13" spans="1:30" x14ac:dyDescent="0.25">
      <c r="A13" t="s">
        <v>103</v>
      </c>
      <c r="B13" s="1">
        <f t="shared" si="0"/>
        <v>17085.4375</v>
      </c>
      <c r="C13" s="24">
        <v>273367</v>
      </c>
      <c r="D13" s="22" t="s">
        <v>104</v>
      </c>
      <c r="E13" s="22" t="s">
        <v>105</v>
      </c>
      <c r="F13" s="22" t="s">
        <v>106</v>
      </c>
      <c r="G13" s="22" t="s">
        <v>4</v>
      </c>
      <c r="H13" s="22" t="s">
        <v>107</v>
      </c>
      <c r="I13" s="23" t="s">
        <v>108</v>
      </c>
      <c r="J13" s="2" t="s">
        <v>145</v>
      </c>
      <c r="K13" s="2">
        <v>16</v>
      </c>
      <c r="L13" s="2" t="s">
        <v>43</v>
      </c>
      <c r="M13" s="2" t="s">
        <v>14</v>
      </c>
      <c r="N13" s="2" t="s">
        <v>109</v>
      </c>
      <c r="O13" s="2" t="s">
        <v>4</v>
      </c>
      <c r="P13" s="2" t="s">
        <v>110</v>
      </c>
      <c r="Q13" s="7" t="s">
        <v>111</v>
      </c>
      <c r="R13" s="14">
        <v>389</v>
      </c>
      <c r="S13" s="15">
        <v>41767</v>
      </c>
      <c r="T13" s="34" t="s">
        <v>161</v>
      </c>
      <c r="U13" s="15" t="s">
        <v>65</v>
      </c>
      <c r="V13" s="15" t="s">
        <v>65</v>
      </c>
      <c r="W13" s="15" t="s">
        <v>65</v>
      </c>
      <c r="X13" s="15" t="s">
        <v>67</v>
      </c>
      <c r="Y13" s="7" t="s">
        <v>67</v>
      </c>
      <c r="Z13" s="9" t="s">
        <v>104</v>
      </c>
      <c r="AA13" s="9" t="s">
        <v>105</v>
      </c>
      <c r="AB13" s="9" t="s">
        <v>106</v>
      </c>
      <c r="AC13" s="9" t="s">
        <v>107</v>
      </c>
      <c r="AD13" s="9" t="s">
        <v>108</v>
      </c>
    </row>
    <row r="14" spans="1:30" x14ac:dyDescent="0.25">
      <c r="A14" t="s">
        <v>130</v>
      </c>
      <c r="B14" s="1">
        <f t="shared" si="0"/>
        <v>2126.7302631578946</v>
      </c>
      <c r="C14" s="24">
        <v>323263</v>
      </c>
      <c r="D14" s="22" t="s">
        <v>113</v>
      </c>
      <c r="E14" s="22" t="s">
        <v>2</v>
      </c>
      <c r="F14" s="22" t="s">
        <v>3</v>
      </c>
      <c r="G14" s="22" t="s">
        <v>4</v>
      </c>
      <c r="H14" s="22" t="s">
        <v>131</v>
      </c>
      <c r="I14" s="23" t="s">
        <v>132</v>
      </c>
      <c r="J14" s="2" t="s">
        <v>145</v>
      </c>
      <c r="K14" s="2">
        <v>152</v>
      </c>
      <c r="L14" s="2" t="s">
        <v>133</v>
      </c>
      <c r="M14" s="2" t="s">
        <v>134</v>
      </c>
      <c r="N14" s="2" t="s">
        <v>135</v>
      </c>
      <c r="O14" s="2" t="s">
        <v>4</v>
      </c>
      <c r="P14" s="2" t="s">
        <v>136</v>
      </c>
      <c r="Q14" s="7" t="s">
        <v>137</v>
      </c>
      <c r="R14" s="14">
        <v>479</v>
      </c>
      <c r="S14" s="15">
        <v>91959</v>
      </c>
      <c r="T14" s="15" t="s">
        <v>113</v>
      </c>
      <c r="U14" s="34" t="s">
        <v>2</v>
      </c>
      <c r="V14" s="15" t="s">
        <v>65</v>
      </c>
      <c r="W14" s="15" t="s">
        <v>65</v>
      </c>
      <c r="X14" s="15" t="s">
        <v>67</v>
      </c>
      <c r="Y14" s="7" t="s">
        <v>67</v>
      </c>
      <c r="Z14" s="9" t="s">
        <v>113</v>
      </c>
      <c r="AA14" s="9" t="s">
        <v>2</v>
      </c>
      <c r="AB14" s="9" t="s">
        <v>3</v>
      </c>
      <c r="AC14" s="9" t="s">
        <v>131</v>
      </c>
      <c r="AD14" s="9" t="s">
        <v>132</v>
      </c>
    </row>
    <row r="15" spans="1:30" x14ac:dyDescent="0.25">
      <c r="A15" t="s">
        <v>39</v>
      </c>
      <c r="B15" s="1">
        <f t="shared" si="0"/>
        <v>197.01480362537765</v>
      </c>
      <c r="C15" s="24">
        <v>652119</v>
      </c>
      <c r="D15" s="22" t="s">
        <v>17</v>
      </c>
      <c r="E15" s="22" t="s">
        <v>33</v>
      </c>
      <c r="F15" s="22" t="s">
        <v>3</v>
      </c>
      <c r="G15" s="22" t="s">
        <v>4</v>
      </c>
      <c r="H15" s="22" t="s">
        <v>40</v>
      </c>
      <c r="I15" s="23" t="s">
        <v>41</v>
      </c>
      <c r="J15" s="2" t="s">
        <v>146</v>
      </c>
      <c r="K15" s="2">
        <v>3310</v>
      </c>
      <c r="L15" s="2" t="s">
        <v>17</v>
      </c>
      <c r="M15" s="2" t="s">
        <v>18</v>
      </c>
      <c r="N15" s="2" t="s">
        <v>3</v>
      </c>
      <c r="O15" s="2" t="s">
        <v>4</v>
      </c>
      <c r="P15" s="2" t="s">
        <v>19</v>
      </c>
      <c r="Q15" s="7" t="s">
        <v>20</v>
      </c>
      <c r="R15" s="14">
        <v>1901</v>
      </c>
      <c r="S15" s="15">
        <v>3310</v>
      </c>
      <c r="T15" s="34" t="s">
        <v>17</v>
      </c>
      <c r="U15" s="15" t="s">
        <v>18</v>
      </c>
      <c r="V15" s="34" t="s">
        <v>3</v>
      </c>
      <c r="W15" s="15" t="s">
        <v>4</v>
      </c>
      <c r="X15" s="15" t="s">
        <v>19</v>
      </c>
      <c r="Y15" s="7" t="s">
        <v>20</v>
      </c>
      <c r="Z15" s="9" t="s">
        <v>17</v>
      </c>
      <c r="AA15" s="9" t="s">
        <v>33</v>
      </c>
      <c r="AB15" s="9" t="s">
        <v>3</v>
      </c>
      <c r="AC15" s="9" t="s">
        <v>40</v>
      </c>
      <c r="AD15" s="9" t="s">
        <v>41</v>
      </c>
    </row>
    <row r="16" spans="1:30" x14ac:dyDescent="0.25">
      <c r="A16" t="s">
        <v>12</v>
      </c>
      <c r="B16" s="1">
        <f t="shared" si="0"/>
        <v>86.865109628217354</v>
      </c>
      <c r="C16" s="24">
        <v>546729</v>
      </c>
      <c r="D16" s="22" t="s">
        <v>13</v>
      </c>
      <c r="E16" s="22" t="s">
        <v>14</v>
      </c>
      <c r="F16" s="22" t="s">
        <v>9</v>
      </c>
      <c r="G16" s="22" t="s">
        <v>4</v>
      </c>
      <c r="H16" s="22" t="s">
        <v>15</v>
      </c>
      <c r="I16" s="23" t="s">
        <v>16</v>
      </c>
      <c r="J16" s="2" t="s">
        <v>147</v>
      </c>
      <c r="K16" s="2">
        <v>6294</v>
      </c>
      <c r="L16" s="2" t="s">
        <v>17</v>
      </c>
      <c r="M16" s="2" t="s">
        <v>18</v>
      </c>
      <c r="N16" s="2" t="s">
        <v>3</v>
      </c>
      <c r="O16" s="2" t="s">
        <v>4</v>
      </c>
      <c r="P16" s="2" t="s">
        <v>19</v>
      </c>
      <c r="Q16" s="7" t="s">
        <v>20</v>
      </c>
      <c r="R16" s="14">
        <v>476</v>
      </c>
      <c r="S16" s="15">
        <v>129041</v>
      </c>
      <c r="T16" s="34" t="s">
        <v>13</v>
      </c>
      <c r="U16" s="34" t="s">
        <v>14</v>
      </c>
      <c r="V16" s="15" t="s">
        <v>65</v>
      </c>
      <c r="W16" s="15" t="s">
        <v>65</v>
      </c>
      <c r="X16" s="15" t="s">
        <v>67</v>
      </c>
      <c r="Y16" s="7" t="s">
        <v>67</v>
      </c>
      <c r="Z16" s="9" t="s">
        <v>13</v>
      </c>
      <c r="AA16" s="9" t="s">
        <v>14</v>
      </c>
      <c r="AB16" s="9" t="s">
        <v>9</v>
      </c>
      <c r="AC16" s="9" t="s">
        <v>15</v>
      </c>
      <c r="AD16" s="9" t="s">
        <v>16</v>
      </c>
    </row>
    <row r="17" spans="1:32" x14ac:dyDescent="0.25">
      <c r="A17" t="s">
        <v>42</v>
      </c>
      <c r="B17" s="1">
        <f t="shared" si="0"/>
        <v>4.9949084398404588</v>
      </c>
      <c r="C17" s="24">
        <v>624908</v>
      </c>
      <c r="D17" s="22" t="s">
        <v>43</v>
      </c>
      <c r="E17" s="22" t="s">
        <v>14</v>
      </c>
      <c r="F17" s="22" t="s">
        <v>9</v>
      </c>
      <c r="G17" s="22" t="s">
        <v>4</v>
      </c>
      <c r="H17" s="22" t="s">
        <v>44</v>
      </c>
      <c r="I17" s="23" t="s">
        <v>45</v>
      </c>
      <c r="J17" s="2" t="s">
        <v>147</v>
      </c>
      <c r="K17" s="2">
        <v>125109</v>
      </c>
      <c r="L17" s="2" t="s">
        <v>43</v>
      </c>
      <c r="M17" s="2" t="s">
        <v>14</v>
      </c>
      <c r="N17" s="2" t="s">
        <v>46</v>
      </c>
      <c r="O17" s="2" t="s">
        <v>4</v>
      </c>
      <c r="P17" s="2" t="s">
        <v>47</v>
      </c>
      <c r="Q17" s="7" t="s">
        <v>48</v>
      </c>
      <c r="R17" s="14">
        <v>473</v>
      </c>
      <c r="S17" s="15">
        <v>125109</v>
      </c>
      <c r="T17" s="34" t="s">
        <v>43</v>
      </c>
      <c r="U17" s="34" t="s">
        <v>14</v>
      </c>
      <c r="V17" s="15" t="s">
        <v>46</v>
      </c>
      <c r="W17" s="15" t="s">
        <v>4</v>
      </c>
      <c r="X17" s="15" t="s">
        <v>47</v>
      </c>
      <c r="Y17" s="7" t="s">
        <v>48</v>
      </c>
      <c r="Z17" s="9" t="s">
        <v>49</v>
      </c>
      <c r="AA17" s="9" t="s">
        <v>14</v>
      </c>
      <c r="AB17" s="9" t="s">
        <v>9</v>
      </c>
      <c r="AC17" s="9" t="s">
        <v>44</v>
      </c>
      <c r="AD17" s="9" t="s">
        <v>45</v>
      </c>
    </row>
    <row r="18" spans="1:32" x14ac:dyDescent="0.25">
      <c r="A18" t="s">
        <v>87</v>
      </c>
      <c r="B18" s="1">
        <f t="shared" si="0"/>
        <v>19.553935126980136</v>
      </c>
      <c r="C18" s="24">
        <v>311064</v>
      </c>
      <c r="D18" s="22" t="s">
        <v>43</v>
      </c>
      <c r="E18" s="22" t="s">
        <v>88</v>
      </c>
      <c r="F18" s="22" t="s">
        <v>9</v>
      </c>
      <c r="G18" s="22" t="s">
        <v>4</v>
      </c>
      <c r="H18" s="22" t="s">
        <v>89</v>
      </c>
      <c r="I18" s="23" t="s">
        <v>90</v>
      </c>
      <c r="J18" s="2" t="s">
        <v>147</v>
      </c>
      <c r="K18" s="2">
        <v>15908</v>
      </c>
      <c r="L18" s="2" t="s">
        <v>49</v>
      </c>
      <c r="M18" s="2" t="s">
        <v>91</v>
      </c>
      <c r="N18" s="2" t="s">
        <v>9</v>
      </c>
      <c r="O18" s="2" t="s">
        <v>4</v>
      </c>
      <c r="P18" s="2" t="s">
        <v>92</v>
      </c>
      <c r="Q18" s="7" t="s">
        <v>93</v>
      </c>
      <c r="R18" s="14">
        <v>480</v>
      </c>
      <c r="S18" s="15">
        <v>68217</v>
      </c>
      <c r="T18" s="34" t="s">
        <v>43</v>
      </c>
      <c r="U18" s="34" t="s">
        <v>88</v>
      </c>
      <c r="V18" s="15" t="s">
        <v>65</v>
      </c>
      <c r="W18" s="15" t="s">
        <v>65</v>
      </c>
      <c r="X18" s="15" t="s">
        <v>67</v>
      </c>
      <c r="Y18" s="7" t="s">
        <v>67</v>
      </c>
      <c r="Z18" s="9" t="s">
        <v>49</v>
      </c>
      <c r="AA18" s="9" t="s">
        <v>88</v>
      </c>
      <c r="AB18" s="9" t="s">
        <v>9</v>
      </c>
      <c r="AC18" s="9" t="s">
        <v>89</v>
      </c>
      <c r="AD18" s="9" t="s">
        <v>90</v>
      </c>
    </row>
    <row r="19" spans="1:32" x14ac:dyDescent="0.25">
      <c r="A19" t="s">
        <v>94</v>
      </c>
      <c r="B19" s="1">
        <f t="shared" si="0"/>
        <v>1524.9139240506329</v>
      </c>
      <c r="C19" s="24">
        <v>602341</v>
      </c>
      <c r="D19" s="22" t="s">
        <v>43</v>
      </c>
      <c r="E19" s="22" t="s">
        <v>91</v>
      </c>
      <c r="F19" s="22" t="s">
        <v>9</v>
      </c>
      <c r="G19" s="22" t="s">
        <v>4</v>
      </c>
      <c r="H19" s="22" t="s">
        <v>95</v>
      </c>
      <c r="I19" s="23" t="s">
        <v>96</v>
      </c>
      <c r="J19" s="2" t="s">
        <v>147</v>
      </c>
      <c r="K19" s="2">
        <v>395</v>
      </c>
      <c r="L19" s="2" t="s">
        <v>32</v>
      </c>
      <c r="M19" s="2" t="s">
        <v>97</v>
      </c>
      <c r="N19" s="2" t="s">
        <v>98</v>
      </c>
      <c r="O19" s="2" t="s">
        <v>4</v>
      </c>
      <c r="P19" s="2" t="s">
        <v>99</v>
      </c>
      <c r="Q19" s="7" t="s">
        <v>100</v>
      </c>
      <c r="R19" s="14">
        <v>495</v>
      </c>
      <c r="S19" s="15">
        <v>133347</v>
      </c>
      <c r="T19" s="34" t="s">
        <v>43</v>
      </c>
      <c r="U19" s="34" t="s">
        <v>91</v>
      </c>
      <c r="V19" s="15" t="s">
        <v>65</v>
      </c>
      <c r="W19" s="15" t="s">
        <v>65</v>
      </c>
      <c r="X19" s="15" t="s">
        <v>67</v>
      </c>
      <c r="Y19" s="7" t="s">
        <v>67</v>
      </c>
      <c r="Z19" s="9" t="s">
        <v>49</v>
      </c>
      <c r="AA19" s="9" t="s">
        <v>91</v>
      </c>
      <c r="AB19" s="9" t="s">
        <v>9</v>
      </c>
      <c r="AC19" s="9" t="s">
        <v>95</v>
      </c>
      <c r="AD19" s="9" t="s">
        <v>96</v>
      </c>
    </row>
    <row r="20" spans="1:32" x14ac:dyDescent="0.25">
      <c r="A20" t="s">
        <v>112</v>
      </c>
      <c r="B20" s="1">
        <f t="shared" si="0"/>
        <v>894.8237037037037</v>
      </c>
      <c r="C20" s="24">
        <v>604006</v>
      </c>
      <c r="D20" s="22" t="s">
        <v>113</v>
      </c>
      <c r="E20" s="22" t="s">
        <v>91</v>
      </c>
      <c r="F20" s="22" t="s">
        <v>3</v>
      </c>
      <c r="G20" s="22" t="s">
        <v>4</v>
      </c>
      <c r="H20" s="22" t="s">
        <v>114</v>
      </c>
      <c r="I20" s="23" t="s">
        <v>115</v>
      </c>
      <c r="J20" s="2" t="s">
        <v>147</v>
      </c>
      <c r="K20" s="2">
        <v>675</v>
      </c>
      <c r="L20" s="2" t="s">
        <v>60</v>
      </c>
      <c r="M20" s="2" t="s">
        <v>116</v>
      </c>
      <c r="N20" s="2" t="s">
        <v>106</v>
      </c>
      <c r="O20" s="2" t="s">
        <v>4</v>
      </c>
      <c r="P20" s="2" t="s">
        <v>117</v>
      </c>
      <c r="Q20" s="7" t="s">
        <v>118</v>
      </c>
      <c r="R20" s="14">
        <v>492</v>
      </c>
      <c r="S20" s="15">
        <v>170779</v>
      </c>
      <c r="T20" s="34" t="s">
        <v>113</v>
      </c>
      <c r="U20" s="34" t="s">
        <v>91</v>
      </c>
      <c r="V20" s="15" t="s">
        <v>65</v>
      </c>
      <c r="W20" s="15" t="s">
        <v>65</v>
      </c>
      <c r="X20" s="15" t="s">
        <v>67</v>
      </c>
      <c r="Y20" s="7" t="s">
        <v>67</v>
      </c>
      <c r="Z20" s="9" t="s">
        <v>113</v>
      </c>
      <c r="AA20" s="9" t="s">
        <v>91</v>
      </c>
      <c r="AB20" s="9" t="s">
        <v>3</v>
      </c>
      <c r="AC20" s="9" t="s">
        <v>114</v>
      </c>
      <c r="AD20" s="9" t="s">
        <v>115</v>
      </c>
    </row>
    <row r="21" spans="1:32" x14ac:dyDescent="0.25">
      <c r="A21" t="s">
        <v>125</v>
      </c>
      <c r="B21" s="1">
        <f t="shared" si="0"/>
        <v>33.064901047729919</v>
      </c>
      <c r="C21" s="24">
        <v>340833</v>
      </c>
      <c r="D21" s="22" t="s">
        <v>13</v>
      </c>
      <c r="E21" s="22" t="s">
        <v>14</v>
      </c>
      <c r="F21" s="22" t="s">
        <v>126</v>
      </c>
      <c r="G21" s="22" t="s">
        <v>4</v>
      </c>
      <c r="H21" s="22" t="s">
        <v>15</v>
      </c>
      <c r="I21" s="23" t="s">
        <v>16</v>
      </c>
      <c r="J21" s="2" t="s">
        <v>147</v>
      </c>
      <c r="K21" s="2">
        <v>10308</v>
      </c>
      <c r="L21" s="2" t="s">
        <v>127</v>
      </c>
      <c r="M21" s="2" t="s">
        <v>18</v>
      </c>
      <c r="N21" s="2" t="s">
        <v>3</v>
      </c>
      <c r="O21" s="2" t="s">
        <v>4</v>
      </c>
      <c r="P21" s="2" t="s">
        <v>128</v>
      </c>
      <c r="Q21" s="7" t="s">
        <v>129</v>
      </c>
      <c r="R21" s="14">
        <v>458</v>
      </c>
      <c r="S21" s="15">
        <v>71505</v>
      </c>
      <c r="T21" s="34" t="s">
        <v>13</v>
      </c>
      <c r="U21" s="34" t="s">
        <v>14</v>
      </c>
      <c r="V21" s="15" t="s">
        <v>65</v>
      </c>
      <c r="W21" s="15" t="s">
        <v>65</v>
      </c>
      <c r="X21" s="15" t="s">
        <v>67</v>
      </c>
      <c r="Y21" s="7" t="s">
        <v>67</v>
      </c>
      <c r="Z21" s="9" t="s">
        <v>13</v>
      </c>
      <c r="AA21" s="9" t="s">
        <v>14</v>
      </c>
      <c r="AB21" s="9" t="s">
        <v>126</v>
      </c>
      <c r="AC21" s="9" t="s">
        <v>15</v>
      </c>
      <c r="AD21" s="9" t="s">
        <v>16</v>
      </c>
    </row>
    <row r="22" spans="1:32" x14ac:dyDescent="0.25">
      <c r="A22" t="s">
        <v>87</v>
      </c>
      <c r="B22" s="1">
        <f t="shared" si="0"/>
        <v>9.1594476016607285</v>
      </c>
      <c r="C22" s="24">
        <v>311064</v>
      </c>
      <c r="D22" s="22" t="s">
        <v>43</v>
      </c>
      <c r="E22" s="22" t="s">
        <v>88</v>
      </c>
      <c r="F22" s="22" t="s">
        <v>9</v>
      </c>
      <c r="G22" s="22" t="s">
        <v>4</v>
      </c>
      <c r="H22" s="22" t="s">
        <v>89</v>
      </c>
      <c r="I22" s="23" t="s">
        <v>90</v>
      </c>
      <c r="J22" s="2" t="s">
        <v>148</v>
      </c>
      <c r="K22" s="2">
        <v>33961</v>
      </c>
      <c r="L22" s="2" t="s">
        <v>49</v>
      </c>
      <c r="M22" s="2" t="s">
        <v>91</v>
      </c>
      <c r="N22" s="2" t="s">
        <v>9</v>
      </c>
      <c r="O22" s="2" t="s">
        <v>4</v>
      </c>
      <c r="P22" s="2" t="s">
        <v>92</v>
      </c>
      <c r="Q22" s="7" t="s">
        <v>93</v>
      </c>
      <c r="R22" s="14">
        <v>480</v>
      </c>
      <c r="S22" s="15">
        <v>68217</v>
      </c>
      <c r="T22" s="34" t="s">
        <v>43</v>
      </c>
      <c r="U22" s="34" t="s">
        <v>88</v>
      </c>
      <c r="V22" s="15" t="s">
        <v>65</v>
      </c>
      <c r="W22" s="15" t="s">
        <v>65</v>
      </c>
      <c r="X22" s="15" t="s">
        <v>67</v>
      </c>
      <c r="Y22" s="7" t="s">
        <v>67</v>
      </c>
      <c r="Z22" s="9" t="s">
        <v>49</v>
      </c>
      <c r="AA22" s="9" t="s">
        <v>88</v>
      </c>
      <c r="AB22" s="9" t="s">
        <v>9</v>
      </c>
      <c r="AC22" s="9" t="s">
        <v>89</v>
      </c>
      <c r="AD22" s="9" t="s">
        <v>90</v>
      </c>
    </row>
    <row r="23" spans="1:32" x14ac:dyDescent="0.25">
      <c r="A23" t="s">
        <v>94</v>
      </c>
      <c r="B23" s="1">
        <f t="shared" si="0"/>
        <v>3170.2157894736843</v>
      </c>
      <c r="C23" s="24">
        <v>602341</v>
      </c>
      <c r="D23" s="22" t="s">
        <v>43</v>
      </c>
      <c r="E23" s="22" t="s">
        <v>91</v>
      </c>
      <c r="F23" s="22" t="s">
        <v>9</v>
      </c>
      <c r="G23" s="22" t="s">
        <v>4</v>
      </c>
      <c r="H23" s="22" t="s">
        <v>95</v>
      </c>
      <c r="I23" s="23" t="s">
        <v>96</v>
      </c>
      <c r="J23" s="2" t="s">
        <v>148</v>
      </c>
      <c r="K23" s="2">
        <v>190</v>
      </c>
      <c r="L23" s="2" t="s">
        <v>49</v>
      </c>
      <c r="M23" s="2" t="s">
        <v>14</v>
      </c>
      <c r="N23" s="2" t="s">
        <v>3</v>
      </c>
      <c r="O23" s="2" t="s">
        <v>4</v>
      </c>
      <c r="P23" s="2" t="s">
        <v>101</v>
      </c>
      <c r="Q23" s="7" t="s">
        <v>102</v>
      </c>
      <c r="R23" s="14">
        <v>479</v>
      </c>
      <c r="S23" s="15">
        <v>125618</v>
      </c>
      <c r="T23" s="34" t="s">
        <v>43</v>
      </c>
      <c r="U23" s="15" t="s">
        <v>160</v>
      </c>
      <c r="V23" s="15" t="s">
        <v>65</v>
      </c>
      <c r="W23" s="15" t="s">
        <v>65</v>
      </c>
      <c r="X23" s="15" t="s">
        <v>67</v>
      </c>
      <c r="Y23" s="7" t="s">
        <v>67</v>
      </c>
      <c r="Z23" s="9" t="s">
        <v>49</v>
      </c>
      <c r="AA23" s="9" t="s">
        <v>91</v>
      </c>
      <c r="AB23" s="9" t="s">
        <v>9</v>
      </c>
      <c r="AC23" s="9" t="s">
        <v>95</v>
      </c>
      <c r="AD23" s="9" t="s">
        <v>96</v>
      </c>
    </row>
    <row r="24" spans="1:32" x14ac:dyDescent="0.25">
      <c r="A24" t="s">
        <v>119</v>
      </c>
      <c r="B24" s="1">
        <f t="shared" si="0"/>
        <v>123.47577374599787</v>
      </c>
      <c r="C24" s="24">
        <v>578484</v>
      </c>
      <c r="D24" s="22" t="s">
        <v>1</v>
      </c>
      <c r="E24" s="22" t="s">
        <v>76</v>
      </c>
      <c r="F24" s="22" t="s">
        <v>3</v>
      </c>
      <c r="G24" s="22" t="s">
        <v>4</v>
      </c>
      <c r="H24" s="22" t="s">
        <v>120</v>
      </c>
      <c r="I24" s="23" t="s">
        <v>121</v>
      </c>
      <c r="J24" s="2" t="s">
        <v>148</v>
      </c>
      <c r="K24" s="2">
        <v>4685</v>
      </c>
      <c r="L24" s="2" t="s">
        <v>113</v>
      </c>
      <c r="M24" s="2" t="s">
        <v>122</v>
      </c>
      <c r="N24" s="2" t="s">
        <v>9</v>
      </c>
      <c r="O24" s="2" t="s">
        <v>4</v>
      </c>
      <c r="P24" s="2" t="s">
        <v>123</v>
      </c>
      <c r="Q24" s="7" t="s">
        <v>124</v>
      </c>
      <c r="R24" s="14">
        <v>491</v>
      </c>
      <c r="S24" s="15">
        <v>154062</v>
      </c>
      <c r="T24" s="34" t="s">
        <v>1</v>
      </c>
      <c r="U24" s="34" t="s">
        <v>162</v>
      </c>
      <c r="V24" s="15" t="s">
        <v>65</v>
      </c>
      <c r="W24" s="15" t="s">
        <v>65</v>
      </c>
      <c r="X24" s="15" t="s">
        <v>67</v>
      </c>
      <c r="Y24" s="7" t="s">
        <v>67</v>
      </c>
      <c r="Z24" s="9" t="s">
        <v>1</v>
      </c>
      <c r="AA24" s="9" t="s">
        <v>76</v>
      </c>
      <c r="AB24" s="9" t="s">
        <v>3</v>
      </c>
      <c r="AC24" s="9" t="s">
        <v>120</v>
      </c>
      <c r="AD24" s="9" t="s">
        <v>121</v>
      </c>
    </row>
    <row r="25" spans="1:32" x14ac:dyDescent="0.25">
      <c r="A25" s="11" t="s">
        <v>125</v>
      </c>
      <c r="B25" s="37">
        <f t="shared" si="0"/>
        <v>33.064901047729919</v>
      </c>
      <c r="C25" s="25">
        <v>340833</v>
      </c>
      <c r="D25" s="26" t="s">
        <v>13</v>
      </c>
      <c r="E25" s="26" t="s">
        <v>14</v>
      </c>
      <c r="F25" s="26" t="s">
        <v>126</v>
      </c>
      <c r="G25" s="26" t="s">
        <v>4</v>
      </c>
      <c r="H25" s="26" t="s">
        <v>15</v>
      </c>
      <c r="I25" s="27" t="s">
        <v>16</v>
      </c>
      <c r="J25" s="16" t="s">
        <v>148</v>
      </c>
      <c r="K25" s="17">
        <v>10308</v>
      </c>
      <c r="L25" s="17" t="s">
        <v>127</v>
      </c>
      <c r="M25" s="17" t="s">
        <v>18</v>
      </c>
      <c r="N25" s="17" t="s">
        <v>3</v>
      </c>
      <c r="O25" s="17" t="s">
        <v>4</v>
      </c>
      <c r="P25" s="17" t="s">
        <v>128</v>
      </c>
      <c r="Q25" s="18" t="s">
        <v>129</v>
      </c>
      <c r="R25" s="16">
        <v>458</v>
      </c>
      <c r="S25" s="17">
        <v>71505</v>
      </c>
      <c r="T25" s="35" t="s">
        <v>13</v>
      </c>
      <c r="U25" s="35" t="s">
        <v>14</v>
      </c>
      <c r="V25" s="17" t="s">
        <v>65</v>
      </c>
      <c r="W25" s="17" t="s">
        <v>65</v>
      </c>
      <c r="X25" s="17" t="s">
        <v>67</v>
      </c>
      <c r="Y25" s="18" t="s">
        <v>67</v>
      </c>
      <c r="Z25" s="10" t="s">
        <v>13</v>
      </c>
      <c r="AA25" s="10" t="s">
        <v>14</v>
      </c>
      <c r="AB25" s="10" t="s">
        <v>126</v>
      </c>
      <c r="AC25" s="10" t="s">
        <v>15</v>
      </c>
      <c r="AD25" s="10" t="s">
        <v>16</v>
      </c>
      <c r="AE25" s="11"/>
      <c r="AF25" s="11"/>
    </row>
    <row r="28" spans="1:32" x14ac:dyDescent="0.25">
      <c r="T28" s="32"/>
      <c r="U28" s="9" t="s">
        <v>164</v>
      </c>
    </row>
  </sheetData>
  <sortState ref="A3:W24">
    <sortCondition ref="J3:J24"/>
  </sortState>
  <mergeCells count="7">
    <mergeCell ref="Z1:AD1"/>
    <mergeCell ref="R2:Y2"/>
    <mergeCell ref="C1:I1"/>
    <mergeCell ref="A1:A3"/>
    <mergeCell ref="B1:B3"/>
    <mergeCell ref="J2:Q2"/>
    <mergeCell ref="J1:Y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Upadhyay, Amit A.</dc:creator>
  <cp:lastModifiedBy>Upadhyay, Amit A.</cp:lastModifiedBy>
  <dcterms:created xsi:type="dcterms:W3CDTF">2018-01-16T15:32:00Z</dcterms:created>
  <dcterms:modified xsi:type="dcterms:W3CDTF">2018-01-16T18:39:28Z</dcterms:modified>
</cp:coreProperties>
</file>