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5600" windowHeight="16060" tabRatio="500"/>
  </bookViews>
  <sheets>
    <sheet name="Clonality" sheetId="1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C75" i="1" l="1"/>
  <c r="C76" i="1"/>
  <c r="C74" i="1"/>
</calcChain>
</file>

<file path=xl/sharedStrings.xml><?xml version="1.0" encoding="utf-8"?>
<sst xmlns="http://schemas.openxmlformats.org/spreadsheetml/2006/main" count="77" uniqueCount="77">
  <si>
    <t>Sample Code</t>
  </si>
  <si>
    <t xml:space="preserve"> H-032-28 </t>
  </si>
  <si>
    <t xml:space="preserve"> H-071-0</t>
  </si>
  <si>
    <t>PQPC-018-0</t>
  </si>
  <si>
    <t>PQPC-030-0</t>
  </si>
  <si>
    <t>PQPC-045-0</t>
  </si>
  <si>
    <t>PQPC-047-0</t>
  </si>
  <si>
    <t>PQPC-047-43</t>
  </si>
  <si>
    <t>PQPC-051-0</t>
  </si>
  <si>
    <t>PQPC-071-0</t>
  </si>
  <si>
    <t>PQPC-071-105</t>
  </si>
  <si>
    <t>PQPC-088-0</t>
  </si>
  <si>
    <t>PQPC-088-91</t>
  </si>
  <si>
    <t>PQPC-113-0</t>
  </si>
  <si>
    <t>PQPC-113-76</t>
  </si>
  <si>
    <t>PQPC-117-0</t>
  </si>
  <si>
    <t>PQPC-117-52</t>
  </si>
  <si>
    <t>PQPC-123-0</t>
  </si>
  <si>
    <t>PQPC-125-0</t>
  </si>
  <si>
    <t xml:space="preserve"> PQPC-125-80</t>
  </si>
  <si>
    <t>PQPC-128-0</t>
  </si>
  <si>
    <t>PQPC-128-87</t>
  </si>
  <si>
    <t>PQPC-135-0</t>
  </si>
  <si>
    <t>PQPC-135-120</t>
  </si>
  <si>
    <t>PQPC-139-0</t>
  </si>
  <si>
    <t>PQPC-139-121</t>
  </si>
  <si>
    <t>PQSC-010-0</t>
  </si>
  <si>
    <t>PQSC-013-0</t>
  </si>
  <si>
    <t>PQSC-013-52</t>
  </si>
  <si>
    <t>PQSC-032-0</t>
  </si>
  <si>
    <t>PQSC-034-0</t>
  </si>
  <si>
    <t>PQSC-042-0</t>
  </si>
  <si>
    <t>PQSC-042-134</t>
  </si>
  <si>
    <t>PQSC-058-0</t>
  </si>
  <si>
    <t>PQSC-058-30</t>
  </si>
  <si>
    <t>PQSC-088-178</t>
  </si>
  <si>
    <t>PQSC-105-0</t>
  </si>
  <si>
    <t>PQSC-105-32</t>
  </si>
  <si>
    <t>PQSJ-004-28</t>
  </si>
  <si>
    <t>PQSJ-058-0</t>
  </si>
  <si>
    <t>PQSJ-058-40</t>
  </si>
  <si>
    <t>PQSJ-076-0</t>
  </si>
  <si>
    <t>PQSJ-103-0</t>
  </si>
  <si>
    <t>PQSJ-122-0</t>
  </si>
  <si>
    <t>PQSJ-122-144</t>
  </si>
  <si>
    <t xml:space="preserve">PQSJ-124-0 </t>
  </si>
  <si>
    <t xml:space="preserve">PQSJ-125-0 </t>
  </si>
  <si>
    <t>PQSJ-126-0</t>
  </si>
  <si>
    <t>PQSJ-131-0</t>
  </si>
  <si>
    <t>PQSJ-132-0</t>
  </si>
  <si>
    <t>PQSJ-134-0</t>
  </si>
  <si>
    <t>PQSJ-171-0</t>
  </si>
  <si>
    <t>PQSJ-171-129</t>
  </si>
  <si>
    <t xml:space="preserve">PQSJ-190-0 </t>
  </si>
  <si>
    <t>PQSJ-190-98</t>
  </si>
  <si>
    <t xml:space="preserve">PQSJ-199-0 </t>
  </si>
  <si>
    <t>PQSJ-199-56</t>
  </si>
  <si>
    <t>PQSJ-202-0</t>
  </si>
  <si>
    <t>PQSJ-202-100</t>
  </si>
  <si>
    <t xml:space="preserve"> PQSJ-213-0</t>
  </si>
  <si>
    <t>PQSJ-227-0</t>
  </si>
  <si>
    <t xml:space="preserve">PQSJ-270-51 </t>
  </si>
  <si>
    <t>PQSJ-284-0</t>
  </si>
  <si>
    <t>PQSJ-284-71</t>
  </si>
  <si>
    <t>PQSJ-294-0</t>
  </si>
  <si>
    <t>PQSJ-294-73</t>
  </si>
  <si>
    <t>PQPC-029-0</t>
  </si>
  <si>
    <t>PQPC-029-84</t>
  </si>
  <si>
    <t>PQPC-035-0</t>
  </si>
  <si>
    <t>PQPC-035-83</t>
  </si>
  <si>
    <t xml:space="preserve">Fws </t>
  </si>
  <si>
    <t># Heterozygous calls in core SNPs</t>
  </si>
  <si>
    <t>Median</t>
  </si>
  <si>
    <t>Average</t>
  </si>
  <si>
    <t>2x Median</t>
  </si>
  <si>
    <t>As expected, the majority of samples were monoclonal (97%) and only two samples (highlighted) were multiclonal based on Fws ≤ 0.95 and number of heterozygous calls greater than two times the median.</t>
  </si>
  <si>
    <t xml:space="preserve">Additional File 5: Table S4. Clonality calculations for for the 69 P. vivax samples using the Fws (within host heterozygosity) statistic and number of heterozygous calls in the core single nucleotide polymorphisms (SNPs)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</si>
</sst>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tabSelected="1" workbookViewId="0">
      <selection activeCell="A2" sqref="A2"/>
    </sheetView>
  </sheetViews>
  <sheetFormatPr baseColWidth="10" defaultRowHeight="15" x14ac:dyDescent="0"/>
  <cols>
    <col min="1" max="1" width="32.83203125" customWidth="1"/>
    <col min="2" max="2" width="22.6640625" customWidth="1"/>
    <col min="3" max="3" width="29.1640625" customWidth="1"/>
  </cols>
  <sheetData>
    <row r="1" spans="1:3">
      <c r="A1" s="2" t="s">
        <v>76</v>
      </c>
    </row>
    <row r="2" spans="1:3">
      <c r="A2" s="2" t="s">
        <v>75</v>
      </c>
    </row>
    <row r="3" spans="1:3">
      <c r="A3" s="1" t="s">
        <v>0</v>
      </c>
      <c r="B3" s="1" t="s">
        <v>70</v>
      </c>
      <c r="C3" s="2" t="s">
        <v>71</v>
      </c>
    </row>
    <row r="4" spans="1:3">
      <c r="A4" t="s">
        <v>1</v>
      </c>
      <c r="B4">
        <v>0.99541239999999998</v>
      </c>
      <c r="C4">
        <v>112</v>
      </c>
    </row>
    <row r="5" spans="1:3">
      <c r="A5" t="s">
        <v>2</v>
      </c>
      <c r="B5">
        <v>0.99526800000000004</v>
      </c>
      <c r="C5">
        <v>187</v>
      </c>
    </row>
    <row r="6" spans="1:3">
      <c r="A6" s="3" t="s">
        <v>3</v>
      </c>
      <c r="B6" s="3">
        <v>0.92842150000000001</v>
      </c>
      <c r="C6" s="3">
        <v>2268</v>
      </c>
    </row>
    <row r="7" spans="1:3">
      <c r="A7" t="s">
        <v>4</v>
      </c>
      <c r="B7">
        <v>0.99545269999999997</v>
      </c>
      <c r="C7">
        <v>137</v>
      </c>
    </row>
    <row r="8" spans="1:3">
      <c r="A8" t="s">
        <v>5</v>
      </c>
      <c r="B8">
        <v>0.98917569999999999</v>
      </c>
      <c r="C8">
        <v>270</v>
      </c>
    </row>
    <row r="9" spans="1:3">
      <c r="A9" t="s">
        <v>6</v>
      </c>
      <c r="B9">
        <v>0.99335430000000002</v>
      </c>
      <c r="C9">
        <v>267</v>
      </c>
    </row>
    <row r="10" spans="1:3">
      <c r="A10" t="s">
        <v>7</v>
      </c>
      <c r="B10">
        <v>0.99367649999999996</v>
      </c>
      <c r="C10">
        <v>238</v>
      </c>
    </row>
    <row r="11" spans="1:3">
      <c r="A11" t="s">
        <v>8</v>
      </c>
      <c r="B11">
        <v>0.99265890000000001</v>
      </c>
      <c r="C11">
        <v>354</v>
      </c>
    </row>
    <row r="12" spans="1:3">
      <c r="A12" t="s">
        <v>9</v>
      </c>
      <c r="B12">
        <v>0.99294470000000001</v>
      </c>
      <c r="C12">
        <v>300</v>
      </c>
    </row>
    <row r="13" spans="1:3">
      <c r="A13" t="s">
        <v>10</v>
      </c>
      <c r="B13">
        <v>0.99393830000000005</v>
      </c>
      <c r="C13">
        <v>253</v>
      </c>
    </row>
    <row r="14" spans="1:3">
      <c r="A14" t="s">
        <v>11</v>
      </c>
      <c r="B14">
        <v>0.99322569999999999</v>
      </c>
      <c r="C14">
        <v>200</v>
      </c>
    </row>
    <row r="15" spans="1:3">
      <c r="A15" t="s">
        <v>12</v>
      </c>
      <c r="B15">
        <v>0.9921778</v>
      </c>
      <c r="C15">
        <v>334</v>
      </c>
    </row>
    <row r="16" spans="1:3">
      <c r="A16" t="s">
        <v>13</v>
      </c>
      <c r="B16">
        <v>0.98890820000000001</v>
      </c>
      <c r="C16">
        <v>377</v>
      </c>
    </row>
    <row r="17" spans="1:3">
      <c r="A17" t="s">
        <v>14</v>
      </c>
      <c r="B17">
        <v>0.99167839999999996</v>
      </c>
      <c r="C17">
        <v>331</v>
      </c>
    </row>
    <row r="18" spans="1:3">
      <c r="A18" t="s">
        <v>15</v>
      </c>
      <c r="B18">
        <v>0.99535530000000005</v>
      </c>
      <c r="C18">
        <v>152</v>
      </c>
    </row>
    <row r="19" spans="1:3">
      <c r="A19" t="s">
        <v>16</v>
      </c>
      <c r="B19">
        <v>0.99472870000000002</v>
      </c>
      <c r="C19">
        <v>122</v>
      </c>
    </row>
    <row r="20" spans="1:3">
      <c r="A20" t="s">
        <v>17</v>
      </c>
      <c r="B20">
        <v>0.99376279999999995</v>
      </c>
      <c r="C20">
        <v>302</v>
      </c>
    </row>
    <row r="21" spans="1:3">
      <c r="A21" t="s">
        <v>18</v>
      </c>
      <c r="B21">
        <v>0.99098830000000004</v>
      </c>
      <c r="C21">
        <v>390</v>
      </c>
    </row>
    <row r="22" spans="1:3">
      <c r="A22" t="s">
        <v>19</v>
      </c>
      <c r="B22">
        <v>0.99413549999999995</v>
      </c>
      <c r="C22">
        <v>223</v>
      </c>
    </row>
    <row r="23" spans="1:3">
      <c r="A23" t="s">
        <v>20</v>
      </c>
      <c r="B23">
        <v>0.99645419999999996</v>
      </c>
      <c r="C23">
        <v>52</v>
      </c>
    </row>
    <row r="24" spans="1:3">
      <c r="A24" t="s">
        <v>21</v>
      </c>
      <c r="B24">
        <v>0.99339999999999995</v>
      </c>
      <c r="C24">
        <v>257</v>
      </c>
    </row>
    <row r="25" spans="1:3">
      <c r="A25" t="s">
        <v>22</v>
      </c>
      <c r="B25">
        <v>0.99287740000000002</v>
      </c>
      <c r="C25">
        <v>293</v>
      </c>
    </row>
    <row r="26" spans="1:3">
      <c r="A26" t="s">
        <v>23</v>
      </c>
      <c r="B26">
        <v>0.99552130000000005</v>
      </c>
      <c r="C26">
        <v>124</v>
      </c>
    </row>
    <row r="27" spans="1:3">
      <c r="A27" t="s">
        <v>24</v>
      </c>
      <c r="B27">
        <v>0.99291450000000003</v>
      </c>
      <c r="C27">
        <v>310</v>
      </c>
    </row>
    <row r="28" spans="1:3">
      <c r="A28" t="s">
        <v>25</v>
      </c>
      <c r="B28">
        <v>0.99275360000000001</v>
      </c>
      <c r="C28">
        <v>260</v>
      </c>
    </row>
    <row r="29" spans="1:3">
      <c r="A29" t="s">
        <v>26</v>
      </c>
      <c r="B29">
        <v>0.99108949999999996</v>
      </c>
      <c r="C29">
        <v>318</v>
      </c>
    </row>
    <row r="30" spans="1:3">
      <c r="A30" t="s">
        <v>27</v>
      </c>
      <c r="B30">
        <v>0.99461529999999998</v>
      </c>
      <c r="C30">
        <v>123</v>
      </c>
    </row>
    <row r="31" spans="1:3">
      <c r="A31" t="s">
        <v>28</v>
      </c>
      <c r="B31">
        <v>0.99515500000000001</v>
      </c>
      <c r="C31">
        <v>106</v>
      </c>
    </row>
    <row r="32" spans="1:3">
      <c r="A32" t="s">
        <v>29</v>
      </c>
      <c r="B32">
        <v>0.99318490000000004</v>
      </c>
      <c r="C32">
        <v>210</v>
      </c>
    </row>
    <row r="33" spans="1:3">
      <c r="A33" t="s">
        <v>30</v>
      </c>
      <c r="B33">
        <v>0.99233260000000001</v>
      </c>
      <c r="C33">
        <v>353</v>
      </c>
    </row>
    <row r="34" spans="1:3">
      <c r="A34" t="s">
        <v>31</v>
      </c>
      <c r="B34">
        <v>0.99339180000000005</v>
      </c>
      <c r="C34">
        <v>202</v>
      </c>
    </row>
    <row r="35" spans="1:3">
      <c r="A35" t="s">
        <v>32</v>
      </c>
      <c r="B35">
        <v>0.99323329999999999</v>
      </c>
      <c r="C35">
        <v>280</v>
      </c>
    </row>
    <row r="36" spans="1:3">
      <c r="A36" t="s">
        <v>33</v>
      </c>
      <c r="B36">
        <v>0.98247260000000003</v>
      </c>
      <c r="C36">
        <v>394</v>
      </c>
    </row>
    <row r="37" spans="1:3">
      <c r="A37" t="s">
        <v>34</v>
      </c>
      <c r="B37">
        <v>0.9920542</v>
      </c>
      <c r="C37">
        <v>316</v>
      </c>
    </row>
    <row r="38" spans="1:3">
      <c r="A38" t="s">
        <v>35</v>
      </c>
      <c r="B38">
        <v>0.99529140000000005</v>
      </c>
      <c r="C38">
        <v>121</v>
      </c>
    </row>
    <row r="39" spans="1:3">
      <c r="A39" t="s">
        <v>36</v>
      </c>
      <c r="B39">
        <v>0.99355850000000001</v>
      </c>
      <c r="C39">
        <v>294</v>
      </c>
    </row>
    <row r="40" spans="1:3">
      <c r="A40" s="3" t="s">
        <v>37</v>
      </c>
      <c r="B40" s="3">
        <v>0.87949259999999996</v>
      </c>
      <c r="C40" s="3">
        <v>5144</v>
      </c>
    </row>
    <row r="41" spans="1:3">
      <c r="A41" t="s">
        <v>38</v>
      </c>
      <c r="B41">
        <v>0.99155550000000003</v>
      </c>
      <c r="C41">
        <v>208</v>
      </c>
    </row>
    <row r="42" spans="1:3">
      <c r="A42" t="s">
        <v>39</v>
      </c>
      <c r="B42">
        <v>0.99177990000000005</v>
      </c>
      <c r="C42">
        <v>326</v>
      </c>
    </row>
    <row r="43" spans="1:3">
      <c r="A43" t="s">
        <v>40</v>
      </c>
      <c r="B43">
        <v>0.99456619999999996</v>
      </c>
      <c r="C43">
        <v>80</v>
      </c>
    </row>
    <row r="44" spans="1:3">
      <c r="A44" t="s">
        <v>41</v>
      </c>
      <c r="B44">
        <v>0.99232399999999998</v>
      </c>
      <c r="C44">
        <v>379</v>
      </c>
    </row>
    <row r="45" spans="1:3">
      <c r="A45" t="s">
        <v>42</v>
      </c>
      <c r="B45">
        <v>0.99286110000000005</v>
      </c>
      <c r="C45">
        <v>224</v>
      </c>
    </row>
    <row r="46" spans="1:3">
      <c r="A46" t="s">
        <v>43</v>
      </c>
      <c r="B46">
        <v>0.9913168</v>
      </c>
      <c r="C46">
        <v>310</v>
      </c>
    </row>
    <row r="47" spans="1:3">
      <c r="A47" t="s">
        <v>44</v>
      </c>
      <c r="B47">
        <v>0.99226979999999998</v>
      </c>
      <c r="C47">
        <v>339</v>
      </c>
    </row>
    <row r="48" spans="1:3">
      <c r="A48" t="s">
        <v>45</v>
      </c>
      <c r="B48">
        <v>0.99248320000000001</v>
      </c>
      <c r="C48">
        <v>335</v>
      </c>
    </row>
    <row r="49" spans="1:3">
      <c r="A49" t="s">
        <v>46</v>
      </c>
      <c r="B49">
        <v>0.99082939999999997</v>
      </c>
      <c r="C49">
        <v>446</v>
      </c>
    </row>
    <row r="50" spans="1:3">
      <c r="A50" t="s">
        <v>47</v>
      </c>
      <c r="B50">
        <v>0.96735510000000002</v>
      </c>
      <c r="C50" s="5">
        <v>912</v>
      </c>
    </row>
    <row r="51" spans="1:3">
      <c r="A51" t="s">
        <v>48</v>
      </c>
      <c r="B51">
        <v>0.99238789999999999</v>
      </c>
      <c r="C51">
        <v>319</v>
      </c>
    </row>
    <row r="52" spans="1:3">
      <c r="A52" t="s">
        <v>49</v>
      </c>
      <c r="B52">
        <v>0.99415489999999995</v>
      </c>
      <c r="C52">
        <v>251</v>
      </c>
    </row>
    <row r="53" spans="1:3">
      <c r="A53" t="s">
        <v>50</v>
      </c>
      <c r="B53">
        <v>0.98559620000000003</v>
      </c>
      <c r="C53">
        <v>348</v>
      </c>
    </row>
    <row r="54" spans="1:3">
      <c r="A54" t="s">
        <v>51</v>
      </c>
      <c r="B54">
        <v>0.99467240000000001</v>
      </c>
      <c r="C54">
        <v>179</v>
      </c>
    </row>
    <row r="55" spans="1:3">
      <c r="A55" t="s">
        <v>52</v>
      </c>
      <c r="B55">
        <v>0.99386300000000005</v>
      </c>
      <c r="C55">
        <v>174</v>
      </c>
    </row>
    <row r="56" spans="1:3">
      <c r="A56" t="s">
        <v>53</v>
      </c>
      <c r="B56">
        <v>0.99303240000000004</v>
      </c>
      <c r="C56">
        <v>330</v>
      </c>
    </row>
    <row r="57" spans="1:3">
      <c r="A57" t="s">
        <v>54</v>
      </c>
      <c r="B57">
        <v>0.99325280000000005</v>
      </c>
      <c r="C57">
        <v>311</v>
      </c>
    </row>
    <row r="58" spans="1:3">
      <c r="A58" t="s">
        <v>55</v>
      </c>
      <c r="B58">
        <v>0.99454750000000003</v>
      </c>
      <c r="C58">
        <v>169</v>
      </c>
    </row>
    <row r="59" spans="1:3">
      <c r="A59" t="s">
        <v>56</v>
      </c>
      <c r="B59">
        <v>0.99087309999999995</v>
      </c>
      <c r="C59">
        <v>320</v>
      </c>
    </row>
    <row r="60" spans="1:3">
      <c r="A60" t="s">
        <v>57</v>
      </c>
      <c r="B60">
        <v>0.99348349999999996</v>
      </c>
      <c r="C60">
        <v>298</v>
      </c>
    </row>
    <row r="61" spans="1:3">
      <c r="A61" t="s">
        <v>58</v>
      </c>
      <c r="B61">
        <v>0.99219069999999998</v>
      </c>
      <c r="C61">
        <v>150</v>
      </c>
    </row>
    <row r="62" spans="1:3">
      <c r="A62" t="s">
        <v>59</v>
      </c>
      <c r="B62">
        <v>0.9936026</v>
      </c>
      <c r="C62">
        <v>237</v>
      </c>
    </row>
    <row r="63" spans="1:3">
      <c r="A63" t="s">
        <v>60</v>
      </c>
      <c r="B63">
        <v>0.99127569999999998</v>
      </c>
      <c r="C63">
        <v>348</v>
      </c>
    </row>
    <row r="64" spans="1:3">
      <c r="A64" t="s">
        <v>61</v>
      </c>
      <c r="B64">
        <v>0.99295250000000002</v>
      </c>
      <c r="C64" s="4">
        <v>575</v>
      </c>
    </row>
    <row r="65" spans="1:3">
      <c r="A65" t="s">
        <v>62</v>
      </c>
      <c r="B65">
        <v>0.99140890000000004</v>
      </c>
      <c r="C65">
        <v>371</v>
      </c>
    </row>
    <row r="66" spans="1:3">
      <c r="A66" t="s">
        <v>63</v>
      </c>
      <c r="B66">
        <v>0.99456929999999999</v>
      </c>
      <c r="C66">
        <v>156</v>
      </c>
    </row>
    <row r="67" spans="1:3">
      <c r="A67" t="s">
        <v>64</v>
      </c>
      <c r="B67">
        <v>0.99224400000000001</v>
      </c>
      <c r="C67">
        <v>292</v>
      </c>
    </row>
    <row r="68" spans="1:3">
      <c r="A68" t="s">
        <v>65</v>
      </c>
      <c r="B68">
        <v>0.99400880000000003</v>
      </c>
      <c r="C68">
        <v>223</v>
      </c>
    </row>
    <row r="69" spans="1:3">
      <c r="A69" t="s">
        <v>66</v>
      </c>
      <c r="B69">
        <v>0.98839869999999996</v>
      </c>
      <c r="C69">
        <v>372</v>
      </c>
    </row>
    <row r="70" spans="1:3">
      <c r="A70" t="s">
        <v>67</v>
      </c>
      <c r="B70">
        <v>0.99358199999999997</v>
      </c>
      <c r="C70">
        <v>217</v>
      </c>
    </row>
    <row r="71" spans="1:3">
      <c r="A71" t="s">
        <v>68</v>
      </c>
      <c r="B71">
        <v>0.99520280000000005</v>
      </c>
      <c r="C71">
        <v>173</v>
      </c>
    </row>
    <row r="72" spans="1:3">
      <c r="A72" t="s">
        <v>69</v>
      </c>
      <c r="B72">
        <v>0.99251460000000002</v>
      </c>
      <c r="C72">
        <v>182</v>
      </c>
    </row>
    <row r="74" spans="1:3">
      <c r="B74" t="s">
        <v>73</v>
      </c>
      <c r="C74">
        <f>AVERAGE(C4:C72)</f>
        <v>369.97101449275362</v>
      </c>
    </row>
    <row r="75" spans="1:3">
      <c r="B75" t="s">
        <v>72</v>
      </c>
      <c r="C75">
        <f>MEDIAN(C4:C72)</f>
        <v>280</v>
      </c>
    </row>
    <row r="76" spans="1:3">
      <c r="B76" t="s">
        <v>74</v>
      </c>
      <c r="C76">
        <f>2*C75</f>
        <v>560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Clonality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Annie Cowell</cp:lastModifiedBy>
  <dcterms:created xsi:type="dcterms:W3CDTF">2017-06-21T23:35:33Z</dcterms:created>
  <dcterms:modified xsi:type="dcterms:W3CDTF">2018-06-15T17:04:35Z</dcterms:modified>
</cp:coreProperties>
</file>