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Reviewers response/Resubmission Files/Additional Files/"/>
    </mc:Choice>
  </mc:AlternateContent>
  <xr:revisionPtr revIDLastSave="0" documentId="13_ncr:1_{3CAFD39E-BAC8-274D-9D13-EC9AEEF44CDB}" xr6:coauthVersionLast="47" xr6:coauthVersionMax="47" xr10:uidLastSave="{00000000-0000-0000-0000-000000000000}"/>
  <bookViews>
    <workbookView xWindow="5580" yWindow="2300" windowWidth="27640" windowHeight="16940" xr2:uid="{452D139F-AD43-1C49-BDEC-DC49C9F812C4}"/>
  </bookViews>
  <sheets>
    <sheet name="Additional file 4 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4" i="1" l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<sst xmlns="http://schemas.openxmlformats.org/spreadsheetml/2006/main" count="140" uniqueCount="103">
  <si>
    <t>Haplogroup</t>
  </si>
  <si>
    <t>Subclade</t>
  </si>
  <si>
    <t>Origin</t>
  </si>
  <si>
    <t>n</t>
  </si>
  <si>
    <t>%</t>
  </si>
  <si>
    <t>L0</t>
  </si>
  <si>
    <t>L0a</t>
  </si>
  <si>
    <t>Subsaharian africa</t>
  </si>
  <si>
    <t>L1</t>
  </si>
  <si>
    <t>L1b</t>
  </si>
  <si>
    <t>West Africa</t>
  </si>
  <si>
    <t>L1c</t>
  </si>
  <si>
    <t>West and Central Africa</t>
  </si>
  <si>
    <t>L2</t>
  </si>
  <si>
    <t>L2a</t>
  </si>
  <si>
    <t>L2b</t>
  </si>
  <si>
    <t>L2c</t>
  </si>
  <si>
    <t>L2d</t>
  </si>
  <si>
    <t>L3</t>
  </si>
  <si>
    <t>L3b</t>
  </si>
  <si>
    <t>West-Central Africa</t>
  </si>
  <si>
    <t>L3d</t>
  </si>
  <si>
    <t>East-Central Africa</t>
  </si>
  <si>
    <t>L3e</t>
  </si>
  <si>
    <t>L3f</t>
  </si>
  <si>
    <t>Northeast Africa/Arabic peninsula</t>
  </si>
  <si>
    <t>L4</t>
  </si>
  <si>
    <t>L4b</t>
  </si>
  <si>
    <t>East Africa</t>
  </si>
  <si>
    <t>M</t>
  </si>
  <si>
    <t>M1</t>
  </si>
  <si>
    <t>M1a</t>
  </si>
  <si>
    <t>North Africa/Middle East/Mediterranean</t>
  </si>
  <si>
    <t>M1b</t>
  </si>
  <si>
    <t>C</t>
  </si>
  <si>
    <t>America</t>
  </si>
  <si>
    <t>C2</t>
  </si>
  <si>
    <t>C1c</t>
  </si>
  <si>
    <t>C1d</t>
  </si>
  <si>
    <t>D</t>
  </si>
  <si>
    <t>D1</t>
  </si>
  <si>
    <t>D1a</t>
  </si>
  <si>
    <t>D1f</t>
  </si>
  <si>
    <t>D4</t>
  </si>
  <si>
    <t>D4h</t>
  </si>
  <si>
    <t>A</t>
  </si>
  <si>
    <t>A2</t>
  </si>
  <si>
    <t>A2a</t>
  </si>
  <si>
    <t>A2q</t>
  </si>
  <si>
    <t>A2v</t>
  </si>
  <si>
    <t>A2w</t>
  </si>
  <si>
    <t>R</t>
  </si>
  <si>
    <t>Arabian peninsula/North africa</t>
  </si>
  <si>
    <t>B</t>
  </si>
  <si>
    <t>B2</t>
  </si>
  <si>
    <t>B2b</t>
  </si>
  <si>
    <t>B2d</t>
  </si>
  <si>
    <t>B2y</t>
  </si>
  <si>
    <t>H</t>
  </si>
  <si>
    <t>Europe</t>
  </si>
  <si>
    <t>H1</t>
  </si>
  <si>
    <t>H1b</t>
  </si>
  <si>
    <t>European/Near East/Caucasus/Jewish diaspora groups</t>
  </si>
  <si>
    <t>H1c</t>
  </si>
  <si>
    <t>H1e</t>
  </si>
  <si>
    <t>H1j</t>
  </si>
  <si>
    <t>Western europe</t>
  </si>
  <si>
    <t>H14a</t>
  </si>
  <si>
    <t>European/Near East/Caucasus</t>
  </si>
  <si>
    <t>H2</t>
  </si>
  <si>
    <t>H20</t>
  </si>
  <si>
    <t>Eastern Europe and the Caucasus</t>
  </si>
  <si>
    <t>H6</t>
  </si>
  <si>
    <t>H6a</t>
  </si>
  <si>
    <t>V</t>
  </si>
  <si>
    <t>V1</t>
  </si>
  <si>
    <t>V1a</t>
  </si>
  <si>
    <t>J</t>
  </si>
  <si>
    <t>J1</t>
  </si>
  <si>
    <t>J1b</t>
  </si>
  <si>
    <t>J1c</t>
  </si>
  <si>
    <t>European</t>
  </si>
  <si>
    <t>J1d</t>
  </si>
  <si>
    <t>J2</t>
  </si>
  <si>
    <t>J2a</t>
  </si>
  <si>
    <t>European/Near East/Northern Africa</t>
  </si>
  <si>
    <t>T</t>
  </si>
  <si>
    <t>T2</t>
  </si>
  <si>
    <t>T2b</t>
  </si>
  <si>
    <t>Europe/Middle Eas/North Africa.</t>
  </si>
  <si>
    <t>U</t>
  </si>
  <si>
    <t>U2</t>
  </si>
  <si>
    <t>U2e</t>
  </si>
  <si>
    <t>U5</t>
  </si>
  <si>
    <t>U5b</t>
  </si>
  <si>
    <t>Central Europe</t>
  </si>
  <si>
    <t>K</t>
  </si>
  <si>
    <t>K2</t>
  </si>
  <si>
    <t>K2a</t>
  </si>
  <si>
    <t>European/Near East</t>
  </si>
  <si>
    <t>Additional file 4: Table S4</t>
  </si>
  <si>
    <t xml:space="preserve">Mitochondrial haplogroups of the probands. </t>
  </si>
  <si>
    <t>Haplogroup nomenclature according to Phylotree 17. van Oven M, Kayser M. 2009. Updated comprehensive phylogenetic tree of global human mitochondrial DNA variation. Hum Mutat 30(2):E386-E394. http://www.phylotree.org. doi:10.1002/humu.20921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</si>
</sst>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0120-A043-ED4F-8ECA-91BB9E98F300}">
  <dimension ref="A1:F54"/>
  <sheetViews>
    <sheetView tabSelected="1" workbookViewId="0">
      <selection activeCell="A2" sqref="A2"/>
    </sheetView>
  </sheetViews>
  <sheetFormatPr baseColWidth="10" defaultRowHeight="16" x14ac:dyDescent="0.2"/>
  <cols>
    <col min="4" max="4" width="23.5" customWidth="1"/>
  </cols>
  <sheetData>
    <row r="1" spans="1:6" x14ac:dyDescent="0.2">
      <c r="A1" s="32" t="s">
        <v>100</v>
      </c>
      <c r="B1" s="1"/>
      <c r="C1" s="1"/>
      <c r="D1" s="1"/>
      <c r="E1" s="1"/>
      <c r="F1" s="2"/>
    </row>
    <row r="2" spans="1:6" x14ac:dyDescent="0.2">
      <c r="A2" s="51" t="s">
        <v>101</v>
      </c>
      <c r="B2" s="1"/>
      <c r="C2" s="1"/>
      <c r="D2" s="1"/>
      <c r="E2" s="1"/>
      <c r="F2" s="2"/>
    </row>
    <row r="3" spans="1:6" x14ac:dyDescent="0.2">
      <c r="A3" s="3" t="s">
        <v>102</v>
      </c>
      <c r="B3" s="1"/>
      <c r="C3" s="1"/>
      <c r="D3" s="1"/>
      <c r="E3" s="1"/>
      <c r="F3" s="2"/>
    </row>
    <row r="4" spans="1:6" ht="17" thickBot="1" x14ac:dyDescent="0.25">
      <c r="A4" s="1"/>
      <c r="B4" s="1"/>
      <c r="C4" s="1"/>
      <c r="D4" s="1"/>
      <c r="E4" s="1"/>
      <c r="F4" s="2"/>
    </row>
    <row r="5" spans="1:6" ht="17" thickBot="1" x14ac:dyDescent="0.25">
      <c r="A5" s="43" t="s">
        <v>0</v>
      </c>
      <c r="B5" s="44"/>
      <c r="C5" s="4" t="s">
        <v>1</v>
      </c>
      <c r="D5" s="5" t="s">
        <v>2</v>
      </c>
      <c r="E5" s="4" t="s">
        <v>3</v>
      </c>
      <c r="F5" s="6" t="s">
        <v>4</v>
      </c>
    </row>
    <row r="6" spans="1:6" ht="17" thickBot="1" x14ac:dyDescent="0.25">
      <c r="A6" s="41" t="s">
        <v>5</v>
      </c>
      <c r="B6" s="42"/>
      <c r="C6" s="7" t="s">
        <v>6</v>
      </c>
      <c r="D6" s="8" t="s">
        <v>7</v>
      </c>
      <c r="E6" s="7">
        <v>3</v>
      </c>
      <c r="F6" s="9">
        <f>E6/566*100</f>
        <v>0.53003533568904593</v>
      </c>
    </row>
    <row r="7" spans="1:6" x14ac:dyDescent="0.2">
      <c r="A7" s="45" t="s">
        <v>8</v>
      </c>
      <c r="B7" s="46"/>
      <c r="C7" s="10" t="s">
        <v>9</v>
      </c>
      <c r="D7" s="11" t="s">
        <v>10</v>
      </c>
      <c r="E7" s="10">
        <v>8</v>
      </c>
      <c r="F7" s="12">
        <f t="shared" ref="F7:F53" si="0">E7/566*100</f>
        <v>1.4134275618374559</v>
      </c>
    </row>
    <row r="8" spans="1:6" ht="17" thickBot="1" x14ac:dyDescent="0.25">
      <c r="A8" s="47"/>
      <c r="B8" s="48"/>
      <c r="C8" s="13" t="s">
        <v>11</v>
      </c>
      <c r="D8" s="14" t="s">
        <v>12</v>
      </c>
      <c r="E8" s="13">
        <v>8</v>
      </c>
      <c r="F8" s="15">
        <f t="shared" si="0"/>
        <v>1.4134275618374559</v>
      </c>
    </row>
    <row r="9" spans="1:6" x14ac:dyDescent="0.2">
      <c r="A9" s="45" t="s">
        <v>13</v>
      </c>
      <c r="B9" s="46"/>
      <c r="C9" s="10" t="s">
        <v>14</v>
      </c>
      <c r="D9" s="11" t="s">
        <v>7</v>
      </c>
      <c r="E9" s="10">
        <v>7</v>
      </c>
      <c r="F9" s="12">
        <f t="shared" si="0"/>
        <v>1.2367491166077738</v>
      </c>
    </row>
    <row r="10" spans="1:6" x14ac:dyDescent="0.2">
      <c r="A10" s="49"/>
      <c r="B10" s="50"/>
      <c r="C10" s="16" t="s">
        <v>15</v>
      </c>
      <c r="D10" s="17" t="s">
        <v>10</v>
      </c>
      <c r="E10" s="16">
        <v>1</v>
      </c>
      <c r="F10" s="18">
        <f t="shared" si="0"/>
        <v>0.17667844522968199</v>
      </c>
    </row>
    <row r="11" spans="1:6" x14ac:dyDescent="0.2">
      <c r="A11" s="49"/>
      <c r="B11" s="50"/>
      <c r="C11" s="16" t="s">
        <v>16</v>
      </c>
      <c r="D11" s="17" t="s">
        <v>10</v>
      </c>
      <c r="E11" s="16">
        <v>6</v>
      </c>
      <c r="F11" s="18">
        <f t="shared" si="0"/>
        <v>1.0600706713780919</v>
      </c>
    </row>
    <row r="12" spans="1:6" ht="17" thickBot="1" x14ac:dyDescent="0.25">
      <c r="A12" s="47"/>
      <c r="B12" s="48"/>
      <c r="C12" s="13" t="s">
        <v>17</v>
      </c>
      <c r="D12" s="14" t="s">
        <v>10</v>
      </c>
      <c r="E12" s="13">
        <v>1</v>
      </c>
      <c r="F12" s="15">
        <f t="shared" si="0"/>
        <v>0.17667844522968199</v>
      </c>
    </row>
    <row r="13" spans="1:6" x14ac:dyDescent="0.2">
      <c r="A13" s="45" t="s">
        <v>18</v>
      </c>
      <c r="B13" s="46"/>
      <c r="C13" s="10" t="s">
        <v>19</v>
      </c>
      <c r="D13" s="11" t="s">
        <v>20</v>
      </c>
      <c r="E13" s="10">
        <v>5</v>
      </c>
      <c r="F13" s="12">
        <f t="shared" si="0"/>
        <v>0.88339222614840995</v>
      </c>
    </row>
    <row r="14" spans="1:6" x14ac:dyDescent="0.2">
      <c r="A14" s="49"/>
      <c r="B14" s="50"/>
      <c r="C14" s="16" t="s">
        <v>21</v>
      </c>
      <c r="D14" s="17" t="s">
        <v>22</v>
      </c>
      <c r="E14" s="16">
        <v>3</v>
      </c>
      <c r="F14" s="18">
        <f t="shared" si="0"/>
        <v>0.53003533568904593</v>
      </c>
    </row>
    <row r="15" spans="1:6" x14ac:dyDescent="0.2">
      <c r="A15" s="49"/>
      <c r="B15" s="50"/>
      <c r="C15" s="16" t="s">
        <v>23</v>
      </c>
      <c r="D15" s="17" t="s">
        <v>20</v>
      </c>
      <c r="E15" s="16">
        <v>16</v>
      </c>
      <c r="F15" s="18">
        <f t="shared" si="0"/>
        <v>2.8268551236749118</v>
      </c>
    </row>
    <row r="16" spans="1:6" ht="17" thickBot="1" x14ac:dyDescent="0.25">
      <c r="A16" s="47"/>
      <c r="B16" s="48"/>
      <c r="C16" s="13" t="s">
        <v>24</v>
      </c>
      <c r="D16" s="14" t="s">
        <v>25</v>
      </c>
      <c r="E16" s="13">
        <v>2</v>
      </c>
      <c r="F16" s="15">
        <f t="shared" si="0"/>
        <v>0.35335689045936397</v>
      </c>
    </row>
    <row r="17" spans="1:6" ht="17" thickBot="1" x14ac:dyDescent="0.25">
      <c r="A17" s="41" t="s">
        <v>26</v>
      </c>
      <c r="B17" s="42"/>
      <c r="C17" s="7" t="s">
        <v>27</v>
      </c>
      <c r="D17" s="8" t="s">
        <v>28</v>
      </c>
      <c r="E17" s="7">
        <v>1</v>
      </c>
      <c r="F17" s="9">
        <f t="shared" si="0"/>
        <v>0.17667844522968199</v>
      </c>
    </row>
    <row r="18" spans="1:6" x14ac:dyDescent="0.2">
      <c r="A18" s="33" t="s">
        <v>29</v>
      </c>
      <c r="B18" s="36" t="s">
        <v>30</v>
      </c>
      <c r="C18" s="10" t="s">
        <v>31</v>
      </c>
      <c r="D18" s="11" t="s">
        <v>32</v>
      </c>
      <c r="E18" s="10">
        <v>1</v>
      </c>
      <c r="F18" s="12">
        <f t="shared" si="0"/>
        <v>0.17667844522968199</v>
      </c>
    </row>
    <row r="19" spans="1:6" ht="17" thickBot="1" x14ac:dyDescent="0.25">
      <c r="A19" s="35"/>
      <c r="B19" s="39"/>
      <c r="C19" s="13" t="s">
        <v>33</v>
      </c>
      <c r="D19" s="14" t="s">
        <v>32</v>
      </c>
      <c r="E19" s="13">
        <v>1</v>
      </c>
      <c r="F19" s="15">
        <f t="shared" si="0"/>
        <v>0.17667844522968199</v>
      </c>
    </row>
    <row r="20" spans="1:6" x14ac:dyDescent="0.2">
      <c r="A20" s="33" t="s">
        <v>34</v>
      </c>
      <c r="B20" s="10" t="s">
        <v>34</v>
      </c>
      <c r="C20" s="10" t="s">
        <v>34</v>
      </c>
      <c r="D20" s="11" t="s">
        <v>35</v>
      </c>
      <c r="E20" s="10">
        <v>29</v>
      </c>
      <c r="F20" s="12">
        <f t="shared" si="0"/>
        <v>5.1236749116607774</v>
      </c>
    </row>
    <row r="21" spans="1:6" x14ac:dyDescent="0.2">
      <c r="A21" s="34"/>
      <c r="B21" s="40" t="s">
        <v>36</v>
      </c>
      <c r="C21" s="16" t="s">
        <v>37</v>
      </c>
      <c r="D21" s="17" t="s">
        <v>35</v>
      </c>
      <c r="E21" s="16">
        <v>3</v>
      </c>
      <c r="F21" s="18">
        <f t="shared" si="0"/>
        <v>0.53003533568904593</v>
      </c>
    </row>
    <row r="22" spans="1:6" ht="17" thickBot="1" x14ac:dyDescent="0.25">
      <c r="A22" s="35"/>
      <c r="B22" s="39"/>
      <c r="C22" s="13" t="s">
        <v>38</v>
      </c>
      <c r="D22" s="14" t="s">
        <v>35</v>
      </c>
      <c r="E22" s="13">
        <v>12</v>
      </c>
      <c r="F22" s="15">
        <f t="shared" si="0"/>
        <v>2.1201413427561837</v>
      </c>
    </row>
    <row r="23" spans="1:6" x14ac:dyDescent="0.2">
      <c r="A23" s="33" t="s">
        <v>39</v>
      </c>
      <c r="B23" s="36" t="s">
        <v>40</v>
      </c>
      <c r="C23" s="10" t="s">
        <v>40</v>
      </c>
      <c r="D23" s="11" t="s">
        <v>35</v>
      </c>
      <c r="E23" s="10">
        <v>5</v>
      </c>
      <c r="F23" s="12">
        <f t="shared" si="0"/>
        <v>0.88339222614840995</v>
      </c>
    </row>
    <row r="24" spans="1:6" x14ac:dyDescent="0.2">
      <c r="A24" s="34"/>
      <c r="B24" s="37"/>
      <c r="C24" s="16" t="s">
        <v>41</v>
      </c>
      <c r="D24" s="17" t="s">
        <v>35</v>
      </c>
      <c r="E24" s="16">
        <v>2</v>
      </c>
      <c r="F24" s="18">
        <f t="shared" si="0"/>
        <v>0.35335689045936397</v>
      </c>
    </row>
    <row r="25" spans="1:6" x14ac:dyDescent="0.2">
      <c r="A25" s="34"/>
      <c r="B25" s="38"/>
      <c r="C25" s="16" t="s">
        <v>42</v>
      </c>
      <c r="D25" s="17" t="s">
        <v>35</v>
      </c>
      <c r="E25" s="16">
        <v>6</v>
      </c>
      <c r="F25" s="18">
        <f t="shared" si="0"/>
        <v>1.0600706713780919</v>
      </c>
    </row>
    <row r="26" spans="1:6" ht="17" thickBot="1" x14ac:dyDescent="0.25">
      <c r="A26" s="35"/>
      <c r="B26" s="13" t="s">
        <v>43</v>
      </c>
      <c r="C26" s="13" t="s">
        <v>44</v>
      </c>
      <c r="D26" s="14" t="s">
        <v>35</v>
      </c>
      <c r="E26" s="13">
        <v>2</v>
      </c>
      <c r="F26" s="15">
        <f t="shared" si="0"/>
        <v>0.35335689045936397</v>
      </c>
    </row>
    <row r="27" spans="1:6" x14ac:dyDescent="0.2">
      <c r="A27" s="33" t="s">
        <v>45</v>
      </c>
      <c r="B27" s="36" t="s">
        <v>46</v>
      </c>
      <c r="C27" s="10" t="s">
        <v>46</v>
      </c>
      <c r="D27" s="11" t="s">
        <v>35</v>
      </c>
      <c r="E27" s="10">
        <v>28</v>
      </c>
      <c r="F27" s="12">
        <f t="shared" si="0"/>
        <v>4.946996466431095</v>
      </c>
    </row>
    <row r="28" spans="1:6" x14ac:dyDescent="0.2">
      <c r="A28" s="34"/>
      <c r="B28" s="37"/>
      <c r="C28" s="16" t="s">
        <v>47</v>
      </c>
      <c r="D28" s="17" t="s">
        <v>35</v>
      </c>
      <c r="E28" s="16">
        <v>44</v>
      </c>
      <c r="F28" s="18">
        <f t="shared" si="0"/>
        <v>7.7738515901060072</v>
      </c>
    </row>
    <row r="29" spans="1:6" x14ac:dyDescent="0.2">
      <c r="A29" s="34"/>
      <c r="B29" s="37"/>
      <c r="C29" s="16" t="s">
        <v>48</v>
      </c>
      <c r="D29" s="17" t="s">
        <v>35</v>
      </c>
      <c r="E29" s="16">
        <v>15</v>
      </c>
      <c r="F29" s="18">
        <f t="shared" si="0"/>
        <v>2.6501766784452299</v>
      </c>
    </row>
    <row r="30" spans="1:6" x14ac:dyDescent="0.2">
      <c r="A30" s="34"/>
      <c r="B30" s="37"/>
      <c r="C30" s="16" t="s">
        <v>49</v>
      </c>
      <c r="D30" s="17" t="s">
        <v>35</v>
      </c>
      <c r="E30" s="16">
        <v>1</v>
      </c>
      <c r="F30" s="18">
        <f t="shared" si="0"/>
        <v>0.17667844522968199</v>
      </c>
    </row>
    <row r="31" spans="1:6" ht="17" thickBot="1" x14ac:dyDescent="0.25">
      <c r="A31" s="35"/>
      <c r="B31" s="39"/>
      <c r="C31" s="13" t="s">
        <v>50</v>
      </c>
      <c r="D31" s="14" t="s">
        <v>35</v>
      </c>
      <c r="E31" s="13">
        <v>148</v>
      </c>
      <c r="F31" s="15">
        <f t="shared" si="0"/>
        <v>26.148409893992934</v>
      </c>
    </row>
    <row r="32" spans="1:6" ht="17" thickBot="1" x14ac:dyDescent="0.25">
      <c r="A32" s="19" t="s">
        <v>51</v>
      </c>
      <c r="B32" s="20" t="s">
        <v>51</v>
      </c>
      <c r="C32" s="20" t="s">
        <v>51</v>
      </c>
      <c r="D32" s="21" t="s">
        <v>52</v>
      </c>
      <c r="E32" s="20">
        <v>1</v>
      </c>
      <c r="F32" s="22">
        <f t="shared" si="0"/>
        <v>0.17667844522968199</v>
      </c>
    </row>
    <row r="33" spans="1:6" x14ac:dyDescent="0.2">
      <c r="A33" s="33" t="s">
        <v>53</v>
      </c>
      <c r="B33" s="36" t="s">
        <v>54</v>
      </c>
      <c r="C33" s="10" t="s">
        <v>54</v>
      </c>
      <c r="D33" s="11" t="s">
        <v>35</v>
      </c>
      <c r="E33" s="10">
        <v>23</v>
      </c>
      <c r="F33" s="12">
        <f t="shared" si="0"/>
        <v>4.0636042402826851</v>
      </c>
    </row>
    <row r="34" spans="1:6" x14ac:dyDescent="0.2">
      <c r="A34" s="34"/>
      <c r="B34" s="37"/>
      <c r="C34" s="16" t="s">
        <v>55</v>
      </c>
      <c r="D34" s="17" t="s">
        <v>35</v>
      </c>
      <c r="E34" s="16">
        <v>20</v>
      </c>
      <c r="F34" s="18">
        <f t="shared" si="0"/>
        <v>3.5335689045936398</v>
      </c>
    </row>
    <row r="35" spans="1:6" x14ac:dyDescent="0.2">
      <c r="A35" s="34"/>
      <c r="B35" s="37"/>
      <c r="C35" s="16" t="s">
        <v>56</v>
      </c>
      <c r="D35" s="17" t="s">
        <v>35</v>
      </c>
      <c r="E35" s="16">
        <v>133</v>
      </c>
      <c r="F35" s="18">
        <f t="shared" si="0"/>
        <v>23.498233215547703</v>
      </c>
    </row>
    <row r="36" spans="1:6" ht="17" thickBot="1" x14ac:dyDescent="0.25">
      <c r="A36" s="35"/>
      <c r="B36" s="39"/>
      <c r="C36" s="13" t="s">
        <v>57</v>
      </c>
      <c r="D36" s="14" t="s">
        <v>35</v>
      </c>
      <c r="E36" s="13">
        <v>1</v>
      </c>
      <c r="F36" s="15">
        <f t="shared" si="0"/>
        <v>0.17667844522968199</v>
      </c>
    </row>
    <row r="37" spans="1:6" x14ac:dyDescent="0.2">
      <c r="A37" s="33" t="s">
        <v>58</v>
      </c>
      <c r="B37" s="10" t="s">
        <v>58</v>
      </c>
      <c r="C37" s="10" t="s">
        <v>58</v>
      </c>
      <c r="D37" s="11" t="s">
        <v>59</v>
      </c>
      <c r="E37" s="10">
        <v>1</v>
      </c>
      <c r="F37" s="12">
        <f t="shared" si="0"/>
        <v>0.17667844522968199</v>
      </c>
    </row>
    <row r="38" spans="1:6" x14ac:dyDescent="0.2">
      <c r="A38" s="34"/>
      <c r="B38" s="40" t="s">
        <v>60</v>
      </c>
      <c r="C38" s="16" t="s">
        <v>61</v>
      </c>
      <c r="D38" s="17" t="s">
        <v>62</v>
      </c>
      <c r="E38" s="16">
        <v>6</v>
      </c>
      <c r="F38" s="18">
        <f t="shared" si="0"/>
        <v>1.0600706713780919</v>
      </c>
    </row>
    <row r="39" spans="1:6" x14ac:dyDescent="0.2">
      <c r="A39" s="34"/>
      <c r="B39" s="37"/>
      <c r="C39" s="16" t="s">
        <v>63</v>
      </c>
      <c r="D39" s="17" t="s">
        <v>62</v>
      </c>
      <c r="E39" s="16">
        <v>1</v>
      </c>
      <c r="F39" s="18">
        <f t="shared" si="0"/>
        <v>0.17667844522968199</v>
      </c>
    </row>
    <row r="40" spans="1:6" x14ac:dyDescent="0.2">
      <c r="A40" s="34"/>
      <c r="B40" s="37"/>
      <c r="C40" s="16" t="s">
        <v>64</v>
      </c>
      <c r="D40" s="17" t="s">
        <v>62</v>
      </c>
      <c r="E40" s="16">
        <v>1</v>
      </c>
      <c r="F40" s="18">
        <f t="shared" si="0"/>
        <v>0.17667844522968199</v>
      </c>
    </row>
    <row r="41" spans="1:6" x14ac:dyDescent="0.2">
      <c r="A41" s="34"/>
      <c r="B41" s="37"/>
      <c r="C41" s="16" t="s">
        <v>65</v>
      </c>
      <c r="D41" s="17" t="s">
        <v>66</v>
      </c>
      <c r="E41" s="16">
        <v>1</v>
      </c>
      <c r="F41" s="18">
        <f t="shared" si="0"/>
        <v>0.17667844522968199</v>
      </c>
    </row>
    <row r="42" spans="1:6" x14ac:dyDescent="0.2">
      <c r="A42" s="34"/>
      <c r="B42" s="38"/>
      <c r="C42" s="16" t="s">
        <v>67</v>
      </c>
      <c r="D42" s="17" t="s">
        <v>68</v>
      </c>
      <c r="E42" s="16">
        <v>1</v>
      </c>
      <c r="F42" s="18">
        <f t="shared" si="0"/>
        <v>0.17667844522968199</v>
      </c>
    </row>
    <row r="43" spans="1:6" x14ac:dyDescent="0.2">
      <c r="A43" s="34"/>
      <c r="B43" s="16" t="s">
        <v>69</v>
      </c>
      <c r="C43" s="16" t="s">
        <v>70</v>
      </c>
      <c r="D43" s="17" t="s">
        <v>71</v>
      </c>
      <c r="E43" s="16">
        <v>1</v>
      </c>
      <c r="F43" s="18">
        <f t="shared" si="0"/>
        <v>0.17667844522968199</v>
      </c>
    </row>
    <row r="44" spans="1:6" ht="17" thickBot="1" x14ac:dyDescent="0.25">
      <c r="A44" s="35"/>
      <c r="B44" s="13" t="s">
        <v>72</v>
      </c>
      <c r="C44" s="13" t="s">
        <v>73</v>
      </c>
      <c r="D44" s="14" t="s">
        <v>71</v>
      </c>
      <c r="E44" s="13">
        <v>1</v>
      </c>
      <c r="F44" s="15">
        <f t="shared" si="0"/>
        <v>0.17667844522968199</v>
      </c>
    </row>
    <row r="45" spans="1:6" ht="17" thickBot="1" x14ac:dyDescent="0.25">
      <c r="A45" s="19" t="s">
        <v>74</v>
      </c>
      <c r="B45" s="20" t="s">
        <v>75</v>
      </c>
      <c r="C45" s="20" t="s">
        <v>76</v>
      </c>
      <c r="D45" s="21" t="s">
        <v>59</v>
      </c>
      <c r="E45" s="20">
        <v>1</v>
      </c>
      <c r="F45" s="22">
        <f t="shared" si="0"/>
        <v>0.17667844522968199</v>
      </c>
    </row>
    <row r="46" spans="1:6" x14ac:dyDescent="0.2">
      <c r="A46" s="33" t="s">
        <v>77</v>
      </c>
      <c r="B46" s="36" t="s">
        <v>78</v>
      </c>
      <c r="C46" s="10" t="s">
        <v>79</v>
      </c>
      <c r="D46" s="11" t="s">
        <v>68</v>
      </c>
      <c r="E46" s="10">
        <v>5</v>
      </c>
      <c r="F46" s="12">
        <f t="shared" si="0"/>
        <v>0.88339222614840995</v>
      </c>
    </row>
    <row r="47" spans="1:6" x14ac:dyDescent="0.2">
      <c r="A47" s="34"/>
      <c r="B47" s="37"/>
      <c r="C47" s="16" t="s">
        <v>80</v>
      </c>
      <c r="D47" s="17" t="s">
        <v>81</v>
      </c>
      <c r="E47" s="16">
        <v>3</v>
      </c>
      <c r="F47" s="18">
        <f t="shared" si="0"/>
        <v>0.53003533568904593</v>
      </c>
    </row>
    <row r="48" spans="1:6" x14ac:dyDescent="0.2">
      <c r="A48" s="34"/>
      <c r="B48" s="38"/>
      <c r="C48" s="16" t="s">
        <v>82</v>
      </c>
      <c r="D48" s="17" t="s">
        <v>68</v>
      </c>
      <c r="E48" s="16">
        <v>1</v>
      </c>
      <c r="F48" s="18">
        <f t="shared" si="0"/>
        <v>0.17667844522968199</v>
      </c>
    </row>
    <row r="49" spans="1:6" ht="17" thickBot="1" x14ac:dyDescent="0.25">
      <c r="A49" s="35"/>
      <c r="B49" s="13" t="s">
        <v>83</v>
      </c>
      <c r="C49" s="13" t="s">
        <v>84</v>
      </c>
      <c r="D49" s="14" t="s">
        <v>85</v>
      </c>
      <c r="E49" s="13">
        <v>1</v>
      </c>
      <c r="F49" s="15">
        <f t="shared" si="0"/>
        <v>0.17667844522968199</v>
      </c>
    </row>
    <row r="50" spans="1:6" ht="17" thickBot="1" x14ac:dyDescent="0.25">
      <c r="A50" s="23" t="s">
        <v>86</v>
      </c>
      <c r="B50" s="7" t="s">
        <v>87</v>
      </c>
      <c r="C50" s="7" t="s">
        <v>88</v>
      </c>
      <c r="D50" s="8" t="s">
        <v>89</v>
      </c>
      <c r="E50" s="7">
        <v>3</v>
      </c>
      <c r="F50" s="9">
        <f t="shared" si="0"/>
        <v>0.53003533568904593</v>
      </c>
    </row>
    <row r="51" spans="1:6" x14ac:dyDescent="0.2">
      <c r="A51" s="33" t="s">
        <v>90</v>
      </c>
      <c r="B51" s="24" t="s">
        <v>91</v>
      </c>
      <c r="C51" s="24" t="s">
        <v>92</v>
      </c>
      <c r="D51" s="25" t="s">
        <v>59</v>
      </c>
      <c r="E51" s="24">
        <v>1</v>
      </c>
      <c r="F51" s="26">
        <f t="shared" si="0"/>
        <v>0.17667844522968199</v>
      </c>
    </row>
    <row r="52" spans="1:6" ht="17" thickBot="1" x14ac:dyDescent="0.25">
      <c r="A52" s="35"/>
      <c r="B52" s="27" t="s">
        <v>93</v>
      </c>
      <c r="C52" s="27" t="s">
        <v>94</v>
      </c>
      <c r="D52" s="28" t="s">
        <v>95</v>
      </c>
      <c r="E52" s="27">
        <v>1</v>
      </c>
      <c r="F52" s="29">
        <f t="shared" si="0"/>
        <v>0.17667844522968199</v>
      </c>
    </row>
    <row r="53" spans="1:6" ht="17" thickBot="1" x14ac:dyDescent="0.25">
      <c r="A53" s="23" t="s">
        <v>96</v>
      </c>
      <c r="B53" s="7" t="s">
        <v>97</v>
      </c>
      <c r="C53" s="7" t="s">
        <v>98</v>
      </c>
      <c r="D53" s="8" t="s">
        <v>99</v>
      </c>
      <c r="E53" s="7">
        <v>1</v>
      </c>
      <c r="F53" s="9">
        <f t="shared" si="0"/>
        <v>0.17667844522968199</v>
      </c>
    </row>
    <row r="54" spans="1:6" ht="17" thickBot="1" x14ac:dyDescent="0.25">
      <c r="A54" s="1"/>
      <c r="B54" s="1"/>
      <c r="C54" s="1"/>
      <c r="D54" s="1"/>
      <c r="E54" s="30">
        <f>SUM(E6:E53)</f>
        <v>566</v>
      </c>
      <c r="F54" s="31">
        <v>100</v>
      </c>
    </row>
  </sheetData>
  <mergeCells count="21">
    <mergeCell ref="A17:B17"/>
    <mergeCell ref="A5:B5"/>
    <mergeCell ref="A6:B6"/>
    <mergeCell ref="A7:B8"/>
    <mergeCell ref="A9:B12"/>
    <mergeCell ref="A13:B16"/>
    <mergeCell ref="A18:A19"/>
    <mergeCell ref="B18:B19"/>
    <mergeCell ref="A20:A22"/>
    <mergeCell ref="B21:B22"/>
    <mergeCell ref="A23:A26"/>
    <mergeCell ref="B23:B25"/>
    <mergeCell ref="A46:A49"/>
    <mergeCell ref="B46:B48"/>
    <mergeCell ref="A51:A52"/>
    <mergeCell ref="A27:A31"/>
    <mergeCell ref="B27:B31"/>
    <mergeCell ref="A33:A36"/>
    <mergeCell ref="B33:B36"/>
    <mergeCell ref="A37:A44"/>
    <mergeCell ref="B38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2021-07-30T22:29:27Z</dcterms:created>
  <dcterms:modified xsi:type="dcterms:W3CDTF">2021-12-14T05:27:40Z</dcterms:modified>
</cp:coreProperties>
</file>