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d5d3dd56126bb1/바탕 화면/SAR project_AC vs NC/210318_AC vs NC_cytokine comparison/"/>
    </mc:Choice>
  </mc:AlternateContent>
  <xr:revisionPtr revIDLastSave="102" documentId="8_{BEF5FD24-475F-4939-9CDD-F9FA9036659A}" xr6:coauthVersionLast="47" xr6:coauthVersionMax="47" xr10:uidLastSave="{FA8E78E1-D43B-4A39-962B-C7A6DD6411D0}"/>
  <bookViews>
    <workbookView xWindow="-98" yWindow="-98" windowWidth="20715" windowHeight="13276" xr2:uid="{E53CE4BA-DAD8-4F3D-AD90-14DC33F38C62}"/>
  </bookViews>
  <sheets>
    <sheet name="Sheet1" sheetId="3" r:id="rId1"/>
    <sheet name="HC_AC vs NC" sheetId="2" r:id="rId2"/>
    <sheet name="HA_AC vs NC" sheetId="1" r:id="rId3"/>
    <sheet name="HA vs HC in AC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4" l="1" a="1"/>
  <c r="C24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<sst xmlns="http://schemas.openxmlformats.org/spreadsheetml/2006/main" count="128" uniqueCount="62">
  <si>
    <t>Title</t>
    <phoneticPr fontId="1" type="noConversion"/>
  </si>
  <si>
    <t>Description</t>
    <phoneticPr fontId="1" type="noConversion"/>
  </si>
  <si>
    <t>HC_AC vs NC</t>
    <phoneticPr fontId="1" type="noConversion"/>
  </si>
  <si>
    <t>Healthy response in allergen-challenged vs non-challenged (diluent)</t>
    <phoneticPr fontId="1" type="noConversion"/>
  </si>
  <si>
    <t>HA_AC vs NC</t>
    <phoneticPr fontId="1" type="noConversion"/>
  </si>
  <si>
    <t>Allergic response in allergen-challenged vs non-challenged (diluent)</t>
    <phoneticPr fontId="1" type="noConversion"/>
  </si>
  <si>
    <t>HA vs HC in AC</t>
    <phoneticPr fontId="1" type="noConversion"/>
  </si>
  <si>
    <t>Allergic patient vs healthy control in allergen-challenged condition</t>
    <phoneticPr fontId="1" type="noConversion"/>
  </si>
  <si>
    <t>HC</t>
    <phoneticPr fontId="1" type="noConversion"/>
  </si>
  <si>
    <t>Symbol</t>
  </si>
  <si>
    <t>FC</t>
  </si>
  <si>
    <t>qval</t>
  </si>
  <si>
    <t>mean_expr_challenged</t>
  </si>
  <si>
    <t>mean_expr_unchallenged</t>
  </si>
  <si>
    <t>B cell_1D</t>
    <phoneticPr fontId="1" type="noConversion"/>
  </si>
  <si>
    <t>IL4I1</t>
  </si>
  <si>
    <t>B cell_2D</t>
    <phoneticPr fontId="1" type="noConversion"/>
  </si>
  <si>
    <t>IFNG</t>
  </si>
  <si>
    <t>B cell_5D</t>
    <phoneticPr fontId="1" type="noConversion"/>
  </si>
  <si>
    <t>IL13</t>
  </si>
  <si>
    <t>CD8_2D</t>
    <phoneticPr fontId="1" type="noConversion"/>
  </si>
  <si>
    <t>IL4</t>
  </si>
  <si>
    <t>CD8_3D</t>
    <phoneticPr fontId="1" type="noConversion"/>
  </si>
  <si>
    <t>Mono_12h</t>
    <phoneticPr fontId="1" type="noConversion"/>
  </si>
  <si>
    <t>Mono_2D</t>
    <phoneticPr fontId="1" type="noConversion"/>
  </si>
  <si>
    <t>IL13RA1</t>
  </si>
  <si>
    <t>Mono_3D</t>
    <phoneticPr fontId="1" type="noConversion"/>
  </si>
  <si>
    <t>IL4R</t>
  </si>
  <si>
    <t>Mono_5D</t>
    <phoneticPr fontId="1" type="noConversion"/>
  </si>
  <si>
    <t>NK_5D</t>
    <phoneticPr fontId="1" type="noConversion"/>
  </si>
  <si>
    <t>NT_2D</t>
    <phoneticPr fontId="1" type="noConversion"/>
  </si>
  <si>
    <t>IFNGR1</t>
  </si>
  <si>
    <t>NT_3D</t>
    <phoneticPr fontId="1" type="noConversion"/>
  </si>
  <si>
    <t>HA</t>
    <phoneticPr fontId="1" type="noConversion"/>
  </si>
  <si>
    <t>B cell_3D</t>
    <phoneticPr fontId="1" type="noConversion"/>
  </si>
  <si>
    <t>PDGFA</t>
  </si>
  <si>
    <t>PDGFRA</t>
  </si>
  <si>
    <t>IL5</t>
  </si>
  <si>
    <t>PDGFC</t>
  </si>
  <si>
    <t>Mono_7D</t>
    <phoneticPr fontId="1" type="noConversion"/>
  </si>
  <si>
    <t>IFNGR2</t>
  </si>
  <si>
    <t>Inf</t>
  </si>
  <si>
    <t>IL5RA</t>
  </si>
  <si>
    <t>NT_5D</t>
    <phoneticPr fontId="1" type="noConversion"/>
  </si>
  <si>
    <t>Treg_3D</t>
    <phoneticPr fontId="1" type="noConversion"/>
  </si>
  <si>
    <t>Cell type</t>
    <phoneticPr fontId="1" type="noConversion"/>
  </si>
  <si>
    <t>mean_expr_HA</t>
  </si>
  <si>
    <t>mean_expr_HC</t>
  </si>
  <si>
    <t>B cell</t>
    <phoneticPr fontId="1" type="noConversion"/>
  </si>
  <si>
    <t>7D</t>
    <phoneticPr fontId="1" type="noConversion"/>
  </si>
  <si>
    <t>CD8 cell</t>
    <phoneticPr fontId="1" type="noConversion"/>
  </si>
  <si>
    <t>0h</t>
    <phoneticPr fontId="1" type="noConversion"/>
  </si>
  <si>
    <t>12h</t>
    <phoneticPr fontId="1" type="noConversion"/>
  </si>
  <si>
    <t>3D</t>
    <phoneticPr fontId="1" type="noConversion"/>
  </si>
  <si>
    <t>DC</t>
    <phoneticPr fontId="1" type="noConversion"/>
  </si>
  <si>
    <t>1D</t>
    <phoneticPr fontId="1" type="noConversion"/>
  </si>
  <si>
    <t>5D</t>
    <phoneticPr fontId="1" type="noConversion"/>
  </si>
  <si>
    <t>Monocyte</t>
    <phoneticPr fontId="1" type="noConversion"/>
  </si>
  <si>
    <t>2D</t>
    <phoneticPr fontId="1" type="noConversion"/>
  </si>
  <si>
    <t>NT</t>
    <phoneticPr fontId="1" type="noConversion"/>
  </si>
  <si>
    <t>Th1</t>
    <phoneticPr fontId="1" type="noConversion"/>
  </si>
  <si>
    <t>Treg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</si>
</sst>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DFDB-F96A-485F-8F79-E44C45D62432}">
  <dimension ref="A1:B4"/>
  <sheetViews>
    <sheetView tabSelected="1" workbookViewId="0"/>
  </sheetViews>
  <sheetFormatPr defaultRowHeight="16.899999999999999"/>
  <cols>
    <col min="1" max="1" width="18.625" customWidth="1"/>
    <col min="2" max="2" width="65.75" customWidth="1"/>
  </cols>
  <sheetData>
    <row r="1" spans="1:2">
      <c r="A1" s="2" t="s">
        <v>0</v>
      </c>
      <c r="B1" s="2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24BF-B653-4CFC-8263-D1CB36F3A588}">
  <dimension ref="A1:F18"/>
  <sheetViews>
    <sheetView workbookViewId="0"/>
  </sheetViews>
  <sheetFormatPr defaultRowHeight="16.899999999999999"/>
  <sheetData>
    <row r="1" spans="1:6">
      <c r="A1" s="2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</row>
    <row r="2" spans="1:6">
      <c r="A2" t="s">
        <v>14</v>
      </c>
      <c r="B2" t="s">
        <v>15</v>
      </c>
      <c r="C2">
        <v>-0.18885656223136099</v>
      </c>
      <c r="D2">
        <v>1.97097827358351E-3</v>
      </c>
      <c r="E2">
        <v>2.4866778246046302</v>
      </c>
      <c r="F2">
        <v>3.8412810492926002</v>
      </c>
    </row>
    <row r="3" spans="1:6">
      <c r="A3" t="s">
        <v>16</v>
      </c>
      <c r="B3" t="s">
        <v>15</v>
      </c>
      <c r="C3">
        <v>0.120018851287371</v>
      </c>
      <c r="D3">
        <v>1.15949214095761E-2</v>
      </c>
      <c r="E3">
        <v>8.8644662039738407</v>
      </c>
      <c r="F3">
        <v>6.7240933999441399</v>
      </c>
    </row>
    <row r="4" spans="1:6">
      <c r="B4" t="s">
        <v>17</v>
      </c>
      <c r="C4">
        <v>0.43990427970626</v>
      </c>
      <c r="D4" s="1">
        <v>1.83215627426539E-10</v>
      </c>
      <c r="E4">
        <v>14.4585957665715</v>
      </c>
      <c r="F4">
        <v>5.25075598636802</v>
      </c>
    </row>
    <row r="5" spans="1:6">
      <c r="A5" t="s">
        <v>18</v>
      </c>
      <c r="B5" t="s">
        <v>19</v>
      </c>
      <c r="C5">
        <v>0.28017508568319599</v>
      </c>
      <c r="D5">
        <v>4.4597159603165799E-2</v>
      </c>
      <c r="E5">
        <v>1.1000259495655</v>
      </c>
      <c r="F5">
        <v>0.57706913266003401</v>
      </c>
    </row>
    <row r="6" spans="1:6">
      <c r="A6" t="s">
        <v>20</v>
      </c>
      <c r="B6" t="s">
        <v>17</v>
      </c>
      <c r="C6">
        <v>0.23964474476727901</v>
      </c>
      <c r="D6">
        <v>2.38532147091557E-2</v>
      </c>
      <c r="E6">
        <v>0.54393152543180101</v>
      </c>
      <c r="F6">
        <v>0.313256063286104</v>
      </c>
    </row>
    <row r="7" spans="1:6">
      <c r="B7" t="s">
        <v>21</v>
      </c>
      <c r="C7">
        <v>-0.48051274146418099</v>
      </c>
      <c r="D7">
        <v>2.89178507347507E-2</v>
      </c>
      <c r="E7">
        <v>4.1841451585765903E-2</v>
      </c>
      <c r="F7">
        <v>0.12650843532765199</v>
      </c>
    </row>
    <row r="8" spans="1:6">
      <c r="A8" t="s">
        <v>22</v>
      </c>
      <c r="B8" t="s">
        <v>15</v>
      </c>
      <c r="C8">
        <v>-0.19160337172260999</v>
      </c>
      <c r="D8">
        <v>6.8485326703480803E-4</v>
      </c>
      <c r="E8">
        <v>0.150100481381024</v>
      </c>
      <c r="F8">
        <v>0.23333799230536101</v>
      </c>
    </row>
    <row r="9" spans="1:6">
      <c r="A9" t="s">
        <v>23</v>
      </c>
      <c r="B9" t="s">
        <v>17</v>
      </c>
      <c r="C9">
        <v>0.191367354127947</v>
      </c>
      <c r="D9">
        <v>1.35839615375023E-4</v>
      </c>
      <c r="E9">
        <v>3.6666993910541401</v>
      </c>
      <c r="F9">
        <v>2.35997798834758</v>
      </c>
    </row>
    <row r="10" spans="1:6">
      <c r="A10" t="s">
        <v>24</v>
      </c>
      <c r="B10" t="s">
        <v>25</v>
      </c>
      <c r="C10">
        <v>5.9794104813242502E-2</v>
      </c>
      <c r="D10">
        <v>3.7588288017390899E-2</v>
      </c>
      <c r="E10">
        <v>3.55355362133405</v>
      </c>
      <c r="F10">
        <v>3.0964834867409698</v>
      </c>
    </row>
    <row r="11" spans="1:6">
      <c r="B11" t="s">
        <v>15</v>
      </c>
      <c r="C11">
        <v>3.7541733183923599E-2</v>
      </c>
      <c r="D11">
        <v>8.7895511021270599E-3</v>
      </c>
      <c r="E11">
        <v>2.2776519734585001</v>
      </c>
      <c r="F11">
        <v>2.0890345906782701</v>
      </c>
    </row>
    <row r="12" spans="1:6">
      <c r="A12" t="s">
        <v>26</v>
      </c>
      <c r="B12" t="s">
        <v>27</v>
      </c>
      <c r="C12">
        <v>-0.65133774113243603</v>
      </c>
      <c r="D12">
        <v>4.8364688914580303E-2</v>
      </c>
      <c r="E12">
        <v>0.18751812968411599</v>
      </c>
      <c r="F12">
        <v>0.84019676261937204</v>
      </c>
    </row>
    <row r="13" spans="1:6">
      <c r="B13" t="s">
        <v>15</v>
      </c>
      <c r="C13">
        <v>-0.190179155732946</v>
      </c>
      <c r="D13">
        <v>3.5327354319689801E-2</v>
      </c>
      <c r="E13">
        <v>0.192934057978455</v>
      </c>
      <c r="F13">
        <v>0.29894277018479598</v>
      </c>
    </row>
    <row r="14" spans="1:6">
      <c r="A14" t="s">
        <v>28</v>
      </c>
      <c r="B14" t="s">
        <v>27</v>
      </c>
      <c r="C14">
        <v>0.14302822156508499</v>
      </c>
      <c r="D14">
        <v>4.7087606036511499E-2</v>
      </c>
      <c r="E14">
        <v>5.9815437328813097</v>
      </c>
      <c r="F14">
        <v>4.3031358876554302</v>
      </c>
    </row>
    <row r="15" spans="1:6">
      <c r="A15" t="s">
        <v>29</v>
      </c>
      <c r="B15" t="s">
        <v>17</v>
      </c>
      <c r="C15">
        <v>0.40637212133491002</v>
      </c>
      <c r="D15" s="1">
        <v>8.2704362185606796E-28</v>
      </c>
      <c r="E15">
        <v>1.48382697945263</v>
      </c>
      <c r="F15">
        <v>0.58211815201963002</v>
      </c>
    </row>
    <row r="16" spans="1:6">
      <c r="A16" t="s">
        <v>30</v>
      </c>
      <c r="B16" t="s">
        <v>31</v>
      </c>
      <c r="C16">
        <v>-0.36794475377505298</v>
      </c>
      <c r="D16">
        <v>4.6014460655720802E-3</v>
      </c>
      <c r="E16">
        <v>0.29336918268971701</v>
      </c>
      <c r="F16">
        <v>0.68447760723004503</v>
      </c>
    </row>
    <row r="17" spans="1:6">
      <c r="B17" t="s">
        <v>21</v>
      </c>
      <c r="C17">
        <v>-0.13435580638688599</v>
      </c>
      <c r="D17">
        <v>2.24915328514847E-2</v>
      </c>
      <c r="E17">
        <v>0.60122149695824501</v>
      </c>
      <c r="F17">
        <v>0.81920068538248902</v>
      </c>
    </row>
    <row r="18" spans="1:6">
      <c r="A18" t="s">
        <v>32</v>
      </c>
      <c r="B18" t="s">
        <v>15</v>
      </c>
      <c r="C18">
        <v>0.15338244470704901</v>
      </c>
      <c r="D18" s="1">
        <v>3.10883923186228E-9</v>
      </c>
      <c r="E18">
        <v>3.0747950138065101</v>
      </c>
      <c r="F18">
        <v>2.1599003927178302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7A77-368F-4F37-AC5C-5F570497A56E}">
  <dimension ref="A1:F15"/>
  <sheetViews>
    <sheetView workbookViewId="0"/>
  </sheetViews>
  <sheetFormatPr defaultRowHeight="16.899999999999999"/>
  <sheetData>
    <row r="1" spans="1:6">
      <c r="A1" s="2" t="s">
        <v>33</v>
      </c>
      <c r="B1" t="s">
        <v>9</v>
      </c>
      <c r="C1" t="s">
        <v>10</v>
      </c>
      <c r="D1" t="s">
        <v>11</v>
      </c>
      <c r="E1" t="s">
        <v>12</v>
      </c>
      <c r="F1" t="s">
        <v>13</v>
      </c>
    </row>
    <row r="2" spans="1:6">
      <c r="A2" t="s">
        <v>34</v>
      </c>
      <c r="B2" t="s">
        <v>35</v>
      </c>
      <c r="C2">
        <v>1.13692258949879</v>
      </c>
      <c r="D2">
        <v>3.5021777375001999E-2</v>
      </c>
      <c r="E2">
        <v>0.76145248519900199</v>
      </c>
      <c r="F2">
        <v>5.55546248139102E-2</v>
      </c>
    </row>
    <row r="3" spans="1:6">
      <c r="A3" t="s">
        <v>18</v>
      </c>
      <c r="B3" t="s">
        <v>36</v>
      </c>
      <c r="C3">
        <v>-0.61468953824134198</v>
      </c>
      <c r="D3">
        <v>1.61886490012654E-2</v>
      </c>
      <c r="E3">
        <v>0.13264458858168299</v>
      </c>
      <c r="F3">
        <v>0.54623443548647999</v>
      </c>
    </row>
    <row r="4" spans="1:6">
      <c r="B4" t="s">
        <v>37</v>
      </c>
      <c r="C4">
        <v>-0.35180718353650497</v>
      </c>
      <c r="D4">
        <v>1.0478764811483399E-2</v>
      </c>
      <c r="E4">
        <v>0.121866419760506</v>
      </c>
      <c r="F4">
        <v>0.273962572760651</v>
      </c>
    </row>
    <row r="5" spans="1:6">
      <c r="B5" t="s">
        <v>31</v>
      </c>
      <c r="C5">
        <v>0.222803224439792</v>
      </c>
      <c r="D5">
        <v>2.1645632962854301E-2</v>
      </c>
      <c r="E5">
        <v>2.99722670941618</v>
      </c>
      <c r="F5">
        <v>1.7943880554985601</v>
      </c>
    </row>
    <row r="6" spans="1:6">
      <c r="A6" t="s">
        <v>24</v>
      </c>
      <c r="B6" t="s">
        <v>38</v>
      </c>
      <c r="C6">
        <v>-0.23218471269294799</v>
      </c>
      <c r="D6">
        <v>2.75893480545405E-2</v>
      </c>
      <c r="E6">
        <v>0.48868183173568203</v>
      </c>
      <c r="F6">
        <v>0.83408614227995503</v>
      </c>
    </row>
    <row r="7" spans="1:6">
      <c r="B7" t="s">
        <v>25</v>
      </c>
      <c r="C7">
        <v>0.249672580219024</v>
      </c>
      <c r="D7" s="1">
        <v>5.7845067563175201E-11</v>
      </c>
      <c r="E7">
        <v>23.7904879842756</v>
      </c>
      <c r="F7">
        <v>13.388464458839399</v>
      </c>
    </row>
    <row r="8" spans="1:6">
      <c r="A8" t="s">
        <v>28</v>
      </c>
      <c r="B8" t="s">
        <v>27</v>
      </c>
      <c r="C8">
        <v>0.15252798803905099</v>
      </c>
      <c r="D8">
        <v>4.5029016466929001E-2</v>
      </c>
      <c r="E8">
        <v>4.0186823449320803</v>
      </c>
      <c r="F8">
        <v>2.8284967944183999</v>
      </c>
    </row>
    <row r="9" spans="1:6">
      <c r="A9" t="s">
        <v>39</v>
      </c>
      <c r="B9" t="s">
        <v>40</v>
      </c>
      <c r="C9">
        <v>0.24708469303744801</v>
      </c>
      <c r="D9">
        <v>1.7779692914337401E-2</v>
      </c>
      <c r="E9">
        <v>3.6033770933786098</v>
      </c>
      <c r="F9">
        <v>2.0399758230455101</v>
      </c>
    </row>
    <row r="10" spans="1:6">
      <c r="B10" t="s">
        <v>36</v>
      </c>
      <c r="C10" t="s">
        <v>41</v>
      </c>
      <c r="D10">
        <v>4.5104652425539703E-2</v>
      </c>
      <c r="E10">
        <v>5.3520991975829997E-2</v>
      </c>
      <c r="F10">
        <v>0</v>
      </c>
    </row>
    <row r="11" spans="1:6">
      <c r="B11" t="s">
        <v>42</v>
      </c>
      <c r="C11">
        <v>6.2467218962416297E-2</v>
      </c>
      <c r="D11" s="1">
        <v>6.0624980344980503E-7</v>
      </c>
      <c r="E11">
        <v>1.4283370749837401</v>
      </c>
      <c r="F11">
        <v>1.2369823139656499</v>
      </c>
    </row>
    <row r="12" spans="1:6">
      <c r="A12" t="s">
        <v>30</v>
      </c>
      <c r="B12" t="s">
        <v>21</v>
      </c>
      <c r="C12">
        <v>1.07543576253637</v>
      </c>
      <c r="D12" s="1">
        <v>5.0772974128297199E-5</v>
      </c>
      <c r="E12">
        <v>0.72469367344946201</v>
      </c>
      <c r="F12">
        <v>6.0914222796129701E-2</v>
      </c>
    </row>
    <row r="13" spans="1:6">
      <c r="A13" t="s">
        <v>32</v>
      </c>
      <c r="B13" t="s">
        <v>37</v>
      </c>
      <c r="C13">
        <v>1.1098333570499599</v>
      </c>
      <c r="D13">
        <v>1.50795173108823E-2</v>
      </c>
      <c r="E13">
        <v>0.71540764367639398</v>
      </c>
      <c r="F13">
        <v>5.5554624813922301E-2</v>
      </c>
    </row>
    <row r="14" spans="1:6">
      <c r="A14" t="s">
        <v>43</v>
      </c>
      <c r="B14" t="s">
        <v>19</v>
      </c>
      <c r="C14">
        <v>-2.8713525394768302E-2</v>
      </c>
      <c r="D14">
        <v>3.1911398249876002E-2</v>
      </c>
      <c r="E14">
        <v>1.5302752893728999</v>
      </c>
      <c r="F14">
        <v>1.63486949641204</v>
      </c>
    </row>
    <row r="15" spans="1:6">
      <c r="A15" t="s">
        <v>44</v>
      </c>
      <c r="B15" t="s">
        <v>31</v>
      </c>
      <c r="C15">
        <v>0.225041559811612</v>
      </c>
      <c r="D15">
        <v>7.2638279333433304E-4</v>
      </c>
      <c r="E15">
        <v>36.851851851851897</v>
      </c>
      <c r="F15">
        <v>21.9491525423729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5BA1-0FCB-410F-B3C3-D94ABCD2D8FC}">
  <dimension ref="A1:G26"/>
  <sheetViews>
    <sheetView workbookViewId="0"/>
  </sheetViews>
  <sheetFormatPr defaultRowHeight="16.899999999999999"/>
  <sheetData>
    <row r="1" spans="1:7">
      <c r="A1" s="2" t="s">
        <v>45</v>
      </c>
      <c r="B1" s="2" t="s">
        <v>9</v>
      </c>
      <c r="C1" s="2" t="s">
        <v>10</v>
      </c>
      <c r="D1" s="2" t="s">
        <v>11</v>
      </c>
      <c r="E1" s="2" t="s">
        <v>46</v>
      </c>
      <c r="F1" s="2" t="s">
        <v>47</v>
      </c>
      <c r="G1" s="2"/>
    </row>
    <row r="3" spans="1:7">
      <c r="A3" s="2" t="s">
        <v>48</v>
      </c>
      <c r="B3" t="s">
        <v>17</v>
      </c>
      <c r="C3">
        <v>-0.51166028131720398</v>
      </c>
      <c r="D3" s="1">
        <v>2.7612417065348099E-8</v>
      </c>
      <c r="E3">
        <v>2.77512693587745</v>
      </c>
      <c r="F3">
        <v>9.0145309490743699</v>
      </c>
      <c r="G3" t="s">
        <v>49</v>
      </c>
    </row>
    <row r="5" spans="1:7">
      <c r="A5" s="2" t="s">
        <v>50</v>
      </c>
      <c r="B5" t="s">
        <v>17</v>
      </c>
      <c r="C5">
        <v>6.7714747501116307E-2</v>
      </c>
      <c r="D5" s="1">
        <v>5.5834553647066799E-24</v>
      </c>
      <c r="E5">
        <v>0.80690624768364305</v>
      </c>
      <c r="F5">
        <v>0.69041199905332595</v>
      </c>
      <c r="G5" t="s">
        <v>51</v>
      </c>
    </row>
    <row r="6" spans="1:7">
      <c r="B6" t="s">
        <v>17</v>
      </c>
      <c r="C6">
        <v>0.97537880363255203</v>
      </c>
      <c r="D6">
        <v>1.98225781797496E-4</v>
      </c>
      <c r="E6">
        <v>0.47244016170500902</v>
      </c>
      <c r="F6">
        <v>4.9999769916781803E-2</v>
      </c>
      <c r="G6" t="s">
        <v>52</v>
      </c>
    </row>
    <row r="7" spans="1:7">
      <c r="B7" t="s">
        <v>17</v>
      </c>
      <c r="C7">
        <v>-0.147799048754399</v>
      </c>
      <c r="D7" s="1">
        <v>7.2435435653191596E-7</v>
      </c>
      <c r="E7">
        <v>0.53542753953757105</v>
      </c>
      <c r="F7">
        <v>0.75248830388881105</v>
      </c>
      <c r="G7" t="s">
        <v>53</v>
      </c>
    </row>
    <row r="8" spans="1:7">
      <c r="B8" t="s">
        <v>21</v>
      </c>
      <c r="C8">
        <v>-1.0502924216845499</v>
      </c>
      <c r="D8">
        <v>1.56453746932375E-3</v>
      </c>
      <c r="E8">
        <v>3.6580824567079097E-2</v>
      </c>
      <c r="F8">
        <v>0.41072005771200099</v>
      </c>
      <c r="G8" t="s">
        <v>49</v>
      </c>
    </row>
    <row r="10" spans="1:7">
      <c r="A10" s="2" t="s">
        <v>54</v>
      </c>
      <c r="B10" t="s">
        <v>17</v>
      </c>
      <c r="C10" t="s">
        <v>41</v>
      </c>
      <c r="D10">
        <v>4.0102837495122501E-2</v>
      </c>
      <c r="E10">
        <v>1.0909011521727201</v>
      </c>
      <c r="F10">
        <v>0</v>
      </c>
      <c r="G10" t="s">
        <v>52</v>
      </c>
    </row>
    <row r="11" spans="1:7">
      <c r="B11" t="s">
        <v>17</v>
      </c>
      <c r="C11" t="s">
        <v>41</v>
      </c>
      <c r="D11">
        <v>6.3518792774497996E-3</v>
      </c>
      <c r="E11">
        <v>0.34998123149931798</v>
      </c>
      <c r="F11">
        <v>0</v>
      </c>
      <c r="G11" t="s">
        <v>55</v>
      </c>
    </row>
    <row r="12" spans="1:7">
      <c r="B12" t="s">
        <v>17</v>
      </c>
      <c r="C12">
        <v>-1.32593698889933</v>
      </c>
      <c r="D12">
        <v>4.1158315718997897E-2</v>
      </c>
      <c r="E12">
        <v>0.50000232070921902</v>
      </c>
      <c r="F12">
        <v>10.590318193227199</v>
      </c>
      <c r="G12" t="s">
        <v>56</v>
      </c>
    </row>
    <row r="14" spans="1:7">
      <c r="A14" s="2" t="s">
        <v>57</v>
      </c>
      <c r="B14" t="s">
        <v>38</v>
      </c>
      <c r="C14" t="s">
        <v>41</v>
      </c>
      <c r="D14" s="1">
        <v>5.1292754763755298E-19</v>
      </c>
      <c r="E14">
        <v>0.80556643579380505</v>
      </c>
      <c r="F14">
        <v>0</v>
      </c>
      <c r="G14" t="s">
        <v>55</v>
      </c>
    </row>
    <row r="15" spans="1:7">
      <c r="B15" t="s">
        <v>38</v>
      </c>
      <c r="C15" t="s">
        <v>41</v>
      </c>
      <c r="D15" s="1">
        <v>4.1679370225272201E-53</v>
      </c>
      <c r="E15">
        <v>1.3579295858992599</v>
      </c>
      <c r="F15">
        <v>0</v>
      </c>
      <c r="G15" t="s">
        <v>58</v>
      </c>
    </row>
    <row r="16" spans="1:7">
      <c r="B16" t="s">
        <v>38</v>
      </c>
      <c r="C16" t="s">
        <v>41</v>
      </c>
      <c r="D16" s="1">
        <v>3.0470563864917101E-29</v>
      </c>
      <c r="E16">
        <v>2.1351124740244898</v>
      </c>
      <c r="F16">
        <v>0</v>
      </c>
      <c r="G16" t="s">
        <v>53</v>
      </c>
    </row>
    <row r="17" spans="1:7">
      <c r="B17" t="s">
        <v>38</v>
      </c>
      <c r="C17" t="s">
        <v>41</v>
      </c>
      <c r="D17" s="1">
        <v>1.10612547222604E-13</v>
      </c>
      <c r="E17">
        <v>0.78155016977314296</v>
      </c>
      <c r="F17">
        <v>0</v>
      </c>
      <c r="G17" t="s">
        <v>49</v>
      </c>
    </row>
    <row r="19" spans="1:7">
      <c r="A19" s="2" t="s">
        <v>59</v>
      </c>
      <c r="B19" t="s">
        <v>17</v>
      </c>
      <c r="C19">
        <v>0.74467095982597797</v>
      </c>
      <c r="D19" s="1">
        <v>3.6001354520548503E-24</v>
      </c>
      <c r="E19">
        <v>0.36638285586348401</v>
      </c>
      <c r="F19">
        <v>6.5957499633561401E-2</v>
      </c>
      <c r="G19" t="s">
        <v>51</v>
      </c>
    </row>
    <row r="20" spans="1:7">
      <c r="B20" t="s">
        <v>17</v>
      </c>
      <c r="C20">
        <v>0.80501214786807695</v>
      </c>
      <c r="D20" s="1">
        <v>3.87586679000119E-8</v>
      </c>
      <c r="E20">
        <v>0.32236801344261301</v>
      </c>
      <c r="F20">
        <v>5.0505630264992898E-2</v>
      </c>
      <c r="G20" t="s">
        <v>52</v>
      </c>
    </row>
    <row r="21" spans="1:7">
      <c r="B21" t="s">
        <v>17</v>
      </c>
      <c r="C21">
        <v>0.58111255196276501</v>
      </c>
      <c r="D21" s="1">
        <v>1.3649750035632999E-9</v>
      </c>
      <c r="E21">
        <v>0.69768020532749297</v>
      </c>
      <c r="F21">
        <v>0.18303909057286</v>
      </c>
      <c r="G21" t="s">
        <v>56</v>
      </c>
    </row>
    <row r="22" spans="1:7">
      <c r="B22" t="s">
        <v>17</v>
      </c>
      <c r="C22">
        <v>0.54188543410323098</v>
      </c>
      <c r="D22" s="1">
        <v>3.45449678450825E-5</v>
      </c>
      <c r="E22">
        <v>0.81507978039363704</v>
      </c>
      <c r="F22">
        <v>0.234053255208925</v>
      </c>
      <c r="G22" t="s">
        <v>49</v>
      </c>
    </row>
    <row r="24" spans="1:7">
      <c r="A24" s="2" t="s">
        <v>60</v>
      </c>
      <c r="B24" t="s">
        <v>19</v>
      </c>
      <c r="C24" t="e" cm="1">
        <f t="array" ref="C24">-Inf</f>
        <v>#NAME?</v>
      </c>
      <c r="D24">
        <v>8.3929037218527895E-3</v>
      </c>
      <c r="E24">
        <v>0</v>
      </c>
      <c r="F24">
        <v>1.5935400435901499</v>
      </c>
      <c r="G24" t="s">
        <v>56</v>
      </c>
    </row>
    <row r="26" spans="1:7">
      <c r="A26" s="2" t="s">
        <v>61</v>
      </c>
      <c r="B26" t="s">
        <v>17</v>
      </c>
      <c r="C26">
        <v>0.48574477207657601</v>
      </c>
      <c r="D26">
        <v>1.1747134825435801E-2</v>
      </c>
      <c r="E26">
        <v>1.6875110196382099</v>
      </c>
      <c r="F26">
        <v>0.55144454560517497</v>
      </c>
      <c r="G26" t="s">
        <v>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EUN JUNG LEE</dc:creator>
  <cp:keywords/>
  <dc:description/>
  <cp:lastModifiedBy>Sandra Lilja</cp:lastModifiedBy>
  <cp:revision/>
  <dcterms:created xsi:type="dcterms:W3CDTF">2021-03-18T10:51:44Z</dcterms:created>
  <dcterms:modified xsi:type="dcterms:W3CDTF">2021-11-16T12:46:01Z</dcterms:modified>
  <cp:category/>
  <cp:contentStatus/>
</cp:coreProperties>
</file>