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apers\SharoAG_ClinVarTrends\Supplementary Tables - renamed - final\"/>
    </mc:Choice>
  </mc:AlternateContent>
  <xr:revisionPtr revIDLastSave="0" documentId="13_ncr:1_{946213E3-AFBC-491F-8A94-6DFFCBA8A92A}" xr6:coauthVersionLast="47" xr6:coauthVersionMax="47" xr10:uidLastSave="{00000000-0000-0000-0000-000000000000}"/>
  <bookViews>
    <workbookView xWindow="28680" yWindow="1680" windowWidth="29040" windowHeight="15840" xr2:uid="{00000000-000D-0000-FFFF-FFFF00000000}"/>
  </bookViews>
  <sheets>
    <sheet name="Table S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18" i="1"/>
  <c r="F29" i="1" l="1"/>
  <c r="E29" i="1"/>
</calcChain>
</file>

<file path=xl/sharedStrings.xml><?xml version="1.0" encoding="utf-8"?>
<sst xmlns="http://schemas.openxmlformats.org/spreadsheetml/2006/main" count="57" uniqueCount="27">
  <si>
    <t>Mende in Sierra Leone</t>
  </si>
  <si>
    <t>Yoruba in Ibadan, Nigeria</t>
  </si>
  <si>
    <t>Esan in Nigeria</t>
  </si>
  <si>
    <t>Gambian in Western Division, The Gambia</t>
  </si>
  <si>
    <t>African Ancestry in Southwest US</t>
  </si>
  <si>
    <t>Puerto Rican in Puerto Rico</t>
  </si>
  <si>
    <t>Chinese Dai in Xishuangbanna, China</t>
  </si>
  <si>
    <t>Kinh in Ho Chi Minh City, Vietnam</t>
  </si>
  <si>
    <t>Gujarati Indian in Houston,TX</t>
  </si>
  <si>
    <t>Sri Lankan Tamil in the UK</t>
  </si>
  <si>
    <t>Colombian in Medellin, Colombia</t>
  </si>
  <si>
    <t>African Caribbean in Barbados</t>
  </si>
  <si>
    <t>Luhya in Webuye, Kenya</t>
  </si>
  <si>
    <t>Southern Han Chinese, China</t>
  </si>
  <si>
    <t>Population Description</t>
  </si>
  <si>
    <t>Newborn Screening before 1990?</t>
  </si>
  <si>
    <t>N</t>
  </si>
  <si>
    <t>Y</t>
  </si>
  <si>
    <t>Bengali in Bangladesh</t>
  </si>
  <si>
    <t>Total Y:</t>
  </si>
  <si>
    <t>Total N:</t>
  </si>
  <si>
    <t># of indicated affected
individuals</t>
  </si>
  <si>
    <t>ClinVar Full</t>
  </si>
  <si>
    <t>HGMD Select</t>
  </si>
  <si>
    <t>Indian Telugu in the UK</t>
  </si>
  <si>
    <t>Note: This table contains all individuals in 1KGP who were indicated affected by HGMD Select variants</t>
  </si>
  <si>
    <t>Note: This table contains all individuals in 1KGP who were indicated affected by ClinVar Full variants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</si>
</sst>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0" borderId="0" xfId="0" applyFont="1"/>
    <xf numFmtId="0" fontId="20" fillId="33" borderId="0" xfId="0" applyFont="1" applyFill="1" applyAlignment="1">
      <alignment vertical="center" wrapText="1"/>
    </xf>
    <xf numFmtId="0" fontId="18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zoomScale="110" zoomScaleNormal="110" workbookViewId="0">
      <selection activeCell="I20" sqref="I20"/>
    </sheetView>
  </sheetViews>
  <sheetFormatPr defaultRowHeight="15" x14ac:dyDescent="0.25"/>
  <cols>
    <col min="2" max="2" width="30.85546875" customWidth="1"/>
    <col min="3" max="3" width="27.28515625" customWidth="1"/>
  </cols>
  <sheetData>
    <row r="1" spans="1:9" ht="36.6" customHeight="1" x14ac:dyDescent="0.25">
      <c r="B1" s="1" t="s">
        <v>14</v>
      </c>
      <c r="C1" s="4" t="s">
        <v>21</v>
      </c>
      <c r="D1" s="1" t="s">
        <v>15</v>
      </c>
      <c r="E1" s="2"/>
      <c r="F1" s="2"/>
      <c r="G1" s="2"/>
    </row>
    <row r="2" spans="1:9" x14ac:dyDescent="0.25">
      <c r="A2" s="1" t="s">
        <v>23</v>
      </c>
      <c r="C2" s="1"/>
      <c r="D2" s="1"/>
      <c r="E2" s="2"/>
      <c r="F2" s="2"/>
      <c r="G2" s="2"/>
      <c r="I2" t="s">
        <v>25</v>
      </c>
    </row>
    <row r="3" spans="1:9" x14ac:dyDescent="0.25">
      <c r="B3" s="2" t="s">
        <v>0</v>
      </c>
      <c r="C3" s="2">
        <v>6</v>
      </c>
      <c r="D3" s="2" t="s">
        <v>16</v>
      </c>
      <c r="E3" s="2"/>
      <c r="F3" s="2"/>
      <c r="G3" s="2"/>
    </row>
    <row r="4" spans="1:9" x14ac:dyDescent="0.25">
      <c r="B4" s="2" t="s">
        <v>1</v>
      </c>
      <c r="C4" s="2">
        <v>6</v>
      </c>
      <c r="D4" s="2" t="s">
        <v>16</v>
      </c>
      <c r="E4" s="2"/>
      <c r="F4" s="2"/>
      <c r="G4" s="2"/>
    </row>
    <row r="5" spans="1:9" x14ac:dyDescent="0.25">
      <c r="B5" s="2" t="s">
        <v>2</v>
      </c>
      <c r="C5" s="2">
        <v>4</v>
      </c>
      <c r="D5" s="2" t="s">
        <v>16</v>
      </c>
      <c r="E5" s="2"/>
      <c r="F5" s="2"/>
      <c r="G5" s="2"/>
    </row>
    <row r="6" spans="1:9" x14ac:dyDescent="0.25">
      <c r="B6" s="2" t="s">
        <v>3</v>
      </c>
      <c r="C6" s="2">
        <v>4</v>
      </c>
      <c r="D6" s="2" t="s">
        <v>16</v>
      </c>
      <c r="E6" s="2"/>
      <c r="F6" s="2"/>
      <c r="G6" s="2"/>
    </row>
    <row r="7" spans="1:9" x14ac:dyDescent="0.25">
      <c r="B7" s="2" t="s">
        <v>4</v>
      </c>
      <c r="C7" s="2">
        <v>3</v>
      </c>
      <c r="D7" s="2" t="s">
        <v>17</v>
      </c>
      <c r="E7" s="2"/>
      <c r="F7" s="2"/>
      <c r="G7" s="2"/>
    </row>
    <row r="8" spans="1:9" x14ac:dyDescent="0.25">
      <c r="B8" s="2" t="s">
        <v>7</v>
      </c>
      <c r="C8" s="2">
        <v>3</v>
      </c>
      <c r="D8" s="2" t="s">
        <v>16</v>
      </c>
      <c r="E8" s="2"/>
      <c r="F8" s="2"/>
      <c r="G8" s="2"/>
    </row>
    <row r="9" spans="1:9" x14ac:dyDescent="0.25">
      <c r="B9" s="2" t="s">
        <v>5</v>
      </c>
      <c r="C9" s="2">
        <v>3</v>
      </c>
      <c r="D9" s="2" t="s">
        <v>17</v>
      </c>
      <c r="E9" s="2"/>
      <c r="F9" s="2"/>
      <c r="G9" s="2"/>
    </row>
    <row r="10" spans="1:9" x14ac:dyDescent="0.25">
      <c r="B10" s="2" t="s">
        <v>6</v>
      </c>
      <c r="C10" s="2">
        <v>2</v>
      </c>
      <c r="D10" s="2" t="s">
        <v>16</v>
      </c>
      <c r="E10" s="2"/>
      <c r="F10" s="2"/>
      <c r="G10" s="2"/>
    </row>
    <row r="11" spans="1:9" x14ac:dyDescent="0.25">
      <c r="B11" s="2" t="s">
        <v>8</v>
      </c>
      <c r="C11" s="2">
        <v>2</v>
      </c>
      <c r="D11" s="2" t="s">
        <v>17</v>
      </c>
      <c r="E11" s="2"/>
      <c r="F11" s="2"/>
      <c r="G11" s="2"/>
    </row>
    <row r="12" spans="1:9" x14ac:dyDescent="0.25">
      <c r="B12" s="2" t="s">
        <v>9</v>
      </c>
      <c r="C12" s="2">
        <v>1</v>
      </c>
      <c r="D12" s="2" t="s">
        <v>17</v>
      </c>
      <c r="E12" s="2"/>
      <c r="F12" s="2"/>
      <c r="G12" s="2"/>
    </row>
    <row r="13" spans="1:9" x14ac:dyDescent="0.25">
      <c r="B13" s="2" t="s">
        <v>10</v>
      </c>
      <c r="C13" s="2">
        <v>1</v>
      </c>
      <c r="D13" s="2" t="s">
        <v>16</v>
      </c>
      <c r="E13" s="2"/>
      <c r="F13" s="2"/>
      <c r="G13" s="2"/>
    </row>
    <row r="14" spans="1:9" x14ac:dyDescent="0.25">
      <c r="B14" s="2" t="s">
        <v>11</v>
      </c>
      <c r="C14" s="2">
        <v>1</v>
      </c>
      <c r="D14" s="2" t="s">
        <v>16</v>
      </c>
      <c r="E14" s="2"/>
      <c r="F14" s="2"/>
      <c r="G14" s="2"/>
    </row>
    <row r="15" spans="1:9" x14ac:dyDescent="0.25">
      <c r="B15" s="2" t="s">
        <v>12</v>
      </c>
      <c r="C15" s="2">
        <v>1</v>
      </c>
      <c r="D15" s="2" t="s">
        <v>16</v>
      </c>
      <c r="E15" s="2"/>
      <c r="F15" s="2"/>
      <c r="G15" s="2"/>
    </row>
    <row r="16" spans="1:9" x14ac:dyDescent="0.25">
      <c r="B16" s="2" t="s">
        <v>13</v>
      </c>
      <c r="C16" s="2">
        <v>1</v>
      </c>
      <c r="D16" s="2" t="s">
        <v>16</v>
      </c>
      <c r="G16" s="2"/>
    </row>
    <row r="17" spans="1:9" x14ac:dyDescent="0.25">
      <c r="B17" s="2" t="s">
        <v>24</v>
      </c>
      <c r="C17" s="2">
        <v>1</v>
      </c>
      <c r="D17" s="2" t="s">
        <v>17</v>
      </c>
      <c r="E17" s="2" t="s">
        <v>19</v>
      </c>
      <c r="F17" s="2" t="s">
        <v>20</v>
      </c>
      <c r="G17" s="2"/>
    </row>
    <row r="18" spans="1:9" x14ac:dyDescent="0.25">
      <c r="B18" s="2"/>
      <c r="C18" s="2"/>
      <c r="D18" s="2"/>
      <c r="E18" s="2">
        <f>SUMIF(D3:D17, "Y",C3:C17)</f>
        <v>10</v>
      </c>
      <c r="F18" s="2">
        <f>SUMIF(D3:D17, "N",C3:C17)</f>
        <v>29</v>
      </c>
      <c r="G18" s="2"/>
    </row>
    <row r="19" spans="1:9" x14ac:dyDescent="0.25">
      <c r="A19" s="1" t="s">
        <v>22</v>
      </c>
      <c r="C19" s="2"/>
      <c r="D19" s="2"/>
      <c r="E19" s="2"/>
      <c r="F19" s="2"/>
      <c r="G19" s="2"/>
      <c r="I19" t="s">
        <v>26</v>
      </c>
    </row>
    <row r="20" spans="1:9" x14ac:dyDescent="0.25">
      <c r="B20" s="3" t="s">
        <v>12</v>
      </c>
      <c r="C20" s="3">
        <v>3</v>
      </c>
      <c r="D20" s="2" t="s">
        <v>16</v>
      </c>
      <c r="E20" s="2"/>
      <c r="F20" s="2"/>
      <c r="G20" s="2"/>
    </row>
    <row r="21" spans="1:9" x14ac:dyDescent="0.25">
      <c r="B21" s="3" t="s">
        <v>9</v>
      </c>
      <c r="C21" s="3">
        <v>2</v>
      </c>
      <c r="D21" s="2" t="s">
        <v>17</v>
      </c>
      <c r="E21" s="2"/>
      <c r="F21" s="2"/>
      <c r="G21" s="2"/>
    </row>
    <row r="22" spans="1:9" ht="28.5" x14ac:dyDescent="0.25">
      <c r="B22" s="3" t="s">
        <v>7</v>
      </c>
      <c r="C22" s="3">
        <v>2</v>
      </c>
      <c r="D22" s="2" t="s">
        <v>16</v>
      </c>
      <c r="E22" s="2"/>
      <c r="F22" s="2"/>
      <c r="G22" s="2"/>
    </row>
    <row r="23" spans="1:9" x14ac:dyDescent="0.25">
      <c r="B23" s="3" t="s">
        <v>8</v>
      </c>
      <c r="C23" s="3">
        <v>2</v>
      </c>
      <c r="D23" s="2" t="s">
        <v>17</v>
      </c>
      <c r="E23" s="2"/>
      <c r="F23" s="2"/>
      <c r="G23" s="2"/>
    </row>
    <row r="24" spans="1:9" x14ac:dyDescent="0.25">
      <c r="B24" s="3" t="s">
        <v>1</v>
      </c>
      <c r="C24" s="3">
        <v>1</v>
      </c>
      <c r="D24" s="2" t="s">
        <v>16</v>
      </c>
      <c r="E24" s="2"/>
      <c r="F24" s="2"/>
      <c r="G24" s="2"/>
    </row>
    <row r="25" spans="1:9" x14ac:dyDescent="0.25">
      <c r="B25" s="3" t="s">
        <v>2</v>
      </c>
      <c r="C25" s="3">
        <v>1</v>
      </c>
      <c r="D25" s="2" t="s">
        <v>16</v>
      </c>
      <c r="E25" s="2"/>
      <c r="F25" s="2"/>
      <c r="G25" s="2"/>
    </row>
    <row r="26" spans="1:9" x14ac:dyDescent="0.25">
      <c r="B26" s="3" t="s">
        <v>18</v>
      </c>
      <c r="C26" s="3">
        <v>1</v>
      </c>
      <c r="D26" s="2" t="s">
        <v>16</v>
      </c>
      <c r="E26" s="2"/>
      <c r="F26" s="2"/>
      <c r="G26" s="2"/>
    </row>
    <row r="27" spans="1:9" x14ac:dyDescent="0.25">
      <c r="B27" s="3" t="s">
        <v>13</v>
      </c>
      <c r="C27" s="3">
        <v>1</v>
      </c>
      <c r="D27" s="2" t="s">
        <v>16</v>
      </c>
      <c r="E27" s="2"/>
      <c r="F27" s="2"/>
      <c r="G27" s="2"/>
    </row>
    <row r="28" spans="1:9" x14ac:dyDescent="0.25">
      <c r="B28" s="2"/>
      <c r="C28" s="2"/>
      <c r="D28" s="2"/>
      <c r="E28" s="2" t="s">
        <v>19</v>
      </c>
      <c r="F28" s="2" t="s">
        <v>20</v>
      </c>
      <c r="G28" s="2"/>
    </row>
    <row r="29" spans="1:9" x14ac:dyDescent="0.25">
      <c r="B29" s="2"/>
      <c r="C29" s="2"/>
      <c r="D29" s="2"/>
      <c r="E29" s="2">
        <f>SUMIF(D20:D27,"Y",C20:C27)</f>
        <v>4</v>
      </c>
      <c r="F29" s="2">
        <f>SUMIF(D20:D27,"N",C20:C27)</f>
        <v>9</v>
      </c>
      <c r="G29" s="2"/>
    </row>
    <row r="30" spans="1:9" x14ac:dyDescent="0.25">
      <c r="B30" s="2"/>
      <c r="C30" s="2"/>
      <c r="D30" s="2"/>
      <c r="E30" s="2"/>
      <c r="F30" s="2"/>
      <c r="G30" s="2"/>
    </row>
    <row r="31" spans="1:9" x14ac:dyDescent="0.25">
      <c r="B31" s="2"/>
      <c r="C31" s="2"/>
      <c r="D31" s="2"/>
      <c r="E31" s="2"/>
      <c r="F31" s="2"/>
      <c r="G31" s="2"/>
    </row>
  </sheetData>
  <pageMargins left="0.7" right="0.7" top="0.75" bottom="0.75" header="0.3" footer="0.3"/>
  <pageSetup scale="8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Sharo</dc:creator>
  <cp:lastModifiedBy>Andrew Sharo</cp:lastModifiedBy>
  <cp:lastPrinted>2021-12-08T20:49:16Z</cp:lastPrinted>
  <dcterms:created xsi:type="dcterms:W3CDTF">2021-02-02T01:05:37Z</dcterms:created>
  <dcterms:modified xsi:type="dcterms:W3CDTF">2023-05-27T00:07:05Z</dcterms:modified>
</cp:coreProperties>
</file>