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steen129\Dropbox\additional publications\DCM_Dobs\resubmission\final version\"/>
    </mc:Choice>
  </mc:AlternateContent>
  <xr:revisionPtr revIDLastSave="0" documentId="13_ncr:1_{AD280C6E-5FD2-4121-9CC1-A372B43AB862}" xr6:coauthVersionLast="47" xr6:coauthVersionMax="47" xr10:uidLastSave="{00000000-0000-0000-0000-000000000000}"/>
  <bookViews>
    <workbookView xWindow="-108" yWindow="-108" windowWidth="23256" windowHeight="12576" firstSheet="6" activeTab="14" xr2:uid="{00000000-000D-0000-FFFF-FFFF00000000}"/>
  </bookViews>
  <sheets>
    <sheet name="Key" sheetId="19" r:id="rId1"/>
    <sheet name="Table S1" sheetId="14" r:id="rId2"/>
    <sheet name="Table S2" sheetId="15" r:id="rId3"/>
    <sheet name="Table S3" sheetId="16" r:id="rId4"/>
    <sheet name="Table S4" sheetId="17" r:id="rId5"/>
    <sheet name="Table S5" sheetId="18" r:id="rId6"/>
    <sheet name="Table S6" sheetId="1" r:id="rId7"/>
    <sheet name="Table S7" sheetId="2" r:id="rId8"/>
    <sheet name="Table S8" sheetId="3" r:id="rId9"/>
    <sheet name="Table S9" sheetId="6" r:id="rId10"/>
    <sheet name="Table S10" sheetId="7" r:id="rId11"/>
    <sheet name="Table S11" sheetId="8" r:id="rId12"/>
    <sheet name="Table S12" sheetId="4" r:id="rId13"/>
    <sheet name="Table S13" sheetId="5" r:id="rId14"/>
    <sheet name="Table S14" sheetId="9" r:id="rId15"/>
    <sheet name="Table S15" sheetId="10" r:id="rId16"/>
    <sheet name="Table S16" sheetId="11" r:id="rId17"/>
    <sheet name="Table S17" sheetId="12" r:id="rId18"/>
    <sheet name="Table S18" sheetId="13"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4" i="16" l="1"/>
  <c r="H94" i="16"/>
  <c r="G94" i="16"/>
  <c r="I93" i="16"/>
  <c r="H93" i="16"/>
  <c r="G93" i="16"/>
  <c r="I92" i="16"/>
  <c r="H92" i="16"/>
  <c r="G92" i="16"/>
  <c r="I91" i="16"/>
  <c r="H91" i="16"/>
  <c r="G91" i="16"/>
  <c r="I90" i="16"/>
  <c r="H90" i="16"/>
  <c r="G90" i="16"/>
  <c r="I89" i="16"/>
  <c r="H89" i="16"/>
  <c r="G89" i="16"/>
  <c r="I88" i="16"/>
  <c r="H88" i="16"/>
  <c r="G88" i="16"/>
  <c r="I87" i="16"/>
  <c r="H87" i="16"/>
  <c r="G87" i="16"/>
  <c r="I86" i="16"/>
  <c r="H86" i="16"/>
  <c r="G86" i="16"/>
  <c r="I85" i="16"/>
  <c r="H85" i="16"/>
  <c r="G85" i="16"/>
  <c r="I84" i="16"/>
  <c r="H84" i="16"/>
  <c r="G84" i="16"/>
  <c r="I83" i="16"/>
  <c r="H83" i="16"/>
  <c r="G83" i="16"/>
  <c r="I82" i="16"/>
  <c r="H82" i="16"/>
  <c r="G82" i="16"/>
  <c r="I81" i="16"/>
  <c r="H81" i="16"/>
  <c r="G81" i="16"/>
  <c r="I80" i="16"/>
  <c r="H80" i="16"/>
  <c r="G80" i="16"/>
  <c r="I79" i="16"/>
  <c r="H79" i="16"/>
  <c r="G79" i="16"/>
  <c r="I78" i="16"/>
  <c r="H78" i="16"/>
  <c r="G78" i="16"/>
  <c r="I77" i="16"/>
  <c r="H77" i="16"/>
  <c r="G77" i="16"/>
  <c r="I76" i="16"/>
  <c r="H76" i="16"/>
  <c r="G76" i="16"/>
  <c r="I75" i="16"/>
  <c r="H75" i="16"/>
  <c r="G75" i="16"/>
  <c r="I74" i="16"/>
  <c r="H74" i="16"/>
  <c r="G74" i="16"/>
  <c r="I73" i="16"/>
  <c r="H73" i="16"/>
  <c r="G73" i="16"/>
  <c r="I72" i="16"/>
  <c r="H72" i="16"/>
  <c r="G72" i="16"/>
  <c r="I71" i="16"/>
  <c r="H71" i="16"/>
  <c r="G71" i="16"/>
  <c r="I70" i="16"/>
  <c r="H70" i="16"/>
  <c r="G70" i="16"/>
  <c r="I69" i="16"/>
  <c r="H69" i="16"/>
  <c r="G69" i="16"/>
  <c r="I68" i="16"/>
  <c r="H68" i="16"/>
  <c r="G68" i="16"/>
  <c r="I67" i="16"/>
  <c r="H67" i="16"/>
  <c r="G67" i="16"/>
  <c r="I66" i="16"/>
  <c r="H66" i="16"/>
  <c r="G66" i="16"/>
  <c r="I65" i="16"/>
  <c r="H65" i="16"/>
  <c r="G65" i="16"/>
  <c r="I64" i="16"/>
  <c r="H64" i="16"/>
  <c r="G64" i="16"/>
  <c r="I63" i="16"/>
  <c r="H63" i="16"/>
  <c r="G63" i="16"/>
  <c r="I62" i="16"/>
  <c r="H62" i="16"/>
  <c r="G62" i="16"/>
  <c r="I61" i="16"/>
  <c r="H61" i="16"/>
  <c r="G61" i="16"/>
  <c r="I60" i="16"/>
  <c r="H60" i="16"/>
  <c r="G60" i="16"/>
  <c r="I59" i="16"/>
  <c r="H59" i="16"/>
  <c r="G59" i="16"/>
  <c r="I58" i="16"/>
  <c r="H58" i="16"/>
  <c r="G58" i="16"/>
  <c r="I57" i="16"/>
  <c r="H57" i="16"/>
  <c r="G57" i="16"/>
  <c r="I56" i="16"/>
  <c r="H56" i="16"/>
  <c r="G56" i="16"/>
  <c r="I55" i="16"/>
  <c r="H55" i="16"/>
  <c r="G55" i="16"/>
  <c r="I54" i="16"/>
  <c r="H54" i="16"/>
  <c r="G54" i="16"/>
  <c r="I53" i="16"/>
  <c r="H53" i="16"/>
  <c r="G53" i="16"/>
  <c r="I52" i="16"/>
  <c r="H52" i="16"/>
  <c r="G52" i="16"/>
  <c r="I51" i="16"/>
  <c r="H51" i="16"/>
  <c r="G51" i="16"/>
  <c r="I50" i="16"/>
  <c r="H50" i="16"/>
  <c r="G50" i="16"/>
  <c r="I49" i="16"/>
  <c r="H49" i="16"/>
  <c r="G49" i="16"/>
  <c r="I48" i="16"/>
  <c r="H48" i="16"/>
  <c r="G48" i="16"/>
  <c r="I47" i="16"/>
  <c r="H47" i="16"/>
  <c r="G47" i="16"/>
  <c r="I46" i="16"/>
  <c r="H46" i="16"/>
  <c r="G46" i="16"/>
  <c r="I45" i="16"/>
  <c r="H45" i="16"/>
  <c r="G45" i="16"/>
  <c r="I44" i="16"/>
  <c r="H44" i="16"/>
  <c r="G44" i="16"/>
  <c r="I43" i="16"/>
  <c r="H43" i="16"/>
  <c r="G43" i="16"/>
  <c r="I42" i="16"/>
  <c r="H42" i="16"/>
  <c r="G42" i="16"/>
  <c r="I41" i="16"/>
  <c r="H41" i="16"/>
  <c r="G41" i="16"/>
  <c r="I40" i="16"/>
  <c r="H40" i="16"/>
  <c r="G40" i="16"/>
  <c r="I39" i="16"/>
  <c r="H39" i="16"/>
  <c r="G39" i="16"/>
  <c r="I38" i="16"/>
  <c r="H38" i="16"/>
  <c r="G38" i="16"/>
  <c r="I37" i="16"/>
  <c r="H37" i="16"/>
  <c r="G37" i="16"/>
  <c r="I36" i="16"/>
  <c r="H36" i="16"/>
  <c r="G36" i="16"/>
  <c r="I35" i="16"/>
  <c r="H35" i="16"/>
  <c r="G35" i="16"/>
  <c r="I34" i="16"/>
  <c r="H34" i="16"/>
  <c r="G34" i="16"/>
  <c r="I33" i="16"/>
  <c r="H33" i="16"/>
  <c r="G33" i="16"/>
  <c r="I32" i="16"/>
  <c r="H32" i="16"/>
  <c r="G32" i="16"/>
  <c r="I31" i="16"/>
  <c r="H31" i="16"/>
  <c r="G31" i="16"/>
  <c r="I30" i="16"/>
  <c r="H30" i="16"/>
  <c r="G30" i="16"/>
  <c r="I29" i="16"/>
  <c r="H29" i="16"/>
  <c r="G29" i="16"/>
  <c r="I28" i="16"/>
  <c r="H28" i="16"/>
  <c r="G28" i="16"/>
  <c r="I27" i="16"/>
  <c r="H27" i="16"/>
  <c r="G27" i="16"/>
  <c r="I26" i="16"/>
  <c r="H26" i="16"/>
  <c r="G26" i="16"/>
  <c r="I25" i="16"/>
  <c r="H25" i="16"/>
  <c r="G25" i="16"/>
  <c r="I24" i="16"/>
  <c r="H24" i="16"/>
  <c r="G24" i="16"/>
  <c r="I23" i="16"/>
  <c r="H23" i="16"/>
  <c r="G23" i="16"/>
  <c r="I22" i="16"/>
  <c r="H22" i="16"/>
  <c r="G22" i="16"/>
  <c r="I21" i="16"/>
  <c r="H21" i="16"/>
  <c r="G21" i="16"/>
  <c r="I20" i="16"/>
  <c r="H20" i="16"/>
  <c r="G20" i="16"/>
  <c r="I19" i="16"/>
  <c r="H19" i="16"/>
  <c r="G19" i="16"/>
  <c r="I18" i="16"/>
  <c r="H18" i="16"/>
  <c r="G18" i="16"/>
  <c r="I17" i="16"/>
  <c r="H17" i="16"/>
  <c r="G17" i="16"/>
  <c r="I16" i="16"/>
  <c r="H16" i="16"/>
  <c r="G16" i="16"/>
  <c r="I15" i="16"/>
  <c r="H15" i="16"/>
  <c r="G15" i="16"/>
  <c r="I14" i="16"/>
  <c r="H14" i="16"/>
  <c r="G14" i="16"/>
  <c r="I13" i="16"/>
  <c r="H13" i="16"/>
  <c r="G13" i="16"/>
  <c r="I12" i="16"/>
  <c r="H12" i="16"/>
  <c r="G12" i="16"/>
  <c r="I11" i="16"/>
  <c r="H11" i="16"/>
  <c r="G11" i="16"/>
  <c r="I10" i="16"/>
  <c r="H10" i="16"/>
  <c r="G10" i="16"/>
  <c r="I9" i="16"/>
  <c r="H9" i="16"/>
  <c r="G9" i="16"/>
  <c r="I8" i="16"/>
  <c r="H8" i="16"/>
  <c r="G8" i="16"/>
  <c r="I7" i="16"/>
  <c r="H7" i="16"/>
  <c r="G7" i="16"/>
  <c r="I6" i="16"/>
  <c r="H6" i="16"/>
  <c r="G6" i="16"/>
  <c r="I5" i="16"/>
  <c r="H5" i="16"/>
  <c r="G5" i="16"/>
  <c r="I4" i="16"/>
  <c r="H4" i="16"/>
  <c r="G4" i="16"/>
  <c r="I3" i="16"/>
  <c r="H3" i="16"/>
  <c r="G3" i="16"/>
  <c r="H322" i="11"/>
  <c r="G322" i="11"/>
  <c r="F322" i="11"/>
  <c r="E322" i="11"/>
  <c r="D322" i="11"/>
  <c r="C322" i="11"/>
  <c r="B322" i="11"/>
  <c r="F94" i="10"/>
  <c r="E94" i="10"/>
  <c r="K94" i="10" s="1"/>
  <c r="D94" i="10"/>
  <c r="H94" i="10" s="1"/>
  <c r="C94" i="10"/>
  <c r="J94" i="10" s="1"/>
  <c r="B94" i="10"/>
  <c r="K93" i="10"/>
  <c r="J93" i="10"/>
  <c r="I93" i="10"/>
  <c r="H93" i="10"/>
  <c r="G93" i="10"/>
  <c r="K92" i="10"/>
  <c r="J92" i="10"/>
  <c r="I92" i="10"/>
  <c r="H92" i="10"/>
  <c r="G92" i="10"/>
  <c r="K91" i="10"/>
  <c r="J91" i="10"/>
  <c r="I91" i="10"/>
  <c r="H91" i="10"/>
  <c r="G91" i="10"/>
  <c r="K90" i="10"/>
  <c r="J90" i="10"/>
  <c r="I90" i="10"/>
  <c r="H90" i="10"/>
  <c r="G90" i="10"/>
  <c r="K89" i="10"/>
  <c r="J89" i="10"/>
  <c r="I89" i="10"/>
  <c r="H89" i="10"/>
  <c r="G89" i="10"/>
  <c r="K88" i="10"/>
  <c r="J88" i="10"/>
  <c r="I88" i="10"/>
  <c r="H88" i="10"/>
  <c r="G88" i="10"/>
  <c r="K87" i="10"/>
  <c r="J87" i="10"/>
  <c r="I87" i="10"/>
  <c r="H87" i="10"/>
  <c r="G87" i="10"/>
  <c r="K86" i="10"/>
  <c r="J86" i="10"/>
  <c r="I86" i="10"/>
  <c r="H86" i="10"/>
  <c r="G86" i="10"/>
  <c r="K85" i="10"/>
  <c r="J85" i="10"/>
  <c r="I85" i="10"/>
  <c r="H85" i="10"/>
  <c r="G85" i="10"/>
  <c r="K84" i="10"/>
  <c r="J84" i="10"/>
  <c r="I84" i="10"/>
  <c r="H84" i="10"/>
  <c r="G84" i="10"/>
  <c r="K83" i="10"/>
  <c r="J83" i="10"/>
  <c r="I83" i="10"/>
  <c r="H83" i="10"/>
  <c r="G83" i="10"/>
  <c r="K82" i="10"/>
  <c r="J82" i="10"/>
  <c r="I82" i="10"/>
  <c r="H82" i="10"/>
  <c r="G82" i="10"/>
  <c r="K81" i="10"/>
  <c r="J81" i="10"/>
  <c r="I81" i="10"/>
  <c r="H81" i="10"/>
  <c r="G81" i="10"/>
  <c r="K80" i="10"/>
  <c r="J80" i="10"/>
  <c r="I80" i="10"/>
  <c r="H80" i="10"/>
  <c r="G80" i="10"/>
  <c r="K79" i="10"/>
  <c r="J79" i="10"/>
  <c r="I79" i="10"/>
  <c r="H79" i="10"/>
  <c r="G79" i="10"/>
  <c r="K78" i="10"/>
  <c r="J78" i="10"/>
  <c r="I78" i="10"/>
  <c r="H78" i="10"/>
  <c r="G78" i="10"/>
  <c r="K77" i="10"/>
  <c r="J77" i="10"/>
  <c r="I77" i="10"/>
  <c r="H77" i="10"/>
  <c r="G77" i="10"/>
  <c r="K76" i="10"/>
  <c r="J76" i="10"/>
  <c r="I76" i="10"/>
  <c r="H76" i="10"/>
  <c r="G76" i="10"/>
  <c r="K75" i="10"/>
  <c r="J75" i="10"/>
  <c r="I75" i="10"/>
  <c r="H75" i="10"/>
  <c r="G75" i="10"/>
  <c r="K74" i="10"/>
  <c r="J74" i="10"/>
  <c r="I74" i="10"/>
  <c r="H74" i="10"/>
  <c r="G74" i="10"/>
  <c r="K73" i="10"/>
  <c r="J73" i="10"/>
  <c r="I73" i="10"/>
  <c r="H73" i="10"/>
  <c r="G73" i="10"/>
  <c r="K72" i="10"/>
  <c r="J72" i="10"/>
  <c r="I72" i="10"/>
  <c r="H72" i="10"/>
  <c r="G72" i="10"/>
  <c r="K71" i="10"/>
  <c r="J71" i="10"/>
  <c r="I71" i="10"/>
  <c r="H71" i="10"/>
  <c r="G71" i="10"/>
  <c r="K70" i="10"/>
  <c r="J70" i="10"/>
  <c r="I70" i="10"/>
  <c r="H70" i="10"/>
  <c r="G70" i="10"/>
  <c r="K69" i="10"/>
  <c r="J69" i="10"/>
  <c r="I69" i="10"/>
  <c r="H69" i="10"/>
  <c r="G69" i="10"/>
  <c r="K68" i="10"/>
  <c r="J68" i="10"/>
  <c r="I68" i="10"/>
  <c r="H68" i="10"/>
  <c r="G68" i="10"/>
  <c r="K67" i="10"/>
  <c r="J67" i="10"/>
  <c r="I67" i="10"/>
  <c r="H67" i="10"/>
  <c r="G67" i="10"/>
  <c r="K66" i="10"/>
  <c r="J66" i="10"/>
  <c r="I66" i="10"/>
  <c r="H66" i="10"/>
  <c r="G66" i="10"/>
  <c r="K65" i="10"/>
  <c r="J65" i="10"/>
  <c r="I65" i="10"/>
  <c r="H65" i="10"/>
  <c r="G65" i="10"/>
  <c r="K64" i="10"/>
  <c r="J64" i="10"/>
  <c r="I64" i="10"/>
  <c r="H64" i="10"/>
  <c r="G64" i="10"/>
  <c r="K63" i="10"/>
  <c r="J63" i="10"/>
  <c r="I63" i="10"/>
  <c r="H63" i="10"/>
  <c r="G63" i="10"/>
  <c r="K62" i="10"/>
  <c r="J62" i="10"/>
  <c r="I62" i="10"/>
  <c r="H62" i="10"/>
  <c r="G62" i="10"/>
  <c r="K61" i="10"/>
  <c r="J61" i="10"/>
  <c r="I61" i="10"/>
  <c r="H61" i="10"/>
  <c r="G61" i="10"/>
  <c r="K60" i="10"/>
  <c r="J60" i="10"/>
  <c r="I60" i="10"/>
  <c r="H60" i="10"/>
  <c r="G60" i="10"/>
  <c r="K59" i="10"/>
  <c r="J59" i="10"/>
  <c r="I59" i="10"/>
  <c r="H59" i="10"/>
  <c r="G59" i="10"/>
  <c r="K58" i="10"/>
  <c r="J58" i="10"/>
  <c r="I58" i="10"/>
  <c r="H58" i="10"/>
  <c r="G58" i="10"/>
  <c r="K57" i="10"/>
  <c r="J57" i="10"/>
  <c r="I57" i="10"/>
  <c r="H57" i="10"/>
  <c r="G57" i="10"/>
  <c r="K56" i="10"/>
  <c r="J56" i="10"/>
  <c r="I56" i="10"/>
  <c r="H56" i="10"/>
  <c r="G56" i="10"/>
  <c r="K55" i="10"/>
  <c r="J55" i="10"/>
  <c r="I55" i="10"/>
  <c r="H55" i="10"/>
  <c r="G55" i="10"/>
  <c r="K54" i="10"/>
  <c r="J54" i="10"/>
  <c r="I54" i="10"/>
  <c r="H54" i="10"/>
  <c r="G54" i="10"/>
  <c r="K53" i="10"/>
  <c r="J53" i="10"/>
  <c r="I53" i="10"/>
  <c r="H53" i="10"/>
  <c r="G53" i="10"/>
  <c r="K52" i="10"/>
  <c r="J52" i="10"/>
  <c r="I52" i="10"/>
  <c r="H52" i="10"/>
  <c r="G52" i="10"/>
  <c r="K51" i="10"/>
  <c r="J51" i="10"/>
  <c r="I51" i="10"/>
  <c r="H51" i="10"/>
  <c r="G51" i="10"/>
  <c r="K50" i="10"/>
  <c r="J50" i="10"/>
  <c r="I50" i="10"/>
  <c r="H50" i="10"/>
  <c r="G50" i="10"/>
  <c r="K49" i="10"/>
  <c r="J49" i="10"/>
  <c r="I49" i="10"/>
  <c r="H49" i="10"/>
  <c r="G49" i="10"/>
  <c r="K48" i="10"/>
  <c r="J48" i="10"/>
  <c r="I48" i="10"/>
  <c r="H48" i="10"/>
  <c r="G48" i="10"/>
  <c r="K47" i="10"/>
  <c r="J47" i="10"/>
  <c r="I47" i="10"/>
  <c r="H47" i="10"/>
  <c r="G47" i="10"/>
  <c r="K46" i="10"/>
  <c r="J46" i="10"/>
  <c r="I46" i="10"/>
  <c r="H46" i="10"/>
  <c r="G46" i="10"/>
  <c r="K45" i="10"/>
  <c r="J45" i="10"/>
  <c r="I45" i="10"/>
  <c r="H45" i="10"/>
  <c r="G45" i="10"/>
  <c r="K44" i="10"/>
  <c r="J44" i="10"/>
  <c r="I44" i="10"/>
  <c r="H44" i="10"/>
  <c r="G44" i="10"/>
  <c r="K43" i="10"/>
  <c r="J43" i="10"/>
  <c r="I43" i="10"/>
  <c r="H43" i="10"/>
  <c r="G43" i="10"/>
  <c r="K42" i="10"/>
  <c r="J42" i="10"/>
  <c r="I42" i="10"/>
  <c r="H42" i="10"/>
  <c r="G42" i="10"/>
  <c r="K41" i="10"/>
  <c r="J41" i="10"/>
  <c r="I41" i="10"/>
  <c r="H41" i="10"/>
  <c r="G41" i="10"/>
  <c r="K40" i="10"/>
  <c r="J40" i="10"/>
  <c r="I40" i="10"/>
  <c r="H40" i="10"/>
  <c r="G40" i="10"/>
  <c r="K39" i="10"/>
  <c r="J39" i="10"/>
  <c r="I39" i="10"/>
  <c r="H39" i="10"/>
  <c r="G39" i="10"/>
  <c r="K38" i="10"/>
  <c r="J38" i="10"/>
  <c r="I38" i="10"/>
  <c r="H38" i="10"/>
  <c r="G38" i="10"/>
  <c r="K37" i="10"/>
  <c r="J37" i="10"/>
  <c r="I37" i="10"/>
  <c r="H37" i="10"/>
  <c r="G37" i="10"/>
  <c r="K36" i="10"/>
  <c r="J36" i="10"/>
  <c r="I36" i="10"/>
  <c r="H36" i="10"/>
  <c r="G36" i="10"/>
  <c r="K35" i="10"/>
  <c r="J35" i="10"/>
  <c r="I35" i="10"/>
  <c r="H35" i="10"/>
  <c r="G35" i="10"/>
  <c r="K34" i="10"/>
  <c r="J34" i="10"/>
  <c r="I34" i="10"/>
  <c r="H34" i="10"/>
  <c r="G34" i="10"/>
  <c r="K33" i="10"/>
  <c r="J33" i="10"/>
  <c r="I33" i="10"/>
  <c r="H33" i="10"/>
  <c r="G33" i="10"/>
  <c r="K32" i="10"/>
  <c r="J32" i="10"/>
  <c r="I32" i="10"/>
  <c r="H32" i="10"/>
  <c r="G32" i="10"/>
  <c r="K31" i="10"/>
  <c r="J31" i="10"/>
  <c r="I31" i="10"/>
  <c r="H31" i="10"/>
  <c r="G31" i="10"/>
  <c r="K30" i="10"/>
  <c r="J30" i="10"/>
  <c r="I30" i="10"/>
  <c r="H30" i="10"/>
  <c r="G30" i="10"/>
  <c r="K29" i="10"/>
  <c r="J29" i="10"/>
  <c r="I29" i="10"/>
  <c r="H29" i="10"/>
  <c r="G29" i="10"/>
  <c r="K28" i="10"/>
  <c r="J28" i="10"/>
  <c r="I28" i="10"/>
  <c r="H28" i="10"/>
  <c r="G28" i="10"/>
  <c r="K27" i="10"/>
  <c r="J27" i="10"/>
  <c r="I27" i="10"/>
  <c r="H27" i="10"/>
  <c r="G27" i="10"/>
  <c r="K26" i="10"/>
  <c r="J26" i="10"/>
  <c r="I26" i="10"/>
  <c r="H26" i="10"/>
  <c r="G26" i="10"/>
  <c r="K25" i="10"/>
  <c r="J25" i="10"/>
  <c r="I25" i="10"/>
  <c r="H25" i="10"/>
  <c r="G25" i="10"/>
  <c r="K24" i="10"/>
  <c r="J24" i="10"/>
  <c r="I24" i="10"/>
  <c r="H24" i="10"/>
  <c r="G24" i="10"/>
  <c r="K23" i="10"/>
  <c r="J23" i="10"/>
  <c r="I23" i="10"/>
  <c r="H23" i="10"/>
  <c r="G23" i="10"/>
  <c r="K22" i="10"/>
  <c r="J22" i="10"/>
  <c r="I22" i="10"/>
  <c r="H22" i="10"/>
  <c r="G22" i="10"/>
  <c r="K21" i="10"/>
  <c r="J21" i="10"/>
  <c r="I21" i="10"/>
  <c r="H21" i="10"/>
  <c r="G21" i="10"/>
  <c r="K20" i="10"/>
  <c r="J20" i="10"/>
  <c r="I20" i="10"/>
  <c r="H20" i="10"/>
  <c r="G20" i="10"/>
  <c r="K19" i="10"/>
  <c r="J19" i="10"/>
  <c r="I19" i="10"/>
  <c r="H19" i="10"/>
  <c r="G19" i="10"/>
  <c r="K18" i="10"/>
  <c r="J18" i="10"/>
  <c r="I18" i="10"/>
  <c r="H18" i="10"/>
  <c r="G18" i="10"/>
  <c r="K17" i="10"/>
  <c r="J17" i="10"/>
  <c r="I17" i="10"/>
  <c r="H17" i="10"/>
  <c r="G17" i="10"/>
  <c r="K16" i="10"/>
  <c r="J16" i="10"/>
  <c r="I16" i="10"/>
  <c r="H16" i="10"/>
  <c r="G16" i="10"/>
  <c r="K15" i="10"/>
  <c r="J15" i="10"/>
  <c r="I15" i="10"/>
  <c r="H15" i="10"/>
  <c r="G15" i="10"/>
  <c r="K14" i="10"/>
  <c r="J14" i="10"/>
  <c r="I14" i="10"/>
  <c r="H14" i="10"/>
  <c r="G14" i="10"/>
  <c r="K13" i="10"/>
  <c r="J13" i="10"/>
  <c r="I13" i="10"/>
  <c r="H13" i="10"/>
  <c r="G13" i="10"/>
  <c r="K12" i="10"/>
  <c r="J12" i="10"/>
  <c r="I12" i="10"/>
  <c r="H12" i="10"/>
  <c r="G12" i="10"/>
  <c r="K11" i="10"/>
  <c r="J11" i="10"/>
  <c r="I11" i="10"/>
  <c r="H11" i="10"/>
  <c r="G11" i="10"/>
  <c r="K10" i="10"/>
  <c r="J10" i="10"/>
  <c r="I10" i="10"/>
  <c r="H10" i="10"/>
  <c r="G10" i="10"/>
  <c r="K9" i="10"/>
  <c r="J9" i="10"/>
  <c r="I9" i="10"/>
  <c r="H9" i="10"/>
  <c r="G9" i="10"/>
  <c r="K8" i="10"/>
  <c r="J8" i="10"/>
  <c r="I8" i="10"/>
  <c r="H8" i="10"/>
  <c r="G8" i="10"/>
  <c r="K7" i="10"/>
  <c r="J7" i="10"/>
  <c r="I7" i="10"/>
  <c r="H7" i="10"/>
  <c r="G7" i="10"/>
  <c r="K6" i="10"/>
  <c r="J6" i="10"/>
  <c r="I6" i="10"/>
  <c r="H6" i="10"/>
  <c r="G6" i="10"/>
  <c r="K5" i="10"/>
  <c r="J5" i="10"/>
  <c r="I5" i="10"/>
  <c r="H5" i="10"/>
  <c r="G5" i="10"/>
  <c r="K4" i="10"/>
  <c r="J4" i="10"/>
  <c r="I4" i="10"/>
  <c r="H4" i="10"/>
  <c r="G4" i="10"/>
  <c r="K3" i="10"/>
  <c r="J3" i="10"/>
  <c r="I3" i="10"/>
  <c r="H3" i="10"/>
  <c r="G3" i="10"/>
  <c r="G94" i="10" l="1"/>
  <c r="I94" i="10"/>
</calcChain>
</file>

<file path=xl/sharedStrings.xml><?xml version="1.0" encoding="utf-8"?>
<sst xmlns="http://schemas.openxmlformats.org/spreadsheetml/2006/main" count="11317" uniqueCount="1986">
  <si>
    <t>case subcohorts</t>
  </si>
  <si>
    <t>cases (N)</t>
  </si>
  <si>
    <t>controls (N)</t>
  </si>
  <si>
    <t>SNPs</t>
  </si>
  <si>
    <t>top SNP location</t>
  </si>
  <si>
    <t>λ</t>
  </si>
  <si>
    <r>
      <t>echo only</t>
    </r>
    <r>
      <rPr>
        <sz val="8"/>
        <color theme="1"/>
        <rFont val="Calibri"/>
        <family val="2"/>
        <scheme val="minor"/>
      </rPr>
      <t> </t>
    </r>
  </si>
  <si>
    <t>chr29:9,541,548</t>
  </si>
  <si>
    <r>
      <t>echo only; echo + arrhythmia</t>
    </r>
    <r>
      <rPr>
        <sz val="8"/>
        <color theme="1"/>
        <rFont val="Calibri"/>
        <family val="2"/>
        <scheme val="minor"/>
      </rPr>
      <t> </t>
    </r>
  </si>
  <si>
    <t>chr5:60,531,090</t>
  </si>
  <si>
    <r>
      <t>arrhythmia only</t>
    </r>
    <r>
      <rPr>
        <sz val="8"/>
        <color theme="1"/>
        <rFont val="Calibri"/>
        <family val="2"/>
        <scheme val="minor"/>
      </rPr>
      <t> </t>
    </r>
  </si>
  <si>
    <r>
      <t>arrhythmia only</t>
    </r>
    <r>
      <rPr>
        <sz val="11"/>
        <color theme="1"/>
        <rFont val="Calibri"/>
        <family val="2"/>
        <scheme val="minor"/>
      </rPr>
      <t>; echo + arrhythmia</t>
    </r>
  </si>
  <si>
    <r>
      <t>echo only</t>
    </r>
    <r>
      <rPr>
        <sz val="11"/>
        <color theme="1"/>
        <rFont val="Calibri"/>
        <family val="2"/>
        <scheme val="minor"/>
      </rPr>
      <t>; echo + arrhythmia; CHF</t>
    </r>
  </si>
  <si>
    <t>chr14:57,340,024</t>
  </si>
  <si>
    <t>chr14:57,790,790</t>
  </si>
  <si>
    <t>analysis</t>
  </si>
  <si>
    <r>
      <t>M</t>
    </r>
    <r>
      <rPr>
        <b/>
        <vertAlign val="subscript"/>
        <sz val="11"/>
        <color theme="1"/>
        <rFont val="Calibri"/>
        <family val="2"/>
        <scheme val="minor"/>
      </rPr>
      <t>eff</t>
    </r>
  </si>
  <si>
    <r>
      <t>p</t>
    </r>
    <r>
      <rPr>
        <b/>
        <vertAlign val="subscript"/>
        <sz val="11"/>
        <color theme="1"/>
        <rFont val="Calibri"/>
        <family val="2"/>
        <scheme val="minor"/>
      </rPr>
      <t>raw</t>
    </r>
  </si>
  <si>
    <r>
      <t>p</t>
    </r>
    <r>
      <rPr>
        <b/>
        <vertAlign val="subscript"/>
        <sz val="11"/>
        <color theme="1"/>
        <rFont val="Calibri"/>
        <family val="2"/>
        <scheme val="minor"/>
      </rPr>
      <t>Meff</t>
    </r>
  </si>
  <si>
    <t>Variable</t>
  </si>
  <si>
    <r>
      <t>χ</t>
    </r>
    <r>
      <rPr>
        <b/>
        <vertAlign val="superscript"/>
        <sz val="11"/>
        <color rgb="FF000000"/>
        <rFont val="Calibri"/>
        <family val="2"/>
        <scheme val="minor"/>
      </rPr>
      <t>2</t>
    </r>
  </si>
  <si>
    <t>DF</t>
  </si>
  <si>
    <t>P-value </t>
  </si>
  <si>
    <t>Sex</t>
  </si>
  <si>
    <t>&lt;0.001</t>
  </si>
  <si>
    <t>chr5:53,109,178 genotype</t>
  </si>
  <si>
    <t>Contrast</t>
  </si>
  <si>
    <t>OR</t>
  </si>
  <si>
    <t>Lower 95% CL</t>
  </si>
  <si>
    <t>Upper 95% CL</t>
  </si>
  <si>
    <t>Male vs. female</t>
  </si>
  <si>
    <t>G/A vs. A/A</t>
  </si>
  <si>
    <t>G/G vs. A/A</t>
  </si>
  <si>
    <t>G/G vs. G/A</t>
  </si>
  <si>
    <t>&lt;0.01</t>
  </si>
  <si>
    <t>chr5:60,531,090 genotype</t>
  </si>
  <si>
    <t>A/A vs. G/A</t>
  </si>
  <si>
    <t>A/A vs. G/G</t>
  </si>
  <si>
    <t>G/A vs. G/G</t>
  </si>
  <si>
    <r>
      <t>echo only</t>
    </r>
    <r>
      <rPr>
        <sz val="8"/>
        <color theme="1"/>
        <rFont val="Calibri"/>
        <family val="2"/>
        <scheme val="minor"/>
      </rPr>
      <t> </t>
    </r>
    <r>
      <rPr>
        <sz val="11"/>
        <color theme="1"/>
        <rFont val="Calibri"/>
        <family val="2"/>
        <scheme val="minor"/>
      </rPr>
      <t>; echo + arrhythmia; arrhythmia only; CHF</t>
    </r>
  </si>
  <si>
    <t>b</t>
  </si>
  <si>
    <t>c</t>
  </si>
  <si>
    <t>d</t>
  </si>
  <si>
    <t>e</t>
  </si>
  <si>
    <t>f</t>
  </si>
  <si>
    <t>a</t>
  </si>
  <si>
    <r>
      <t>1.56×10</t>
    </r>
    <r>
      <rPr>
        <vertAlign val="superscript"/>
        <sz val="11"/>
        <color theme="1"/>
        <rFont val="Calibri"/>
        <family val="2"/>
        <scheme val="minor"/>
      </rPr>
      <t>-5</t>
    </r>
  </si>
  <si>
    <r>
      <t>5.19×10</t>
    </r>
    <r>
      <rPr>
        <vertAlign val="superscript"/>
        <sz val="11"/>
        <color theme="1"/>
        <rFont val="Calibri"/>
        <family val="2"/>
        <scheme val="minor"/>
      </rPr>
      <t>-8</t>
    </r>
  </si>
  <si>
    <r>
      <t>7.85×10</t>
    </r>
    <r>
      <rPr>
        <vertAlign val="superscript"/>
        <sz val="11"/>
        <color theme="1"/>
        <rFont val="Calibri"/>
        <family val="2"/>
        <scheme val="minor"/>
      </rPr>
      <t>-8</t>
    </r>
  </si>
  <si>
    <r>
      <t>1.19×10</t>
    </r>
    <r>
      <rPr>
        <vertAlign val="superscript"/>
        <sz val="11"/>
        <color theme="1"/>
        <rFont val="Calibri"/>
        <family val="2"/>
        <scheme val="minor"/>
      </rPr>
      <t>-6</t>
    </r>
  </si>
  <si>
    <r>
      <t>1.16×10</t>
    </r>
    <r>
      <rPr>
        <vertAlign val="superscript"/>
        <sz val="11"/>
        <color theme="1"/>
        <rFont val="Calibri"/>
        <family val="2"/>
        <scheme val="minor"/>
      </rPr>
      <t>-6</t>
    </r>
  </si>
  <si>
    <r>
      <t>5.69×10</t>
    </r>
    <r>
      <rPr>
        <vertAlign val="superscript"/>
        <sz val="11"/>
        <color theme="1"/>
        <rFont val="Calibri"/>
        <family val="2"/>
        <scheme val="minor"/>
      </rPr>
      <t>-7</t>
    </r>
  </si>
  <si>
    <t>filtered SNPs and indels (chr5:53,109,178 A/A)</t>
  </si>
  <si>
    <t>filtered structural variants (A/A)</t>
  </si>
  <si>
    <t>filtered WGS variants (chr5:53,109,178 G/G)</t>
  </si>
  <si>
    <t>filtered structural variants (G/G)</t>
  </si>
  <si>
    <t>expression (Dobermann)</t>
  </si>
  <si>
    <t>expression (human orthologs)</t>
  </si>
  <si>
    <t>phenotype ontology</t>
  </si>
  <si>
    <t>Coordinates</t>
  </si>
  <si>
    <t>Ensembl ID (canFam3.1)</t>
  </si>
  <si>
    <t>Ortholog (GRCh38)</t>
  </si>
  <si>
    <t>Gene name</t>
  </si>
  <si>
    <t>Gene type</t>
  </si>
  <si>
    <t>Gene description</t>
  </si>
  <si>
    <t>total</t>
  </si>
  <si>
    <t>exonic</t>
  </si>
  <si>
    <t>splicing</t>
  </si>
  <si>
    <t>UTR</t>
  </si>
  <si>
    <t>intronic</t>
  </si>
  <si>
    <t>proximal CAGE peak</t>
  </si>
  <si>
    <t>intergenic</t>
  </si>
  <si>
    <t>other</t>
  </si>
  <si>
    <t>SVs</t>
  </si>
  <si>
    <t>MEIs</t>
  </si>
  <si>
    <t>Unaff. (NC, mean)</t>
  </si>
  <si>
    <t>Aff. (NC, mean)</t>
  </si>
  <si>
    <t>Heart muscle (Human Protein Atlas) (NX)</t>
  </si>
  <si>
    <t>Left ventricle median (GTEx) (TPM)</t>
  </si>
  <si>
    <t>Tissue distribution (Human Protein Atlas)</t>
  </si>
  <si>
    <t>Tissue specificity (Human Protein Atlas) (NX)</t>
  </si>
  <si>
    <t>Cardiac phenotype, high level (MGI)</t>
  </si>
  <si>
    <t>Cardiac phenotype, detailed (MGI)</t>
  </si>
  <si>
    <t>chr5:49998241-50060525</t>
  </si>
  <si>
    <t>ENSCAFG00000018875</t>
  </si>
  <si>
    <t>ENSG00000134709</t>
  </si>
  <si>
    <t>HOOK1</t>
  </si>
  <si>
    <t>protein coding</t>
  </si>
  <si>
    <t xml:space="preserve">hook microtubule tethering protein 1 </t>
  </si>
  <si>
    <t>many</t>
  </si>
  <si>
    <t>tissue enhanced (liver: 35.9)</t>
  </si>
  <si>
    <t>.</t>
  </si>
  <si>
    <t>chr5:50030482-50030607</t>
  </si>
  <si>
    <t>ENSCAFG00000026783</t>
  </si>
  <si>
    <t>snRNA</t>
  </si>
  <si>
    <t>chr5:50109660-50522630</t>
  </si>
  <si>
    <t>ENSCAFG00000018884</t>
  </si>
  <si>
    <t>ENSG00000172456</t>
  </si>
  <si>
    <t>FGGY</t>
  </si>
  <si>
    <t xml:space="preserve">FGGY carbohydrate kinase domain containing </t>
  </si>
  <si>
    <t>all</t>
  </si>
  <si>
    <t>tissue enhanced (liver: 45.4)</t>
  </si>
  <si>
    <t>chr5:50530325-50531638</t>
  </si>
  <si>
    <t>ENSCAFG00000023809</t>
  </si>
  <si>
    <t>chr5:50761662-50804026</t>
  </si>
  <si>
    <t>ENSCAFG00000046703</t>
  </si>
  <si>
    <t>lncRNA</t>
  </si>
  <si>
    <t>chr5:50908995-50926430</t>
  </si>
  <si>
    <t>ENSCAFG00000043111</t>
  </si>
  <si>
    <t>1 (exonic)</t>
  </si>
  <si>
    <t>chr5:50945210-51012677</t>
  </si>
  <si>
    <t>ENSCAFG00000018897</t>
  </si>
  <si>
    <t>ENSG00000177606</t>
  </si>
  <si>
    <t>JUN</t>
  </si>
  <si>
    <t xml:space="preserve">Jun proto-oncogene, AP-1 transcription factor subunit </t>
  </si>
  <si>
    <t>1 (terminator)</t>
  </si>
  <si>
    <t>low tissue specificity</t>
  </si>
  <si>
    <t>chr5:50948854-50948958</t>
  </si>
  <si>
    <t>ENSCAFG00000021308</t>
  </si>
  <si>
    <t>U6</t>
  </si>
  <si>
    <t xml:space="preserve">U6 spliceosomal RNA </t>
  </si>
  <si>
    <t>chr5:50966637-50972890</t>
  </si>
  <si>
    <t>ENSCAFG00000045211</t>
  </si>
  <si>
    <t>chr5:51036874-51075259</t>
  </si>
  <si>
    <t>ENSCAFG00000018906</t>
  </si>
  <si>
    <t>ENSG00000162601</t>
  </si>
  <si>
    <t>MYSM1</t>
  </si>
  <si>
    <t xml:space="preserve">Myb like, SWIRM and MPN domains 1 </t>
  </si>
  <si>
    <t>2 (intergenic)</t>
  </si>
  <si>
    <t>chr5:51122624-51123616</t>
  </si>
  <si>
    <t>ENSCAFG00000044585</t>
  </si>
  <si>
    <t>pseudogene</t>
  </si>
  <si>
    <t xml:space="preserve">tumor associated calcium signal transducer 2 </t>
  </si>
  <si>
    <t>chr5:51134685-51213673</t>
  </si>
  <si>
    <t>ENSCAFG00000018911</t>
  </si>
  <si>
    <t>ENSG00000162600</t>
  </si>
  <si>
    <t>OMA1</t>
  </si>
  <si>
    <t xml:space="preserve">OMA1 zinc metallopeptidase </t>
  </si>
  <si>
    <t>chr5:51249963-51301988</t>
  </si>
  <si>
    <t>ENSCAFG00000045732</t>
  </si>
  <si>
    <t>chr5:51870530-52119729</t>
  </si>
  <si>
    <t>ENSCAFG00000040632</t>
  </si>
  <si>
    <t>chr5:52231141-52502336</t>
  </si>
  <si>
    <t>ENSCAFG00000018929</t>
  </si>
  <si>
    <t>ENSG00000173406</t>
  </si>
  <si>
    <t>DAB1</t>
  </si>
  <si>
    <t xml:space="preserve">DAB adaptor protein 1 </t>
  </si>
  <si>
    <t>1 (intronic)</t>
  </si>
  <si>
    <t>tissue enhanced (brain: 31.4; intestine: 20.8)</t>
  </si>
  <si>
    <t>chr5:52280049-52281154</t>
  </si>
  <si>
    <t>ENSCAFG00000048446</t>
  </si>
  <si>
    <t>chr5:52532481-52574182</t>
  </si>
  <si>
    <t>ENSCAFG00000018937</t>
  </si>
  <si>
    <t>ENSG00000021852</t>
  </si>
  <si>
    <t>C8B</t>
  </si>
  <si>
    <t xml:space="preserve">complement C8 beta chain </t>
  </si>
  <si>
    <t>some</t>
  </si>
  <si>
    <t>tissue enriched (liver: 240.9)</t>
  </si>
  <si>
    <t>chr5:52584934-52653794</t>
  </si>
  <si>
    <t>ENSCAFG00000018949</t>
  </si>
  <si>
    <t>ENSG00000157131</t>
  </si>
  <si>
    <t>C8A</t>
  </si>
  <si>
    <t xml:space="preserve">complement C8 alpha chain </t>
  </si>
  <si>
    <t>single</t>
  </si>
  <si>
    <t>tissue enriched (liver: 210.3)</t>
  </si>
  <si>
    <t>chr5:52643095-52644040</t>
  </si>
  <si>
    <t>ENSCAFG00000008658</t>
  </si>
  <si>
    <t>chr5:52680645-52801700</t>
  </si>
  <si>
    <t>ENSCAFG00000018955</t>
  </si>
  <si>
    <t>ENSG00000187889</t>
  </si>
  <si>
    <t>FYB2</t>
  </si>
  <si>
    <t xml:space="preserve">FYN binding protein 2 </t>
  </si>
  <si>
    <t>chr5:52815609-52876609</t>
  </si>
  <si>
    <t>ENSCAFG00000018961</t>
  </si>
  <si>
    <t>ENSG00000162409</t>
  </si>
  <si>
    <t>PRKAA2</t>
  </si>
  <si>
    <t xml:space="preserve">protein kinase AMP-activated catalytic subunit alpha 2 </t>
  </si>
  <si>
    <t>1 (intergenic)</t>
  </si>
  <si>
    <t>tissue enhanced (heart muscle: 39.1; skeletal muscle: 40.2)</t>
  </si>
  <si>
    <t>abnormal pulmonary pressure</t>
  </si>
  <si>
    <t>pulmonary hypertension</t>
  </si>
  <si>
    <t>chr5:52917636-52923024</t>
  </si>
  <si>
    <t>ENSCAFG00000046922</t>
  </si>
  <si>
    <t>chr5:52923833-53005493</t>
  </si>
  <si>
    <t>ENSCAFG00000028754</t>
  </si>
  <si>
    <t>ENSG00000162407</t>
  </si>
  <si>
    <t>PLPP3</t>
  </si>
  <si>
    <t xml:space="preserve">phospholipid phosphatase 3 </t>
  </si>
  <si>
    <t>abnormal blood circulation, abnormal blood vessel morphology, abnormal cardiovascular development, abnormal heart morphology</t>
  </si>
  <si>
    <t>abnormal vasculogenesis, abnormal vitelline vasculature morphology, absent vitelline blood vessels, disorganized yolk sac vascular plexus, hemorrhage, increased heart weight</t>
  </si>
  <si>
    <t>chr5:53420737-53457286</t>
  </si>
  <si>
    <t>ENSCAFG00000049545</t>
  </si>
  <si>
    <t>chr5:53453367-53478756</t>
  </si>
  <si>
    <t>ENSCAFG00000034632</t>
  </si>
  <si>
    <t>chr5:53477910-53493666</t>
  </si>
  <si>
    <t>ENSCAFG00000036760</t>
  </si>
  <si>
    <t>chr5:53641818-53650926</t>
  </si>
  <si>
    <t>ENSCAFG00000042431</t>
  </si>
  <si>
    <t>chr5:53778873-53787558</t>
  </si>
  <si>
    <t>ENSCAFG00000046044</t>
  </si>
  <si>
    <t>chr5:53839239-53841383</t>
  </si>
  <si>
    <t>ENSCAFG00000038853</t>
  </si>
  <si>
    <t>chr5:53842697-53861857</t>
  </si>
  <si>
    <t>ENSCAFG00000035056</t>
  </si>
  <si>
    <t>chr5:53878470-53916136</t>
  </si>
  <si>
    <t>ENSCAFG00000035551</t>
  </si>
  <si>
    <t>chr5:53922640-53925324</t>
  </si>
  <si>
    <t>ENSCAFG00000045152</t>
  </si>
  <si>
    <t>filtered SNPs and indels</t>
  </si>
  <si>
    <t>filtered structural variants</t>
  </si>
  <si>
    <t>chr5:58187826-58240839</t>
  </si>
  <si>
    <t>ENSCAFG00000019489</t>
  </si>
  <si>
    <t>ENSG00000078900</t>
  </si>
  <si>
    <t>TP73</t>
  </si>
  <si>
    <t xml:space="preserve">tumor protein p73 </t>
  </si>
  <si>
    <t>tissue enhanced (brain: 25.7)</t>
  </si>
  <si>
    <t>abnormal blood circulation</t>
  </si>
  <si>
    <t>gastrointestinal hemorrhage, intracranial hemorrhage, intraventricular hemorrhage</t>
  </si>
  <si>
    <t>chr5:58266283-58270507</t>
  </si>
  <si>
    <t>ENSCAFG00000044040</t>
  </si>
  <si>
    <t>chr5:58269308-58279829</t>
  </si>
  <si>
    <t>ENSCAFG00000019491</t>
  </si>
  <si>
    <t>ENSG00000162592</t>
  </si>
  <si>
    <t>CCDC27</t>
  </si>
  <si>
    <t xml:space="preserve">coiled-coil domain containing 27 </t>
  </si>
  <si>
    <t>tissue enriched (testis: 53.3)</t>
  </si>
  <si>
    <t>chr5:58282347-58284616</t>
  </si>
  <si>
    <t>ENSCAFG00000028639</t>
  </si>
  <si>
    <t>ENSG00000235169</t>
  </si>
  <si>
    <t>SMIM1</t>
  </si>
  <si>
    <t xml:space="preserve">small integral membrane protein 1 </t>
  </si>
  <si>
    <t>chr5:58288392-58297996</t>
  </si>
  <si>
    <t>ENSCAFG00000019492</t>
  </si>
  <si>
    <t>ENSG00000130764</t>
  </si>
  <si>
    <t>LRRC47</t>
  </si>
  <si>
    <t xml:space="preserve">leucine rich repeat containing 47 </t>
  </si>
  <si>
    <t>chr5:58298308-58301046</t>
  </si>
  <si>
    <t>ENSCAFG00000048265</t>
  </si>
  <si>
    <t>chr5:58305589-58335438</t>
  </si>
  <si>
    <t>ENSCAFG00000019498</t>
  </si>
  <si>
    <t>ENSG00000116198</t>
  </si>
  <si>
    <t>CEP104</t>
  </si>
  <si>
    <t xml:space="preserve">centrosomal protein 104 </t>
  </si>
  <si>
    <t>chr5:58339634-58354326</t>
  </si>
  <si>
    <t>ENSCAFG00000019502</t>
  </si>
  <si>
    <t>ENSG00000169598</t>
  </si>
  <si>
    <t>DFFB</t>
  </si>
  <si>
    <t xml:space="preserve">DNA fragmentation factor subunit beta </t>
  </si>
  <si>
    <t>abnormal response of heart to induced stress</t>
  </si>
  <si>
    <t>decreased response of heart to induced stress</t>
  </si>
  <si>
    <t>chr5:58359025-58366243</t>
  </si>
  <si>
    <t>ENSCAFG00000019504</t>
  </si>
  <si>
    <t>ENSG00000198912</t>
  </si>
  <si>
    <t>C5H1orf174</t>
  </si>
  <si>
    <t xml:space="preserve">chromosome 5 C1orf174 homolog </t>
  </si>
  <si>
    <t>chr5:58371437-58402487</t>
  </si>
  <si>
    <t>ENSCAFG00000039416</t>
  </si>
  <si>
    <t>chr5:58475954-58481824</t>
  </si>
  <si>
    <t>ENSCAFG00000043959</t>
  </si>
  <si>
    <t>chr5:58487717-58494247</t>
  </si>
  <si>
    <t>ENSCAFG00000042411</t>
  </si>
  <si>
    <t>chr5:58509010-58512352</t>
  </si>
  <si>
    <t>ENSCAFG00000045009</t>
  </si>
  <si>
    <t>chr5:58524479-58533395</t>
  </si>
  <si>
    <t>ENSCAFG00000049185</t>
  </si>
  <si>
    <t>chr5:58525638-58527490</t>
  </si>
  <si>
    <t>ENSCAFG00000049318</t>
  </si>
  <si>
    <t>chr5:58907678-59015062</t>
  </si>
  <si>
    <t>ENSCAFG00000019507</t>
  </si>
  <si>
    <t>ENSG00000196581</t>
  </si>
  <si>
    <t>AJAP1</t>
  </si>
  <si>
    <t xml:space="preserve">adherens junctions associated protein 1 </t>
  </si>
  <si>
    <t>tissue enhanced (brain: 18.9; ovary: 13.1)</t>
  </si>
  <si>
    <t>chr5:59076396-59082699</t>
  </si>
  <si>
    <t>ENSCAFG00000034971</t>
  </si>
  <si>
    <t>chr5:59082066-59083771</t>
  </si>
  <si>
    <t>ENSCAFG00000048851</t>
  </si>
  <si>
    <t>chr5:59098138-59101598</t>
  </si>
  <si>
    <t>ENSCAFG00000048844</t>
  </si>
  <si>
    <t>chr5:59156394-59160435</t>
  </si>
  <si>
    <t>ENSCAFG00000049013</t>
  </si>
  <si>
    <t>chr5:59814274-59929386</t>
  </si>
  <si>
    <t>ENSCAFG00000019514</t>
  </si>
  <si>
    <t>ENSG00000131697</t>
  </si>
  <si>
    <t>NPHP4</t>
  </si>
  <si>
    <t xml:space="preserve">nephrocystin 4 </t>
  </si>
  <si>
    <t>abnormal blood vessel morphology</t>
  </si>
  <si>
    <t>abnormal retinal blood vessel morphology</t>
  </si>
  <si>
    <t>chr5:59936528-60021957</t>
  </si>
  <si>
    <t>ENSCAFG00000019524</t>
  </si>
  <si>
    <t>ENSG00000069424</t>
  </si>
  <si>
    <t>KCNAB2</t>
  </si>
  <si>
    <t xml:space="preserve">potassium voltage-gated channel subfamily A regulatory beta subunit 2 </t>
  </si>
  <si>
    <t>tissue enhanced (bone marrow: 57.5; brain: 54.3)</t>
  </si>
  <si>
    <t>chr5:60025602-60081148</t>
  </si>
  <si>
    <t>ENSCAFG00000019545</t>
  </si>
  <si>
    <t>ENSG00000116254</t>
  </si>
  <si>
    <t>CHD5</t>
  </si>
  <si>
    <t xml:space="preserve">chromodomain helicase DNA binding protein 5 </t>
  </si>
  <si>
    <t>tissue enhanced (brain: 41.4; pituitary gland: 22.3; testis: 16.4)</t>
  </si>
  <si>
    <t>chr5:60091345-60100846</t>
  </si>
  <si>
    <t>ENSCAFG00000042533</t>
  </si>
  <si>
    <t>ENSG00000116251</t>
  </si>
  <si>
    <t>RPL22</t>
  </si>
  <si>
    <t xml:space="preserve">ribosomal protein L22 </t>
  </si>
  <si>
    <t>chr5:60106297-60118670</t>
  </si>
  <si>
    <t>ENSCAFG00000019567</t>
  </si>
  <si>
    <t>ENSG00000158286</t>
  </si>
  <si>
    <t>RNF207</t>
  </si>
  <si>
    <t xml:space="preserve">ring finger protein 207 </t>
  </si>
  <si>
    <t>tissue enhanced (heart muscle: 24.2)</t>
  </si>
  <si>
    <t>chr5:60123054-60149027</t>
  </si>
  <si>
    <t>ENSCAFG00000019572</t>
  </si>
  <si>
    <t>ENSG00000158292</t>
  </si>
  <si>
    <t>GPR153</t>
  </si>
  <si>
    <t xml:space="preserve">isoprenylcysteine carboxyl methyltransferase </t>
  </si>
  <si>
    <t>chr5:60135918-60136924</t>
  </si>
  <si>
    <t>ENSCAFG00000019571</t>
  </si>
  <si>
    <t>ENSG00000173673</t>
  </si>
  <si>
    <t>HES3</t>
  </si>
  <si>
    <t xml:space="preserve">hes family bHLH transcription factor 3 </t>
  </si>
  <si>
    <t>tissue enriched (lymphoid tissue: 6.8)</t>
  </si>
  <si>
    <t>chr5:60153616-60239239</t>
  </si>
  <si>
    <t>ENSCAFG00000019574</t>
  </si>
  <si>
    <t>ENSG00000097021</t>
  </si>
  <si>
    <t>ACOT7</t>
  </si>
  <si>
    <t xml:space="preserve">acyl-CoA thioesterase 7 </t>
  </si>
  <si>
    <t>tissue enhanced (brain: 50.0)</t>
  </si>
  <si>
    <t>chr5:60278043-60279181</t>
  </si>
  <si>
    <t>ENSCAFG00000019577</t>
  </si>
  <si>
    <t>ENSG00000069812</t>
  </si>
  <si>
    <t>HES2</t>
  </si>
  <si>
    <t xml:space="preserve">hes family bHLH transcription factor 2 </t>
  </si>
  <si>
    <t>tissue enhanced (esophagus: 22.6; placenta: 60.9)</t>
  </si>
  <si>
    <t>chr5:60285312-60315676</t>
  </si>
  <si>
    <t>ENSCAFG00000019595</t>
  </si>
  <si>
    <t>ENSG00000187017</t>
  </si>
  <si>
    <t>ESPN</t>
  </si>
  <si>
    <t xml:space="preserve">espin </t>
  </si>
  <si>
    <t>tissue enhanced (intestine: 70.4; liver: 54.9)</t>
  </si>
  <si>
    <t>chr5:60316688-60320897</t>
  </si>
  <si>
    <t>ENSCAFG00000019599</t>
  </si>
  <si>
    <t>ENSG00000215788</t>
  </si>
  <si>
    <t>TNFRSF25</t>
  </si>
  <si>
    <t xml:space="preserve">TNF receptor superfamily member 25 </t>
  </si>
  <si>
    <t>tissue enhanced (brain: 19.2; lymphoid tissue: 26.0; skin 1: 24.1)</t>
  </si>
  <si>
    <t>chr5:60321465-60348088</t>
  </si>
  <si>
    <t>ENSCAFG00000019602</t>
  </si>
  <si>
    <t>ENSG00000171680</t>
  </si>
  <si>
    <t>PLEKHG5</t>
  </si>
  <si>
    <t xml:space="preserve">pleckstrin homology and RhoGEF domain containing G5 </t>
  </si>
  <si>
    <t>tissue enhanced (brain: 59.8; skin 1: 60.0)</t>
  </si>
  <si>
    <t>abnormal blood vessel morphology, abnormal cardiovascular development, abnormal heart morphology, abnormal vasculature physiology</t>
  </si>
  <si>
    <t>abnormal angiogenesis, abnormal artery development, abnormal blood vessel morphology, abnormal coronary vessel morphology, abnormal heart left ventricle morphology, abnormal kidney blood vessel morphology, abnormal vascular endothelial cell morphology, decreased angiogenesis, increased vascular permeability</t>
  </si>
  <si>
    <t>chr5:60348552-60352629</t>
  </si>
  <si>
    <t>ENSCAFG00000043044</t>
  </si>
  <si>
    <t>chr5:60375361-60396174</t>
  </si>
  <si>
    <t>ENSCAFG00000019604</t>
  </si>
  <si>
    <t>ENSG00000162408</t>
  </si>
  <si>
    <t>NOL9</t>
  </si>
  <si>
    <t xml:space="preserve">nucleolar protein 9 </t>
  </si>
  <si>
    <t>chr5:60397116-60405696</t>
  </si>
  <si>
    <t>ENSCAFG00000019609</t>
  </si>
  <si>
    <t>ENSG00000173662</t>
  </si>
  <si>
    <t>TAS1R1</t>
  </si>
  <si>
    <t xml:space="preserve">taste 1 receptor member 1 </t>
  </si>
  <si>
    <t>group enriched (salivary gland: 10.9; testis: 8.7)</t>
  </si>
  <si>
    <t>chr5:60406700-60413492</t>
  </si>
  <si>
    <t>ENSCAFG00000019615</t>
  </si>
  <si>
    <t>ENSG00000204859</t>
  </si>
  <si>
    <t>ZBTB48</t>
  </si>
  <si>
    <t xml:space="preserve">zinc finger and BTB domain containing 48 </t>
  </si>
  <si>
    <t>abnormal impulse conducting system conduction</t>
  </si>
  <si>
    <t>prolonged QRS complex duration</t>
  </si>
  <si>
    <t>chr5:60413552-60427609</t>
  </si>
  <si>
    <t>ENSCAFG00000019619</t>
  </si>
  <si>
    <t>ENSG00000162413</t>
  </si>
  <si>
    <t>KLHL21</t>
  </si>
  <si>
    <t xml:space="preserve">kelch like family member 21 </t>
  </si>
  <si>
    <t>chr5:60433328-60439672</t>
  </si>
  <si>
    <t>ENSCAFG00000028782</t>
  </si>
  <si>
    <t>ENSG00000116273</t>
  </si>
  <si>
    <t>PHF13</t>
  </si>
  <si>
    <t xml:space="preserve">PHD finger protein 13 </t>
  </si>
  <si>
    <t>chr5:60436516-60525780</t>
  </si>
  <si>
    <t>ENSCAFG00000019632</t>
  </si>
  <si>
    <t>ENSG00000007923</t>
  </si>
  <si>
    <t>DNAJC11</t>
  </si>
  <si>
    <t xml:space="preserve">DnaJ heat shock protein family (Hsp40) member C11 </t>
  </si>
  <si>
    <t>chr5:60443059-60449302</t>
  </si>
  <si>
    <t>ENSCAFG00000019625</t>
  </si>
  <si>
    <t>ENSG00000041988</t>
  </si>
  <si>
    <t>THAP3</t>
  </si>
  <si>
    <t xml:space="preserve">THAP domain containing 3 </t>
  </si>
  <si>
    <t>chr5:60580334-61426251</t>
  </si>
  <si>
    <t>ENSCAFG00000019650</t>
  </si>
  <si>
    <t>ENSG00000171735</t>
  </si>
  <si>
    <t>CAMTA1</t>
  </si>
  <si>
    <t xml:space="preserve">calmodulin binding transcription activator 1 </t>
  </si>
  <si>
    <t>chr5:60995156-60995262</t>
  </si>
  <si>
    <t>ENSCAFG00000025869</t>
  </si>
  <si>
    <t>ENSG00000212495</t>
  </si>
  <si>
    <t>chr5:61430740-61439063</t>
  </si>
  <si>
    <t>ENSCAFG00000031447</t>
  </si>
  <si>
    <t>ENSG00000049245</t>
  </si>
  <si>
    <t>VAMP3</t>
  </si>
  <si>
    <t xml:space="preserve">vesicle associated membrane protein 3 </t>
  </si>
  <si>
    <t>chr5:61432100-61433340</t>
  </si>
  <si>
    <t>ENSCAFG00000019657</t>
  </si>
  <si>
    <t>SCAMPER</t>
  </si>
  <si>
    <t xml:space="preserve">sphingolipid Ca2+ release mediating protein of endoplasmic reticulum </t>
  </si>
  <si>
    <t>chr5:61445461-61498499</t>
  </si>
  <si>
    <t>ENSCAFG00000019666</t>
  </si>
  <si>
    <t>ENSG00000049246</t>
  </si>
  <si>
    <t>PER3</t>
  </si>
  <si>
    <t xml:space="preserve">period circadian regulator 3 </t>
  </si>
  <si>
    <t>chr5:61503585-61505810</t>
  </si>
  <si>
    <t>ENSCAFG00000048054</t>
  </si>
  <si>
    <t>ENSG00000049247</t>
  </si>
  <si>
    <t xml:space="preserve">urotensin 2 </t>
  </si>
  <si>
    <t>tissue enhanced (blood: 25.4; brain: 19.8)</t>
  </si>
  <si>
    <t>chr5:61551405-61560667</t>
  </si>
  <si>
    <t>ENSCAFG00000019673</t>
  </si>
  <si>
    <t>ENSG00000049249</t>
  </si>
  <si>
    <t>TNFRSF9</t>
  </si>
  <si>
    <t xml:space="preserve">TNF receptor superfamily member 9 </t>
  </si>
  <si>
    <t>group enriched (blood: 13.5; lymphoid tissue: 18.3)</t>
  </si>
  <si>
    <t>chr5:61576069-61592303</t>
  </si>
  <si>
    <t>ENSCAFG00000019674</t>
  </si>
  <si>
    <t>ENSG00000116288</t>
  </si>
  <si>
    <t>PARK7</t>
  </si>
  <si>
    <t xml:space="preserve">Parkinsonism associated deglycase </t>
  </si>
  <si>
    <t>chr5:61605829-61605927</t>
  </si>
  <si>
    <t>ENSCAFG00000025828</t>
  </si>
  <si>
    <t>ENSG00000207327</t>
  </si>
  <si>
    <t>chr5:61622550-61636148</t>
  </si>
  <si>
    <t>ENSCAFG00000019676</t>
  </si>
  <si>
    <t>ENSG00000116285</t>
  </si>
  <si>
    <t>ERRFI1</t>
  </si>
  <si>
    <t xml:space="preserve">ERBB receptor feedback inhibitor 1 </t>
  </si>
  <si>
    <t>tissue enhanced (liver: 141.1; pancreas: 133.6)</t>
  </si>
  <si>
    <t>abnormal blood vessel morphology, abnormal vasculature physiology</t>
  </si>
  <si>
    <t>abnormal lung vasculature morphology, pathological neovascularization</t>
  </si>
  <si>
    <t>chr5:61657601-61659743</t>
  </si>
  <si>
    <t>ENSCAFG00000041393</t>
  </si>
  <si>
    <t>chr5:61681248-61688556</t>
  </si>
  <si>
    <t>ENSCAFG00000046868</t>
  </si>
  <si>
    <t>chr5:61741421-61751423</t>
  </si>
  <si>
    <t>ENSCAFG00000049428</t>
  </si>
  <si>
    <t>chr5:61773460-61793873</t>
  </si>
  <si>
    <t>ENSCAFG00000046831</t>
  </si>
  <si>
    <t>chr5:61837840-61839963</t>
  </si>
  <si>
    <t>ENSCAFG00000032831</t>
  </si>
  <si>
    <t>chr5:61841451-61862421</t>
  </si>
  <si>
    <t>ENSCAFG00000019681</t>
  </si>
  <si>
    <t>ENSG00000162426</t>
  </si>
  <si>
    <t>SLC45A1</t>
  </si>
  <si>
    <t xml:space="preserve">solute carrier family 45 member 1 </t>
  </si>
  <si>
    <t>tissue enhanced (brain: 24.0)</t>
  </si>
  <si>
    <t>chr5:61868685-62215973</t>
  </si>
  <si>
    <t>ENSCAFG00000019688</t>
  </si>
  <si>
    <t>ENSG00000142599</t>
  </si>
  <si>
    <t>RERE</t>
  </si>
  <si>
    <t xml:space="preserve">arginine-glutamic acid dipeptide repeats </t>
  </si>
  <si>
    <t>abnormal blood vessel morphology, abnormal cardiovascular development, abnormal heart morphology</t>
  </si>
  <si>
    <t>abnormal aortic arch morphology, abnormal cardiovascular development, abnormal left subclavian artery morphology, abnormal pulmonary artery morphology, abnormal right subclavian artery morphology, cardiac fibrosis, double outlet right ventricle, failure of heart looping, perimembraneous ventricular septal defect, right aortic arch, transposition of great arteries</t>
  </si>
  <si>
    <t>chr5:62300808-62304093</t>
  </si>
  <si>
    <t>ENSCAFG00000019697</t>
  </si>
  <si>
    <t>ENSG00000074800</t>
  </si>
  <si>
    <t>ENO1</t>
  </si>
  <si>
    <t xml:space="preserve">enolase 1 </t>
  </si>
  <si>
    <t>chr5:62308555-62314505</t>
  </si>
  <si>
    <t>ENSCAFG00000044872</t>
  </si>
  <si>
    <t>chr5:62330671-62356479</t>
  </si>
  <si>
    <t>ENSCAFG00000043112</t>
  </si>
  <si>
    <t>chr5:62353337-62353449</t>
  </si>
  <si>
    <t>ENSCAFG00000027367</t>
  </si>
  <si>
    <t>chr5:62358403-62379897</t>
  </si>
  <si>
    <t>ENSCAFG00000019708</t>
  </si>
  <si>
    <t>ENSG00000131686</t>
  </si>
  <si>
    <t>CA6</t>
  </si>
  <si>
    <t xml:space="preserve">carbonic anhydrase 6 </t>
  </si>
  <si>
    <t>tissue enriched (salivary gland: 1237.9)</t>
  </si>
  <si>
    <t>chr5:62389624-62411639</t>
  </si>
  <si>
    <t>ENSCAFG00000045474</t>
  </si>
  <si>
    <t>chr5:62417591-62442922</t>
  </si>
  <si>
    <t>ENSCAFG00000019714</t>
  </si>
  <si>
    <t>ENSG00000142583</t>
  </si>
  <si>
    <t>SLC2A5</t>
  </si>
  <si>
    <t xml:space="preserve">solute carrier family 2, facilitated glucose transporter member 5 </t>
  </si>
  <si>
    <t>tissue enhanced (bone marrow: 36.7; intestine: 84.1)</t>
  </si>
  <si>
    <t>chr5:62454921-62508970</t>
  </si>
  <si>
    <t>ENSCAFG00000019726</t>
  </si>
  <si>
    <t>ENSG00000180758</t>
  </si>
  <si>
    <t>GPR157</t>
  </si>
  <si>
    <t xml:space="preserve">G protein-coupled receptor 157 </t>
  </si>
  <si>
    <t>tissue enhanced (skeletal muscle: 32.2)</t>
  </si>
  <si>
    <t>chr5:62485832-62485897</t>
  </si>
  <si>
    <t>ENSCAFG00000020569</t>
  </si>
  <si>
    <t>ENSG00000284357</t>
  </si>
  <si>
    <t>cfa-mir-34a</t>
  </si>
  <si>
    <t>miRNA</t>
  </si>
  <si>
    <t xml:space="preserve">cfa-mir-34a </t>
  </si>
  <si>
    <t>chr5:62530659-62534802</t>
  </si>
  <si>
    <t>ENSCAFG00000047377</t>
  </si>
  <si>
    <t>chr5:62548221-62608964</t>
  </si>
  <si>
    <t>ENSCAFG00000019727</t>
  </si>
  <si>
    <t>ENSG00000049239</t>
  </si>
  <si>
    <t>H6PD</t>
  </si>
  <si>
    <t xml:space="preserve">hexose-6-phosphate dehydrogenase/glucose 1-dehydrogenase </t>
  </si>
  <si>
    <t>tissue enhanced (liver: 116.9)</t>
  </si>
  <si>
    <t>chr5:62639629-62667790</t>
  </si>
  <si>
    <t>ENSCAFG00000019732</t>
  </si>
  <si>
    <t>ENSG00000171621</t>
  </si>
  <si>
    <t>SPSB1</t>
  </si>
  <si>
    <t xml:space="preserve">splA/ryanodine receptor domain and SOCS box containing 1 </t>
  </si>
  <si>
    <t>chr5:62683134-62685267</t>
  </si>
  <si>
    <t>ENSCAFG00000045643</t>
  </si>
  <si>
    <t>chr5:62790157-62825388</t>
  </si>
  <si>
    <t>ENSCAFG00000019730</t>
  </si>
  <si>
    <t>ENSG00000171612</t>
  </si>
  <si>
    <t>SLC25A33</t>
  </si>
  <si>
    <t xml:space="preserve">solute carrier family 25 member 33 </t>
  </si>
  <si>
    <t>chr5:62834884-62851467</t>
  </si>
  <si>
    <t>ENSCAFG00000019733</t>
  </si>
  <si>
    <t>ENSG00000188807</t>
  </si>
  <si>
    <t>TMEM201</t>
  </si>
  <si>
    <t xml:space="preserve">transmembrane protein 201 </t>
  </si>
  <si>
    <t>tissue enhanced (skeletal muscle: 37.0)</t>
  </si>
  <si>
    <t>chr5:62882779-62907796</t>
  </si>
  <si>
    <t>ENSCAFG00000035115</t>
  </si>
  <si>
    <t>chr5:62909009-62935971</t>
  </si>
  <si>
    <t>ENSCAFG00000019735</t>
  </si>
  <si>
    <t>ENSG00000171608</t>
  </si>
  <si>
    <t>PIK3CD</t>
  </si>
  <si>
    <t xml:space="preserve">phosphatidylinositol-4,5-bisphosphate 3-kinase catalytic subunit delta </t>
  </si>
  <si>
    <t>tissue enhanced (blood: 35.0; bone marrow: 32.8; lymphoid tissue: 40.3)</t>
  </si>
  <si>
    <t>chr5:62938511-63093275</t>
  </si>
  <si>
    <t>ENSCAFG00000019740</t>
  </si>
  <si>
    <t>ENSG00000171603</t>
  </si>
  <si>
    <t>CLSTN1</t>
  </si>
  <si>
    <t xml:space="preserve">beta-catenin-interacting protein 1 </t>
  </si>
  <si>
    <t>tissue enhanced (brain: 102.0)</t>
  </si>
  <si>
    <t>chr5:62971915-62972025</t>
  </si>
  <si>
    <t>ENSCAFG00000027480</t>
  </si>
  <si>
    <t>snoRNA</t>
  </si>
  <si>
    <t>chr5:63113191-63122750</t>
  </si>
  <si>
    <t>ENSCAFG00000030456</t>
  </si>
  <si>
    <t>ENSG00000162441</t>
  </si>
  <si>
    <t>LZIC</t>
  </si>
  <si>
    <t xml:space="preserve">leucine zipper and CTNNBIP1 domain containing </t>
  </si>
  <si>
    <t>chr5:63122498-63151661</t>
  </si>
  <si>
    <t>ENSCAFG00000032251</t>
  </si>
  <si>
    <t>ENSG00000173614</t>
  </si>
  <si>
    <t>NMNAT1</t>
  </si>
  <si>
    <t xml:space="preserve">nicotinamide nucleotide adenylyltransferase 1 </t>
  </si>
  <si>
    <t>abnormal retinal vasculature morphology</t>
  </si>
  <si>
    <t>chr5:63162523-63180331</t>
  </si>
  <si>
    <t>ENSCAFG00000019753</t>
  </si>
  <si>
    <t>ENSG00000162444</t>
  </si>
  <si>
    <t>RBP7</t>
  </si>
  <si>
    <t xml:space="preserve">retinol binding protein 7 </t>
  </si>
  <si>
    <t>chr5:63215470-63338215</t>
  </si>
  <si>
    <t>ENSCAFG00000019797</t>
  </si>
  <si>
    <t>ENSG00000130939</t>
  </si>
  <si>
    <t>UBE4B</t>
  </si>
  <si>
    <t xml:space="preserve">ubiquitination factor E4B </t>
  </si>
  <si>
    <t>abnormal blood circulation, abnormal blood vessel morphology, abnormal cardiac muscle tissue morphology, abnormal heart morphology, abnormal myocardial fiber physiology, congestive heart failure</t>
  </si>
  <si>
    <t>abnormal myocardial fiber morphology, abnormal myocardial trabeculae morphology, abnormal myocardium layer morphology, abnormal vein morphology, congestive heart failure, enlarged heart, hemorrhage, increased cardiomyocyte apoptosis, intraventricular hemorrhage, pericardial edema, pericardial effusion</t>
  </si>
  <si>
    <t>CHROM</t>
  </si>
  <si>
    <t>POS</t>
  </si>
  <si>
    <t>ID</t>
  </si>
  <si>
    <t>REF</t>
  </si>
  <si>
    <t>ALT</t>
  </si>
  <si>
    <t>Cardiac CAGE reads (tpm)</t>
  </si>
  <si>
    <t>Function (Ensembl)</t>
  </si>
  <si>
    <t>Gene (Ensembl)</t>
  </si>
  <si>
    <t>Effect (Ensembl)</t>
  </si>
  <si>
    <t>Amino acid effect (Ensembl)</t>
  </si>
  <si>
    <t>Function (NCBI)</t>
  </si>
  <si>
    <t>Gene (NCBI)</t>
  </si>
  <si>
    <t>Effect (NCBI)</t>
  </si>
  <si>
    <t>Amino acid effect (NCBI)</t>
  </si>
  <si>
    <t>chr5</t>
  </si>
  <si>
    <t>SNP680651</t>
  </si>
  <si>
    <t>C</t>
  </si>
  <si>
    <t>T</t>
  </si>
  <si>
    <t>ENSCAFG00000046703;ENSCAFG00000043111</t>
  </si>
  <si>
    <t>LOC102155492;LOC102155586</t>
  </si>
  <si>
    <t>GCCTTCATT</t>
  </si>
  <si>
    <t>G</t>
  </si>
  <si>
    <t>rs8635377</t>
  </si>
  <si>
    <t>A</t>
  </si>
  <si>
    <t>ncRNA_intronic</t>
  </si>
  <si>
    <t>JUN;LOC102155678</t>
  </si>
  <si>
    <t>JUN;MYSM1</t>
  </si>
  <si>
    <t>upstream</t>
  </si>
  <si>
    <t>ncRNA_exonic</t>
  </si>
  <si>
    <t>LOC102155678</t>
  </si>
  <si>
    <t>CAAA,CAAAA</t>
  </si>
  <si>
    <t>TAA</t>
  </si>
  <si>
    <t>AG</t>
  </si>
  <si>
    <t>CTTT</t>
  </si>
  <si>
    <t>synonymous SNV</t>
  </si>
  <si>
    <t>MYSM1:ENSCAFT00000030014:exon10:c.1416A&gt;G:p.A472A,
MYSM1:ENSCAFT00000045716:exon10:c.1320A&gt;G:p.A440A,
MYSM1:ENSCAFT00000091843:exon11:c.1344A&gt;G:p.A448A</t>
  </si>
  <si>
    <t>MYSM1:XM_022419432.1:exon10:c.1593A&gt;G:p.A531A</t>
  </si>
  <si>
    <t>AT</t>
  </si>
  <si>
    <t>SNP681202</t>
  </si>
  <si>
    <t>downstream</t>
  </si>
  <si>
    <t>UTR3</t>
  </si>
  <si>
    <t>CTTGTTCTTCACTGACATGACCAAAACTTA</t>
  </si>
  <si>
    <t>MYSM1;ENSCAFG00000044585</t>
  </si>
  <si>
    <t>TA</t>
  </si>
  <si>
    <t>T,*</t>
  </si>
  <si>
    <t>MYSM1;LOC111095942</t>
  </si>
  <si>
    <t>TGTGTGTGTGTGC</t>
  </si>
  <si>
    <t>TGC</t>
  </si>
  <si>
    <t>*,T</t>
  </si>
  <si>
    <t>*</t>
  </si>
  <si>
    <t>SNP681218</t>
  </si>
  <si>
    <t>ATC</t>
  </si>
  <si>
    <t>TGGA</t>
  </si>
  <si>
    <t>CT</t>
  </si>
  <si>
    <t>SNP681220</t>
  </si>
  <si>
    <t>GCCTTTTTC</t>
  </si>
  <si>
    <t>AGAACTCTTTCTCT,AGAACTCTTCCTCT</t>
  </si>
  <si>
    <t>AAATTTCTCCTAATCTCT</t>
  </si>
  <si>
    <t>TIGRP2P73187_rs8693585</t>
  </si>
  <si>
    <t>LOC111095942</t>
  </si>
  <si>
    <t>GGA</t>
  </si>
  <si>
    <t>LOC111095943</t>
  </si>
  <si>
    <t>TACSTD2;OMA1</t>
  </si>
  <si>
    <t>G,T</t>
  </si>
  <si>
    <t>LOC111095944;LOC111095947</t>
  </si>
  <si>
    <t>LOC111095947</t>
  </si>
  <si>
    <t>ENSCAFG00000045732;ENSCAFG00000040632</t>
  </si>
  <si>
    <t>LOC111095947;DAB1</t>
  </si>
  <si>
    <t>TTCTA</t>
  </si>
  <si>
    <t>TG</t>
  </si>
  <si>
    <t>TGG,TGGGG,TGGG,T</t>
  </si>
  <si>
    <t>SNP682608</t>
  </si>
  <si>
    <t>LOC102156041</t>
  </si>
  <si>
    <t>TC</t>
  </si>
  <si>
    <t>GA</t>
  </si>
  <si>
    <t>GAA,G</t>
  </si>
  <si>
    <t>C,G</t>
  </si>
  <si>
    <t>LOC100685770</t>
  </si>
  <si>
    <t>TCTCACACA</t>
  </si>
  <si>
    <t>TCA,TCACACTCACACA,T,TCACTCACACA,TCACACACTCACACA</t>
  </si>
  <si>
    <t>ACAT</t>
  </si>
  <si>
    <t>rs852728253</t>
  </si>
  <si>
    <t>TTC,*,TTCTTTTC</t>
  </si>
  <si>
    <t>TCAA</t>
  </si>
  <si>
    <t>GA,*</t>
  </si>
  <si>
    <t>DAB1;C8B</t>
  </si>
  <si>
    <t>SNP683967</t>
  </si>
  <si>
    <t>rs851515696</t>
  </si>
  <si>
    <t>rs850800938</t>
  </si>
  <si>
    <t>rs24209315</t>
  </si>
  <si>
    <t>rs24209300</t>
  </si>
  <si>
    <t>rs24209299</t>
  </si>
  <si>
    <t>rs24209298</t>
  </si>
  <si>
    <t>rs850930214</t>
  </si>
  <si>
    <t>AC</t>
  </si>
  <si>
    <t>rs852246248</t>
  </si>
  <si>
    <t>rs852287778</t>
  </si>
  <si>
    <t>CA</t>
  </si>
  <si>
    <t>rs850560585</t>
  </si>
  <si>
    <t>SNP684030</t>
  </si>
  <si>
    <t>rs852556693</t>
  </si>
  <si>
    <t>rs852525994</t>
  </si>
  <si>
    <t>C8B;C8A</t>
  </si>
  <si>
    <t>TGTGGGGGGGGGG</t>
  </si>
  <si>
    <t>C8A;FYB2</t>
  </si>
  <si>
    <t>AGGAGGCGG</t>
  </si>
  <si>
    <t>*,A</t>
  </si>
  <si>
    <t>*,AG</t>
  </si>
  <si>
    <t>*,CG</t>
  </si>
  <si>
    <t>rs853178980</t>
  </si>
  <si>
    <t>nonsynonymous SNV</t>
  </si>
  <si>
    <t>FYB2:ENSCAFT00000043811:exon2:c.389C&gt;T:p.P130L,FYB2:ENSCAFT00000049631:exon2:c.389C&gt;T:p.P130L</t>
  </si>
  <si>
    <t>FYB2:XM_005620249.3:exon2:c.389C&gt;T:p.P130L,FYB2:XM_022418822.1:exon2:c.389C&gt;T:p.P130L</t>
  </si>
  <si>
    <t>PRKAA2;LOC102156441</t>
  </si>
  <si>
    <t>LOC102156441</t>
  </si>
  <si>
    <t>AAG</t>
  </si>
  <si>
    <t>A,AAGAG</t>
  </si>
  <si>
    <t>PRKAA2;ENSCAFG00000046922</t>
  </si>
  <si>
    <t>LOC111096115</t>
  </si>
  <si>
    <t>CCCCGAGCAG</t>
  </si>
  <si>
    <t>CCCCGAGCAGCCCGAGCAG,C</t>
  </si>
  <si>
    <t>UTR5</t>
  </si>
  <si>
    <t>PLPP3;ENSCAFG00000049545</t>
  </si>
  <si>
    <t>LOC102156622</t>
  </si>
  <si>
    <t>SNP685314</t>
  </si>
  <si>
    <t>LOC102156622;LOC111095949</t>
  </si>
  <si>
    <t>GT</t>
  </si>
  <si>
    <t>CTTCTTTTTTTTTT</t>
  </si>
  <si>
    <t>CTT,*</t>
  </si>
  <si>
    <t>TTTC,*,TTTCTTTTC</t>
  </si>
  <si>
    <t>LOC111095949</t>
  </si>
  <si>
    <t>LOC111095949;LOC106558829</t>
  </si>
  <si>
    <t>TCTTGTGCTAGTTAA</t>
  </si>
  <si>
    <t>LOC106558829</t>
  </si>
  <si>
    <t>AATGTATTT</t>
  </si>
  <si>
    <t>ENSCAFG00000036760;ENSCAFG00000042431</t>
  </si>
  <si>
    <t>LOC106558829;LOC111095950</t>
  </si>
  <si>
    <t>TTTTTTG,TTTTTTTG,*</t>
  </si>
  <si>
    <t>TAG</t>
  </si>
  <si>
    <t>TAC</t>
  </si>
  <si>
    <t>*,ATTTTTT</t>
  </si>
  <si>
    <t>LOC111095950</t>
  </si>
  <si>
    <t>ENSCAFG00000042431;ENSCAFG00000046044</t>
  </si>
  <si>
    <t>LOC111095950;LOC111095951</t>
  </si>
  <si>
    <t>TAAATAAA</t>
  </si>
  <si>
    <t>*,TA,TAAAAATAAA,T,TAA</t>
  </si>
  <si>
    <t>AAAT</t>
  </si>
  <si>
    <t>ENSCAFG00000046044;ENSCAFG00000038853</t>
  </si>
  <si>
    <t>AAAGAAAGAAAGAAAAG</t>
  </si>
  <si>
    <t>*,AAAAGAAAGAAAAG,A</t>
  </si>
  <si>
    <t>ENSCAFG00000035551;ENSCAFG00000045152</t>
  </si>
  <si>
    <t>LOC111096116;USP24</t>
  </si>
  <si>
    <t>A,*</t>
  </si>
  <si>
    <t>GAAAGAAAGAAAAGAAAGAAAGAAAGA</t>
  </si>
  <si>
    <t>GAAGAAAGAAAAGAAAGAAAGAAAGA,GAAAGAAAGAAAGAAAGA,GAAAAGAAAGAAAAGAAAGAAAGAAAGA,*</t>
  </si>
  <si>
    <t>ENSCAFG00000045152;USP24</t>
  </si>
  <si>
    <t>GCCC</t>
  </si>
  <si>
    <t>G,*</t>
  </si>
  <si>
    <t>rs851405008</t>
  </si>
  <si>
    <t>AGAG</t>
  </si>
  <si>
    <t>TATATATATATATATA</t>
  </si>
  <si>
    <t>rs24278593</t>
  </si>
  <si>
    <t>AAAAG</t>
  </si>
  <si>
    <t>rs851375002</t>
  </si>
  <si>
    <t>GC</t>
  </si>
  <si>
    <t>ENSCAFG00000023809;ENSCAFG00000046703</t>
  </si>
  <si>
    <t>LOC106558774;LOC100685373</t>
  </si>
  <si>
    <t>SNP680140</t>
  </si>
  <si>
    <t>LOC100685373;LOC102155492</t>
  </si>
  <si>
    <t>SNP680143</t>
  </si>
  <si>
    <t>SNP680144</t>
  </si>
  <si>
    <t>A,T</t>
  </si>
  <si>
    <t>SNP680254;rs852703461</t>
  </si>
  <si>
    <t>SNP680257</t>
  </si>
  <si>
    <t>SNP680265</t>
  </si>
  <si>
    <t>SNP680269</t>
  </si>
  <si>
    <t>TIGRP2P72975_rs9029579</t>
  </si>
  <si>
    <t>rs24219539</t>
  </si>
  <si>
    <t>LOC102155492</t>
  </si>
  <si>
    <t>rs24216783</t>
  </si>
  <si>
    <t>SNP680629</t>
  </si>
  <si>
    <t>rs8803241</t>
  </si>
  <si>
    <t>SNP680630</t>
  </si>
  <si>
    <t>rs24276204</t>
  </si>
  <si>
    <t>TIGRP2P73026_rs8803245</t>
  </si>
  <si>
    <t>CCT</t>
  </si>
  <si>
    <t>CCTCTCT,C,CCTCT</t>
  </si>
  <si>
    <t>ACCGTTTTT</t>
  </si>
  <si>
    <t>GTTT</t>
  </si>
  <si>
    <t>GT,GTT,GTTTT,G</t>
  </si>
  <si>
    <t>rs9007161</t>
  </si>
  <si>
    <t>CAT</t>
  </si>
  <si>
    <t>AACTG</t>
  </si>
  <si>
    <t>SNP680905</t>
  </si>
  <si>
    <t>SNP680908</t>
  </si>
  <si>
    <t>SNP680909</t>
  </si>
  <si>
    <t>SNP680910</t>
  </si>
  <si>
    <t>C,CAA</t>
  </si>
  <si>
    <t>GTAAGGAGTAAGTCCTTACTTACTTACAGTAAGGAGTAAGTAAGTCC</t>
  </si>
  <si>
    <t>ENSCAFG00000043111;JUN</t>
  </si>
  <si>
    <t>SNP680918</t>
  </si>
  <si>
    <t>T,G</t>
  </si>
  <si>
    <t>GGCCCGATA</t>
  </si>
  <si>
    <t>TATATACACAC,TATATACACACAC,TATACACACACAC,TATACACACACACAC,TATATACACACACAC</t>
  </si>
  <si>
    <t>ENSCAFG00000045211;JUN</t>
  </si>
  <si>
    <t>CCTAAGT</t>
  </si>
  <si>
    <t>ENSCAFG00000044585;OMA1</t>
  </si>
  <si>
    <t>TGAGA</t>
  </si>
  <si>
    <t>TGAGAGA,T</t>
  </si>
  <si>
    <t>CAA,C</t>
  </si>
  <si>
    <t>LOC111095946;LOC111095947</t>
  </si>
  <si>
    <t>TGCTGCCGCC</t>
  </si>
  <si>
    <t>TGCC,T</t>
  </si>
  <si>
    <t>ATT,*,A</t>
  </si>
  <si>
    <t>TGGG,TGGGG,TGTG,*</t>
  </si>
  <si>
    <t>rs852284346</t>
  </si>
  <si>
    <t>TTAAAA</t>
  </si>
  <si>
    <t>CAG</t>
  </si>
  <si>
    <t>AAAGAAAGGAAGG</t>
  </si>
  <si>
    <t>AAAGG,*,AAGGAAGAAAGGAAGG</t>
  </si>
  <si>
    <t>AG,*</t>
  </si>
  <si>
    <t>GAAAGGAAGGAAGGAAGGAAGGAAGGAAGGAAGGAAGGAAGGAAGGAAGGAAGGAAGGAAGGAAGAAAGAAAGAGGAGAGAGAGAAAGAAAGAGAAAGAAAAAGAAAGAAAGAAAGAAACAAAGAAAC</t>
  </si>
  <si>
    <t>GAAGGAAGGAAGGAAGGAAGGAAGGAAGGAAGGAAGGAAGGAAGGAAGGAAGGAAGGAAGGAAGAAAGAAAGAGGAGAGAGAGAAAGAAAGAGAAAGAAAAAGAAAGAAAGAAAGAAACAAAGAAAC,*,G</t>
  </si>
  <si>
    <t>AAAGGAAGGAAGGAAGGAAGGAAGGAAGGAAGGAAGGAAGGAAGGAAGGAAGGAAGGAAGG</t>
  </si>
  <si>
    <t>*,AAAGGAAGGAAGGAAGGAAGGAAGGAAGGAAGGAAGGAAGGAAGGAAGGAAGGAAGGAAGGAAGGAAGGAAGG,AAAGGAAGGAAGGAAGGAAGGAAGGAAGGAAGGAAGGAAGGAAGGAAGGAAGGAAGG,A,AAAGGAAGGAAGGAAGGAAGGAAGGAAGGAAGGAAGGAAGGAAGGAAGGAAGGAAGGAAGGAAGGAAGG</t>
  </si>
  <si>
    <t>GAAGGAAGGAAGGAAGGAAGGAAGGAAGGAAGA</t>
  </si>
  <si>
    <t>*,G</t>
  </si>
  <si>
    <t>GAAAGAGGAGAGAGAGAAAGAAAGAGAAAGAAAAAGAAAGAAAGAAAGAAACAAAGAAACAAAGAAA</t>
  </si>
  <si>
    <t>GAAAGAAACAAAGAAACAAAGAAA</t>
  </si>
  <si>
    <t>TCC</t>
  </si>
  <si>
    <t>ATT</t>
  </si>
  <si>
    <t>TA,*,TAATATATATA</t>
  </si>
  <si>
    <t>TA,*</t>
  </si>
  <si>
    <t>TTCA</t>
  </si>
  <si>
    <t>TGAGAGAA</t>
  </si>
  <si>
    <t>T,TCTGGAGAGAA</t>
  </si>
  <si>
    <t>GTTGTTA,GTTGTTGTTA</t>
  </si>
  <si>
    <t>ENSCAFG00000040632;DAB1</t>
  </si>
  <si>
    <t>AAGAGAGAGAGAGAG</t>
  </si>
  <si>
    <t>AAGAGAGAGAGAGAGAG,AAGAGAGAGAG,AAGAG,AAGAGAGAGAGAGAGAGAG,AAGAGAGAGAGAG,AAGAGAGAGAGAGAGAGAGAGAGAGAG,*</t>
  </si>
  <si>
    <t>TA,T,TAAA</t>
  </si>
  <si>
    <t>SNP683185</t>
  </si>
  <si>
    <t>rs24282878</t>
  </si>
  <si>
    <t>TGG,TTGG,TTGGG,TGGG,TG</t>
  </si>
  <si>
    <t>rs851441754</t>
  </si>
  <si>
    <t>frameshift deletion</t>
  </si>
  <si>
    <t>DAB1:XM_022418818.1:exon17:c.836delG:p.R279fs</t>
  </si>
  <si>
    <t>ACT</t>
  </si>
  <si>
    <t>SNP684888;rs850519721</t>
  </si>
  <si>
    <t>PLPP3:ENSCAFT00000062865:exon3:c.333C&gt;T:p.G111G,
PLPP3:ENSCAFT00000048231:exon4:c.411C&gt;T:p.G137G,
PLPP3:ENSCAFT00000065003:exon4:c.411C&gt;T:p.G137G</t>
  </si>
  <si>
    <t>PLPP3:XM_022418824.1:exon3:c.411C&gt;T:p.G137G,
PLPP3:XM_536696.6:exon3:c.411C&gt;T:p.G137G</t>
  </si>
  <si>
    <t>PLPP3;LOC102156622</t>
  </si>
  <si>
    <t>G,GAA</t>
  </si>
  <si>
    <t>rs852826450</t>
  </si>
  <si>
    <t>CCAAT</t>
  </si>
  <si>
    <t>AC,*</t>
  </si>
  <si>
    <t>rs851009562</t>
  </si>
  <si>
    <t>TGG,T</t>
  </si>
  <si>
    <t>rs397512779</t>
  </si>
  <si>
    <t>rs852729623</t>
  </si>
  <si>
    <t>ENSCAFG00000048844;ENSCAFG00000049013</t>
  </si>
  <si>
    <t>LOC111095968;LOC111095969</t>
  </si>
  <si>
    <t>ENSCAFG00000049013;NPHP4</t>
  </si>
  <si>
    <t>rs851058254</t>
  </si>
  <si>
    <t>CGTT</t>
  </si>
  <si>
    <t>C,*</t>
  </si>
  <si>
    <t>rs24278950</t>
  </si>
  <si>
    <t>GTT,G</t>
  </si>
  <si>
    <t>BICF2S22931979</t>
  </si>
  <si>
    <t>SNP694698</t>
  </si>
  <si>
    <t>LOC111095969</t>
  </si>
  <si>
    <t>ncRNA_splicing</t>
  </si>
  <si>
    <t>LOC111095970</t>
  </si>
  <si>
    <t>rs851054116;rs851872517</t>
  </si>
  <si>
    <t>ATGATGATGGTGGTGG</t>
  </si>
  <si>
    <t>A,*,ATGG</t>
  </si>
  <si>
    <t>GATGA</t>
  </si>
  <si>
    <t>GGA,GTGA,*</t>
  </si>
  <si>
    <t>LOC111095970;LOC111095972</t>
  </si>
  <si>
    <t>rs852686778</t>
  </si>
  <si>
    <t>rs24230172</t>
  </si>
  <si>
    <t>rs850816304</t>
  </si>
  <si>
    <t>SNP695046</t>
  </si>
  <si>
    <t>rs852847236</t>
  </si>
  <si>
    <t>ICMT;HES3</t>
  </si>
  <si>
    <t>rs852006812</t>
  </si>
  <si>
    <t>GPR153:ENSCAFT00000086817:exon7:c.1396G&gt;T:p.G466C</t>
  </si>
  <si>
    <t>GPR153:XM_014113885.2:exon6:c.1396G&gt;T:p.G466C,
GPR153:XM_022418982.1:exon6:c.1396G&gt;T:p.G466C</t>
  </si>
  <si>
    <t>rs851235854</t>
  </si>
  <si>
    <t>rs853052840</t>
  </si>
  <si>
    <t>rs850533916</t>
  </si>
  <si>
    <t>rs852909573</t>
  </si>
  <si>
    <t>LOC111095974</t>
  </si>
  <si>
    <t>PLEKHG5;NOL9</t>
  </si>
  <si>
    <t>ENSCAFG00000043044;NOL9</t>
  </si>
  <si>
    <t>rs852246938</t>
  </si>
  <si>
    <t>AGT</t>
  </si>
  <si>
    <t>rs852333322</t>
  </si>
  <si>
    <t>DNAJC11;CAMTA1</t>
  </si>
  <si>
    <t>DNAJC11;LOC111095977</t>
  </si>
  <si>
    <t>CG</t>
  </si>
  <si>
    <t>AAGCG</t>
  </si>
  <si>
    <t>TCACTCTCCTGC</t>
  </si>
  <si>
    <t>LOC102154293;LOC106558837</t>
  </si>
  <si>
    <t>Accession</t>
  </si>
  <si>
    <t>Description</t>
  </si>
  <si>
    <t>Scientific name</t>
  </si>
  <si>
    <t>Common name</t>
  </si>
  <si>
    <t>Amino acid sequence</t>
  </si>
  <si>
    <t>XP_013969359.1</t>
  </si>
  <si>
    <t xml:space="preserve">RING finger protein 207 isoform X2 </t>
  </si>
  <si>
    <t>Canis lupus familiaris</t>
  </si>
  <si>
    <t>Dog</t>
  </si>
  <si>
    <t>TEHCRHYEGSYRRLQAEIQNLKDQVQELHR</t>
  </si>
  <si>
    <t>XP_038522455.1</t>
  </si>
  <si>
    <t>XP_025860904.1</t>
  </si>
  <si>
    <t xml:space="preserve">RING finger protein 207 </t>
  </si>
  <si>
    <t>Vulpes vulpes</t>
  </si>
  <si>
    <t>Red fox</t>
  </si>
  <si>
    <t>XP_004411100.1</t>
  </si>
  <si>
    <t xml:space="preserve">PREDICTED: RING finger protein 207 </t>
  </si>
  <si>
    <t>Odobenus rosmarus divergens</t>
  </si>
  <si>
    <t>Pacific walrus</t>
  </si>
  <si>
    <t>TEHCRHYEDSYRRLQAEMQNLKDQVQELHR</t>
  </si>
  <si>
    <t>XP_027466079.1</t>
  </si>
  <si>
    <t xml:space="preserve">RING finger protein 207 isoform X4 </t>
  </si>
  <si>
    <t>Zalophus californianus</t>
  </si>
  <si>
    <t>California sea lion</t>
  </si>
  <si>
    <t>XP_021539060.1</t>
  </si>
  <si>
    <t>Neomonachus schauinslandi</t>
  </si>
  <si>
    <t>Hawaiian monk seal</t>
  </si>
  <si>
    <t>XP_022274689.2</t>
  </si>
  <si>
    <t xml:space="preserve">RING finger protein 207 isoform X1 </t>
  </si>
  <si>
    <t>XP_032250783.1</t>
  </si>
  <si>
    <t>Phoca vitulina</t>
  </si>
  <si>
    <t>Harbor seal</t>
  </si>
  <si>
    <t>XP_038522454.1</t>
  </si>
  <si>
    <t>XP_034527032.1</t>
  </si>
  <si>
    <t>Ailuropoda melanoleuca</t>
  </si>
  <si>
    <t>Panda</t>
  </si>
  <si>
    <t>CAD7689353.1</t>
  </si>
  <si>
    <t xml:space="preserve">unnamed protein product </t>
  </si>
  <si>
    <t>Nyctereutes procyonoides</t>
  </si>
  <si>
    <t>Raccoon dog</t>
  </si>
  <si>
    <t>TEHCRHYEGSYQRLQAEIQNLKDQVQELHR</t>
  </si>
  <si>
    <t>XP_035920389.1</t>
  </si>
  <si>
    <t xml:space="preserve">RING finger protein 207 isoform X6 </t>
  </si>
  <si>
    <t>Halichoerus grypus</t>
  </si>
  <si>
    <t>Grey seal</t>
  </si>
  <si>
    <t>XP_026375756.1</t>
  </si>
  <si>
    <t>Ursus arctos horribilis</t>
  </si>
  <si>
    <t>Grizzly bear</t>
  </si>
  <si>
    <t>XP_034875814.1</t>
  </si>
  <si>
    <t>Mirounga leonina</t>
  </si>
  <si>
    <t>Southern elephant seal</t>
  </si>
  <si>
    <t>XP_025711644.1</t>
  </si>
  <si>
    <t>Callorhinus ursinus</t>
  </si>
  <si>
    <t>Northern fur seal</t>
  </si>
  <si>
    <t>EFB21744.1</t>
  </si>
  <si>
    <t xml:space="preserve">hypothetical protein PANDA_013138 </t>
  </si>
  <si>
    <t>XP_027466044.1</t>
  </si>
  <si>
    <t>XP_035571910.1</t>
  </si>
  <si>
    <t xml:space="preserve">RING finger protein 207 isoform X3 </t>
  </si>
  <si>
    <t>Canis lupus dingo</t>
  </si>
  <si>
    <t>Dingo</t>
  </si>
  <si>
    <t>XP_038522456.1</t>
  </si>
  <si>
    <t>XP_040315605.1</t>
  </si>
  <si>
    <t>Puma yagouaroundi</t>
  </si>
  <si>
    <t>Jaguarundi</t>
  </si>
  <si>
    <t>VEHCRHYEDSYRRLQAEMQNLKDQVQELHR</t>
  </si>
  <si>
    <t>XP_026916391.1</t>
  </si>
  <si>
    <t>Acinonyx jubatus</t>
  </si>
  <si>
    <t>Cheetah</t>
  </si>
  <si>
    <t>VDHCRHYEDSYRRLQAQMQNLKDQVQELHR</t>
  </si>
  <si>
    <t>XP_004768744.1</t>
  </si>
  <si>
    <t xml:space="preserve">PREDICTED: RING finger protein 207 isoform X5 </t>
  </si>
  <si>
    <t>Mustela putorius furo</t>
  </si>
  <si>
    <t>Ferret</t>
  </si>
  <si>
    <t>SEHCRHYEDSYRRLQAEIQNLKDQVQELHR</t>
  </si>
  <si>
    <t>XP_025768141.1</t>
  </si>
  <si>
    <t>Puma concolor</t>
  </si>
  <si>
    <t>Cougar</t>
  </si>
  <si>
    <t>XP_004425582.1</t>
  </si>
  <si>
    <t>Ceratotherium simum simum</t>
  </si>
  <si>
    <t>Southern white rhinoceros</t>
  </si>
  <si>
    <t>TEHCRHYEDSYRRLQVEMQNLKDQVQELHR</t>
  </si>
  <si>
    <t>XP_036716611.1</t>
  </si>
  <si>
    <t>Balaenoptera musculus</t>
  </si>
  <si>
    <t>Blue whale</t>
  </si>
  <si>
    <t>TEHCRHFENSYRRLQAEMQNLKDQVQELHR</t>
  </si>
  <si>
    <t>XP_032350946.1</t>
  </si>
  <si>
    <t>Camelus ferus</t>
  </si>
  <si>
    <t>Wild Bactrian camel</t>
  </si>
  <si>
    <t>XP_031319787.1</t>
  </si>
  <si>
    <t>Camelus dromedarius</t>
  </si>
  <si>
    <t>Arabian camel</t>
  </si>
  <si>
    <t>XP_032217270.1</t>
  </si>
  <si>
    <t>Mustela erminea</t>
  </si>
  <si>
    <t>Short-tailed weasel</t>
  </si>
  <si>
    <t>XP_007123986.2</t>
  </si>
  <si>
    <t xml:space="preserve">RING finger protein 207 isoform X7 </t>
  </si>
  <si>
    <t>Physeter catodon</t>
  </si>
  <si>
    <t>Sperm whale</t>
  </si>
  <si>
    <t>XP_032485341.1</t>
  </si>
  <si>
    <t>Phocoena sinus</t>
  </si>
  <si>
    <t>Vaquita</t>
  </si>
  <si>
    <t>XP_024611909.1</t>
  </si>
  <si>
    <t xml:space="preserve">RING finger protein 207 isoform X5 </t>
  </si>
  <si>
    <t>Neophocaena asiaeorientalis asiaeorientalis</t>
  </si>
  <si>
    <t>Narrow-ridged finless porpoise</t>
  </si>
  <si>
    <t>XP_030736088.1</t>
  </si>
  <si>
    <t>Globicephala melas</t>
  </si>
  <si>
    <t>Long-finned pilot whale</t>
  </si>
  <si>
    <t>XP_022454260.1</t>
  </si>
  <si>
    <t>Delphinapterus leucas</t>
  </si>
  <si>
    <t>Beluga whale</t>
  </si>
  <si>
    <t>XP_039109161.1</t>
  </si>
  <si>
    <t>Hyaena hyaena</t>
  </si>
  <si>
    <t>Striped hyena</t>
  </si>
  <si>
    <t>TEHCRRYEDSYRRLQTETQNLKDQAQELHR</t>
  </si>
  <si>
    <t>XP_029084171.1</t>
  </si>
  <si>
    <t>Monodon monoceros</t>
  </si>
  <si>
    <t>Narwhal</t>
  </si>
  <si>
    <t>XP_033700059.1</t>
  </si>
  <si>
    <t>Tursiops truncatus</t>
  </si>
  <si>
    <t>Dolphin</t>
  </si>
  <si>
    <t>XP_036781296.1</t>
  </si>
  <si>
    <t>Manis pentadactyla</t>
  </si>
  <si>
    <t>Chinese pangolin</t>
  </si>
  <si>
    <t>TEHCRHYEDSYQLLQAEMQSLKDQVQELHR</t>
  </si>
  <si>
    <t>XP_026966174.1</t>
  </si>
  <si>
    <t>Lagenorhynchus obliquidens</t>
  </si>
  <si>
    <t>Pacific white-sided dolphin</t>
  </si>
  <si>
    <t>XP_028343722.1</t>
  </si>
  <si>
    <t>XP_029084170.1</t>
  </si>
  <si>
    <t>XP_017509318.2</t>
  </si>
  <si>
    <t xml:space="preserve">RING finger protein 207 isoform X9 </t>
  </si>
  <si>
    <t>Manis javanica</t>
  </si>
  <si>
    <t>Sunda pangolin</t>
  </si>
  <si>
    <t>XP_004272375.1</t>
  </si>
  <si>
    <t>Orcinus orca</t>
  </si>
  <si>
    <t>Orca</t>
  </si>
  <si>
    <t>KAB1267998.1</t>
  </si>
  <si>
    <t>XP_036781293.1</t>
  </si>
  <si>
    <t>XP_032719150.1</t>
  </si>
  <si>
    <t>Lontra canadensis</t>
  </si>
  <si>
    <t>North American river otter</t>
  </si>
  <si>
    <t>SEHCRRYENSYRRLQAEMQNLKDQVQELHR</t>
  </si>
  <si>
    <t>XP_022370319.1</t>
  </si>
  <si>
    <t>Enhydra lutris kenyoni</t>
  </si>
  <si>
    <t>Sea otter</t>
  </si>
  <si>
    <t>SEHCRRYEDSYRRLQAEMQNLKDQVQELHR</t>
  </si>
  <si>
    <t>XP_019515933.1</t>
  </si>
  <si>
    <t xml:space="preserve">PREDICTED: RING finger protein 207 isoform X2 </t>
  </si>
  <si>
    <t>Hipposideros armiger</t>
  </si>
  <si>
    <t>Great roundleaf bat</t>
  </si>
  <si>
    <t>TEHCRHYEDSYRYLQAEMQSLKDQVQELHR</t>
  </si>
  <si>
    <t>XP_001496718.1</t>
  </si>
  <si>
    <t>Equus caballus</t>
  </si>
  <si>
    <t>Horse</t>
  </si>
  <si>
    <t>TEHCRHYEDSYQRLQTEMQNLKDQVQELHR</t>
  </si>
  <si>
    <t>KAF3820383.1</t>
  </si>
  <si>
    <t xml:space="preserve">hypothetical protein GH733_015892 </t>
  </si>
  <si>
    <t>XP_014717579.1</t>
  </si>
  <si>
    <t>Equus asinus</t>
  </si>
  <si>
    <t>Donkey</t>
  </si>
  <si>
    <t>TEA39332.1</t>
  </si>
  <si>
    <t xml:space="preserve">hypothetical protein DBR06_SOUSAS2110089 </t>
  </si>
  <si>
    <t>Sousa chinensis</t>
  </si>
  <si>
    <t>Indo-Pacific humpback dolphin</t>
  </si>
  <si>
    <t>XP_032970538.1</t>
  </si>
  <si>
    <t>Rhinolophus ferrumequinum</t>
  </si>
  <si>
    <t>Greater horseshoe bat</t>
  </si>
  <si>
    <t>AEHCRHYEGSYRYLQAEMQSLKDQVQELHR</t>
  </si>
  <si>
    <t>TKC51545.1</t>
  </si>
  <si>
    <t xml:space="preserve">hypothetical protein EI555_002190 </t>
  </si>
  <si>
    <t>KAF6345527.1</t>
  </si>
  <si>
    <t>XP_017509315.2</t>
  </si>
  <si>
    <t>XP_035920387.1</t>
  </si>
  <si>
    <t>XP_010955909.1</t>
  </si>
  <si>
    <t xml:space="preserve">PREDICTED: LOW QUALITY PROTEIN: RING finger protein 207 </t>
  </si>
  <si>
    <t>Camelus bactrianus</t>
  </si>
  <si>
    <t>Bactrian camel</t>
  </si>
  <si>
    <t>XP_019316769.1</t>
  </si>
  <si>
    <t>Panthera pardus</t>
  </si>
  <si>
    <t>Leopard</t>
  </si>
  <si>
    <t>VEHCRHYEHSYRRLQAEMQNLKDQVQELHR</t>
  </si>
  <si>
    <t>XP_008530486.1</t>
  </si>
  <si>
    <t xml:space="preserve">PREDICTED: RING finger protein 207 isoform X1 </t>
  </si>
  <si>
    <t>Equus przewalskii</t>
  </si>
  <si>
    <t>Przewalski's Horse</t>
  </si>
  <si>
    <t>XP_035920388.1</t>
  </si>
  <si>
    <t>XP_019515932.1</t>
  </si>
  <si>
    <t>XP_004014080.2</t>
  </si>
  <si>
    <t>Ovis aries</t>
  </si>
  <si>
    <t>Sheep (texel)</t>
  </si>
  <si>
    <t>XP_020760127.1</t>
  </si>
  <si>
    <t>Odocoileus virginianus texanus</t>
  </si>
  <si>
    <t>White-tailed deer</t>
  </si>
  <si>
    <t>TEHCRHYEDSYRRLQTEMQNLKDQVQELHR</t>
  </si>
  <si>
    <t>XP_030660946.1</t>
  </si>
  <si>
    <t>Nomascus leucogenys</t>
  </si>
  <si>
    <t>Gibbon</t>
  </si>
  <si>
    <t>TEHCRHYEDSYRHLQAEMQSLKDQVQDLHR</t>
  </si>
  <si>
    <t>XP_017915936.1</t>
  </si>
  <si>
    <t>Capra hircus</t>
  </si>
  <si>
    <t>Goat</t>
  </si>
  <si>
    <t>XP_032614628.1</t>
  </si>
  <si>
    <t>Hylobates moloch</t>
  </si>
  <si>
    <t>Silvery gibbon</t>
  </si>
  <si>
    <t>TEHCRHYEDSYRHLQAEMQSLKDQVQELHR</t>
  </si>
  <si>
    <t>NP_997279.2</t>
  </si>
  <si>
    <t>Homo sapiens</t>
  </si>
  <si>
    <t>Human</t>
  </si>
  <si>
    <t>AEHCRHYEDSYRHLQAEMQSLKDQVQELHR</t>
  </si>
  <si>
    <t>XP_035920386.1</t>
  </si>
  <si>
    <t>XP_003822206.2</t>
  </si>
  <si>
    <t>Pan paniscus</t>
  </si>
  <si>
    <t>Bonobo</t>
  </si>
  <si>
    <t>XP_004385165.1</t>
  </si>
  <si>
    <t>Trichechus manatus latirostris</t>
  </si>
  <si>
    <t>West Indian manatee</t>
  </si>
  <si>
    <t>TDHCRQYEDSYRSLQSEIQNLKDQVQELHR</t>
  </si>
  <si>
    <t>XP_035920384.1</t>
  </si>
  <si>
    <t>XP_030869192.1</t>
  </si>
  <si>
    <t>Gorilla gorilla gorilla</t>
  </si>
  <si>
    <t>Gorilla</t>
  </si>
  <si>
    <t>XP_514335.3</t>
  </si>
  <si>
    <t>Pan troglodytes</t>
  </si>
  <si>
    <t>Chimpanzee</t>
  </si>
  <si>
    <t>XP_040119216.1</t>
  </si>
  <si>
    <t>Oryx dammah</t>
  </si>
  <si>
    <t>Scimitar oryx</t>
  </si>
  <si>
    <t>XP_027803313.1</t>
  </si>
  <si>
    <t>Marmota flaviventris</t>
  </si>
  <si>
    <t>Yellow-bellied marmot</t>
  </si>
  <si>
    <t>TEHCRHYEDSYRGLQAEVQNLKDQVQELHR</t>
  </si>
  <si>
    <t>XP_006048942.1</t>
  </si>
  <si>
    <t>Bubalus bubalis</t>
  </si>
  <si>
    <t>Water buffalo</t>
  </si>
  <si>
    <t>XP_005544992.1</t>
  </si>
  <si>
    <t>Macaca fascicularis</t>
  </si>
  <si>
    <t>Crab-eating macaque</t>
  </si>
  <si>
    <t>TEHCRHYEDTYRHLQAEMQGLKDQVQELHR</t>
  </si>
  <si>
    <t>XP_003481985.2</t>
  </si>
  <si>
    <t>Sus scrofa</t>
  </si>
  <si>
    <t>Pig</t>
  </si>
  <si>
    <t>AEHCRRHEDSYRRLQVEMQNLKDQVQELHR</t>
  </si>
  <si>
    <t>XP_015356950.1</t>
  </si>
  <si>
    <t>Marmota marmota marmota</t>
  </si>
  <si>
    <t>Alpine marmot</t>
  </si>
  <si>
    <t>XP_014996372.1</t>
  </si>
  <si>
    <t>Macaca mulatta</t>
  </si>
  <si>
    <t>Macaque</t>
  </si>
  <si>
    <t>XP_011282777.3</t>
  </si>
  <si>
    <t>Felis catus</t>
  </si>
  <si>
    <t>Cat</t>
  </si>
  <si>
    <t>XP_006876980.1</t>
  </si>
  <si>
    <t>Chrysochloris asiatica</t>
  </si>
  <si>
    <t>Cape golden mole</t>
  </si>
  <si>
    <t>TEHCRHYEDSYRSLQLEIQNLKDQVQELHR</t>
  </si>
  <si>
    <t>XP_027420864.1</t>
  </si>
  <si>
    <t>Bos indicus x Bos taurus</t>
  </si>
  <si>
    <t>Hybrid cattle</t>
  </si>
  <si>
    <t>XP_033084498.1</t>
  </si>
  <si>
    <t>Trachypithecus francoisi</t>
  </si>
  <si>
    <t>François' langur</t>
  </si>
  <si>
    <t>XP_033084497.1</t>
  </si>
  <si>
    <t>EHH14267.1</t>
  </si>
  <si>
    <t xml:space="preserve">hypothetical protein EGK_00160 </t>
  </si>
  <si>
    <t>XP_036111856.1</t>
  </si>
  <si>
    <t xml:space="preserve">LOW QUALITY PROTEIN: RING finger protein 207 </t>
  </si>
  <si>
    <t>Molossus molossus</t>
  </si>
  <si>
    <t>Velvety free-tailed bat</t>
  </si>
  <si>
    <t>VEHCRRYEDSYRVLQAEMQSLKDQVQELHR</t>
  </si>
  <si>
    <t>XP_036781294.1</t>
  </si>
  <si>
    <t>XP_011904976.1</t>
  </si>
  <si>
    <t>Cercocebus atys</t>
  </si>
  <si>
    <t>Sooty mangabey</t>
  </si>
  <si>
    <t>XP_019832083.1</t>
  </si>
  <si>
    <t>Bos indicus</t>
  </si>
  <si>
    <t>Zebu</t>
  </si>
  <si>
    <t>XP_007940762.1</t>
  </si>
  <si>
    <t>Orycteropus afer afer</t>
  </si>
  <si>
    <t>Aardvark</t>
  </si>
  <si>
    <t>TEHCRHYEDSYKSLQSEIQNLKDQVQELHR</t>
  </si>
  <si>
    <t>XP_016856748.1</t>
  </si>
  <si>
    <t>XP_003891090.1</t>
  </si>
  <si>
    <t>Papio anubis</t>
  </si>
  <si>
    <t>Olive baboon</t>
  </si>
  <si>
    <t>XP_011793703.1</t>
  </si>
  <si>
    <t>Colobus angolensis palliatus</t>
  </si>
  <si>
    <t>Angola colobus</t>
  </si>
  <si>
    <t xml:space="preserve">  ***  *  *  **   * **** * ***</t>
  </si>
  <si>
    <t>Breed</t>
  </si>
  <si>
    <t>total (N)</t>
  </si>
  <si>
    <t>G/G (N)</t>
  </si>
  <si>
    <t>G/A (N)</t>
  </si>
  <si>
    <t>A/A (N)</t>
  </si>
  <si>
    <t>miss</t>
  </si>
  <si>
    <t>G/G (%)</t>
  </si>
  <si>
    <t>G/A (%)</t>
  </si>
  <si>
    <t>A/A (%)</t>
  </si>
  <si>
    <t>G (%)</t>
  </si>
  <si>
    <t>A (%)</t>
  </si>
  <si>
    <t>Dobermann (affected, WGS)</t>
  </si>
  <si>
    <t>Dobermann (affected, RNAseq)</t>
  </si>
  <si>
    <t>Dobermann (unaffected, RNAseq)</t>
  </si>
  <si>
    <t>Afghan Hound</t>
  </si>
  <si>
    <t>Airedale Terrier</t>
  </si>
  <si>
    <t>Alaskan Malamute</t>
  </si>
  <si>
    <t>Alpine Dachsbracke</t>
  </si>
  <si>
    <t>American Staffordshire Terrier</t>
  </si>
  <si>
    <t>Australian Cattle Dog</t>
  </si>
  <si>
    <t>Australian Kelpie</t>
  </si>
  <si>
    <t>Australian Terrier</t>
  </si>
  <si>
    <t>Basset Hound</t>
  </si>
  <si>
    <t>Bavarian Hound</t>
  </si>
  <si>
    <t>Bearded Collie</t>
  </si>
  <si>
    <t>Belgian Shepherd Dog</t>
  </si>
  <si>
    <t>Bichon Frisé</t>
  </si>
  <si>
    <t>Border Collie</t>
  </si>
  <si>
    <t>Bull Terrier</t>
  </si>
  <si>
    <t>Bullmastiff</t>
  </si>
  <si>
    <t>Cairn Terrier</t>
  </si>
  <si>
    <t>Cavalier King Charles Spaniel</t>
  </si>
  <si>
    <t>Central Asian Shepherd Dog</t>
  </si>
  <si>
    <t>Cesky Terrier</t>
  </si>
  <si>
    <t>Chihuahua</t>
  </si>
  <si>
    <t>Chinese indigenous dog</t>
  </si>
  <si>
    <t>Chow Chow</t>
  </si>
  <si>
    <t>Cocker Spaniel</t>
  </si>
  <si>
    <t>Curly Coated Retriever</t>
  </si>
  <si>
    <t>Dachshund</t>
  </si>
  <si>
    <t>Dandie Dinmont Terrier</t>
  </si>
  <si>
    <t>Deerhound</t>
  </si>
  <si>
    <t>Dutch Shepherd Dog</t>
  </si>
  <si>
    <t>East Siberian Laïka</t>
  </si>
  <si>
    <t>Elo</t>
  </si>
  <si>
    <t>Entelbuch Cattle Dog</t>
  </si>
  <si>
    <t>Eurasier</t>
  </si>
  <si>
    <t>Finnish Lapphund</t>
  </si>
  <si>
    <t>Finnish Reindeer Herder</t>
  </si>
  <si>
    <t>Finnish Spitz</t>
  </si>
  <si>
    <t>French Bulldog</t>
  </si>
  <si>
    <t>German Hunting Terrier</t>
  </si>
  <si>
    <t>German Pointing Dog</t>
  </si>
  <si>
    <t>German Shepherd Dog</t>
  </si>
  <si>
    <t>Golden Retriever</t>
  </si>
  <si>
    <t>Golden Retriever / Mix</t>
  </si>
  <si>
    <t>Great Dane</t>
  </si>
  <si>
    <t>Greater Swiss Mountain Dog</t>
  </si>
  <si>
    <t>Greenland Dog</t>
  </si>
  <si>
    <t>Greyhound</t>
  </si>
  <si>
    <t>Grosspitz</t>
  </si>
  <si>
    <t>Heideterrier</t>
  </si>
  <si>
    <t>Hovawart</t>
  </si>
  <si>
    <t>Irish Soft Coated Wheaten Terrier</t>
  </si>
  <si>
    <t>Irish Terrier</t>
  </si>
  <si>
    <t>Italian Greyhound</t>
  </si>
  <si>
    <t>Jack Russell Terrier</t>
  </si>
  <si>
    <t>Karelian Bear Dog</t>
  </si>
  <si>
    <t>Kromfohrländer</t>
  </si>
  <si>
    <t>Labrador Retriever</t>
  </si>
  <si>
    <t>Lagotto Romagnolo</t>
  </si>
  <si>
    <t>Lancashire Heeler</t>
  </si>
  <si>
    <t>Landseer</t>
  </si>
  <si>
    <t>Lapponian Herder</t>
  </si>
  <si>
    <t>Leonberger</t>
  </si>
  <si>
    <t>Miniature Bullterrier</t>
  </si>
  <si>
    <t>Miniature Schnauzer</t>
  </si>
  <si>
    <t>Norwich Terrier</t>
  </si>
  <si>
    <t>Old English Sheepdog</t>
  </si>
  <si>
    <t>Peruvian Hairless Dog</t>
  </si>
  <si>
    <t>Pomeranian</t>
  </si>
  <si>
    <t>Rhodesian Ridgeback</t>
  </si>
  <si>
    <t>Rottweiler</t>
  </si>
  <si>
    <t>Russian-European Laïka</t>
  </si>
  <si>
    <t>Saluki</t>
  </si>
  <si>
    <t>Samoyed</t>
  </si>
  <si>
    <t>Schapendoes</t>
  </si>
  <si>
    <t>Shetland Sheepdog</t>
  </si>
  <si>
    <t>Siberian Husky</t>
  </si>
  <si>
    <t>Sloughi</t>
  </si>
  <si>
    <t>Spanish Waterdog</t>
  </si>
  <si>
    <t>Stabyhoun</t>
  </si>
  <si>
    <t>Swedish Vallhund</t>
  </si>
  <si>
    <t>Tibetan Mastiff</t>
  </si>
  <si>
    <t>Tibetan Spaniel</t>
  </si>
  <si>
    <t>Weimaraner</t>
  </si>
  <si>
    <t>Welsh Springer Spaniel</t>
  </si>
  <si>
    <t>West Highland White Terrier</t>
  </si>
  <si>
    <t>West Siberian Laïka</t>
  </si>
  <si>
    <t>Whippet</t>
  </si>
  <si>
    <t>White Swiss Shepherd Dog</t>
  </si>
  <si>
    <t>Wolf</t>
  </si>
  <si>
    <t>Breed or breed variety</t>
  </si>
  <si>
    <t>A/G (N)</t>
  </si>
  <si>
    <t>A/G (%)</t>
  </si>
  <si>
    <t>Akita Inu</t>
  </si>
  <si>
    <t>Alaskan Husky</t>
  </si>
  <si>
    <t>Alaskan Klee Kai</t>
  </si>
  <si>
    <t>American Akita</t>
  </si>
  <si>
    <t>American Bulldog</t>
  </si>
  <si>
    <t>American Bully</t>
  </si>
  <si>
    <t>American Cocker Spaniel</t>
  </si>
  <si>
    <t>American Eskimo Dog</t>
  </si>
  <si>
    <t>American Foxhound</t>
  </si>
  <si>
    <t>American Hairless Terrier</t>
  </si>
  <si>
    <t>American Indian Dog</t>
  </si>
  <si>
    <t>American Pit Bull Terrier</t>
  </si>
  <si>
    <t>American Water Spaniel</t>
  </si>
  <si>
    <t>Appenzell Cattle Dog</t>
  </si>
  <si>
    <t>Atlas Shepherd Dog</t>
  </si>
  <si>
    <t>Australian Labradoodle</t>
  </si>
  <si>
    <t>Australian Shepherd</t>
  </si>
  <si>
    <t>Azawakh</t>
  </si>
  <si>
    <t>Barbet</t>
  </si>
  <si>
    <t>Basenji</t>
  </si>
  <si>
    <t>Basset Fauve de Bretagne</t>
  </si>
  <si>
    <t>Beagle</t>
  </si>
  <si>
    <t>Beauceron</t>
  </si>
  <si>
    <t>Belgian Shepherd Dog - Groenendael</t>
  </si>
  <si>
    <t>Belgian Shepherd Dog - Malinois</t>
  </si>
  <si>
    <t>Belgian Shepherd Dog - Tervueren</t>
  </si>
  <si>
    <t>Berger d'Auvergne</t>
  </si>
  <si>
    <t>Bernese Mountain Dog</t>
  </si>
  <si>
    <t>Bichon Frise</t>
  </si>
  <si>
    <t>Biewer Terrier</t>
  </si>
  <si>
    <t>Blue Picardy Spaniel</t>
  </si>
  <si>
    <t>Boerboel</t>
  </si>
  <si>
    <t>Bolognese</t>
  </si>
  <si>
    <t>Bolonka</t>
  </si>
  <si>
    <t>Border Terrier</t>
  </si>
  <si>
    <t>Borzoi</t>
  </si>
  <si>
    <t>Boston Terrier</t>
  </si>
  <si>
    <t>Boxer</t>
  </si>
  <si>
    <t>Braque d'Auvergne</t>
  </si>
  <si>
    <t>Braque du Bourbonnais</t>
  </si>
  <si>
    <t>Braque Francais, type Pyrenees</t>
  </si>
  <si>
    <t>Briard</t>
  </si>
  <si>
    <t>Brittany</t>
  </si>
  <si>
    <t>Broholmer</t>
  </si>
  <si>
    <t>Bruno Saint-Hubert francais</t>
  </si>
  <si>
    <t>Bulgarian Shepherd Dog</t>
  </si>
  <si>
    <t>Bulldog</t>
  </si>
  <si>
    <t>Canaan Dog</t>
  </si>
  <si>
    <t>Cane Corso</t>
  </si>
  <si>
    <t>Cataleoridge</t>
  </si>
  <si>
    <t>Caucasian Shepherd Dog</t>
  </si>
  <si>
    <t>Central Asian Ovcharka</t>
  </si>
  <si>
    <t>Chesapeake Bay Retriever</t>
  </si>
  <si>
    <t>Chihuahua - Longhaired</t>
  </si>
  <si>
    <t>Chihuahua - Smooth-haired</t>
  </si>
  <si>
    <t>Chinese Crested Dog</t>
  </si>
  <si>
    <t>Chinook</t>
  </si>
  <si>
    <t xml:space="preserve">Cimarron Uruguayo </t>
  </si>
  <si>
    <t>Cirneco dell´Etna</t>
  </si>
  <si>
    <t>Cockapoo</t>
  </si>
  <si>
    <t>Collie</t>
  </si>
  <si>
    <t>Collie Rough</t>
  </si>
  <si>
    <t>Collie Smooth</t>
  </si>
  <si>
    <t>Colorado Mountain Dog</t>
  </si>
  <si>
    <t>Continental Bulldog</t>
  </si>
  <si>
    <t>Continental Toy Spaniel</t>
  </si>
  <si>
    <t>Coton de Tulear</t>
  </si>
  <si>
    <t>Czechoslovakian Vlcak</t>
  </si>
  <si>
    <t>Dachshund - Longhaired</t>
  </si>
  <si>
    <t>Dachshund - Miniature Longhaired</t>
  </si>
  <si>
    <t>Dachshund - Miniature Shorthaired</t>
  </si>
  <si>
    <t>Dachshund - Miniature Wirehaired</t>
  </si>
  <si>
    <t>Dachshund - Rabbit Longhaired</t>
  </si>
  <si>
    <t>Dachshund - Rabbit Shorthaired</t>
  </si>
  <si>
    <t>Dachshund - Rabbit Wirehaired</t>
  </si>
  <si>
    <t>Dachshund - Shorthaired</t>
  </si>
  <si>
    <t>Dachshund - Standard Longhaired</t>
  </si>
  <si>
    <t>Dachshund - Standard Shorthaired</t>
  </si>
  <si>
    <t>Dachshund - Wirehaired</t>
  </si>
  <si>
    <t>Dalmatian</t>
  </si>
  <si>
    <t>Danish-Swedish Farmdog</t>
  </si>
  <si>
    <t>Deutsch Drahthaar - German Wirehaired Pointer</t>
  </si>
  <si>
    <t>Deutsch Kurzhaar - German Shorthaired Pointer</t>
  </si>
  <si>
    <t>Dobermann</t>
  </si>
  <si>
    <t>Dogo Canario</t>
  </si>
  <si>
    <t>Dogue de Bordeaux</t>
  </si>
  <si>
    <t>Dutch Shepherd Dog - Longhaired</t>
  </si>
  <si>
    <t>Dutch Shepherd Dog - Rough-haired</t>
  </si>
  <si>
    <t>Dutch Shepherd Dog - Shorthaired</t>
  </si>
  <si>
    <t>East-European Shepherd</t>
  </si>
  <si>
    <t>East-Siberian Laika</t>
  </si>
  <si>
    <t>English Cocker Spaniel</t>
  </si>
  <si>
    <t>English Greyhound</t>
  </si>
  <si>
    <t>English Setter</t>
  </si>
  <si>
    <t>English Springer Spaniel</t>
  </si>
  <si>
    <t>English Toy Terrier</t>
  </si>
  <si>
    <t>Entlebucher Mountain Dog</t>
  </si>
  <si>
    <t>Field Spaniel</t>
  </si>
  <si>
    <t>Finnish Hound</t>
  </si>
  <si>
    <t>Flat Coated Retriever</t>
  </si>
  <si>
    <t>Fox Terrier - Smooth</t>
  </si>
  <si>
    <t>Fox Terrier - Wire</t>
  </si>
  <si>
    <t>German Pinscher</t>
  </si>
  <si>
    <t>German Shepherd Dog - Longhaired</t>
  </si>
  <si>
    <t>German Spitz</t>
  </si>
  <si>
    <t>German Spitz - Giant Spitz - Black and brown</t>
  </si>
  <si>
    <t>German Spitz - Giant Spitz - White</t>
  </si>
  <si>
    <t>German Spitz - Medium size Spitz - Black and brown</t>
  </si>
  <si>
    <t>German Spitz - Medium size Spitz - Other colours</t>
  </si>
  <si>
    <t>German Spitz - Medium size Spitz - White</t>
  </si>
  <si>
    <t>German Spitz - Miniature Spitz - Other colours</t>
  </si>
  <si>
    <t>Giant Schnauzer - Black</t>
  </si>
  <si>
    <t>Golden Labrador Retriever</t>
  </si>
  <si>
    <t>Goldendoodle</t>
  </si>
  <si>
    <t>Gordon Setter</t>
  </si>
  <si>
    <t>Great Dane - Black and harlequin</t>
  </si>
  <si>
    <t>Great Dane - Fawn and brindle</t>
  </si>
  <si>
    <t>Griffon Belge</t>
  </si>
  <si>
    <t>Harrier</t>
  </si>
  <si>
    <t>Havanese</t>
  </si>
  <si>
    <t>Hokkaido</t>
  </si>
  <si>
    <t>Hungarian Greyhound</t>
  </si>
  <si>
    <t xml:space="preserve">Hungarian Short-Haired Pointer (Vizsla) </t>
  </si>
  <si>
    <t>Hungarian Wire-Haired Pointer (Vizsla)</t>
  </si>
  <si>
    <t>Hygen Hound</t>
  </si>
  <si>
    <t>Ibizan Hound - Wirehaired</t>
  </si>
  <si>
    <t>Icelandic Sheepdog</t>
  </si>
  <si>
    <t>Irish (Red) Setter</t>
  </si>
  <si>
    <t>Irish Wolfhound</t>
  </si>
  <si>
    <t>Istrian Wired-haired Scent Hound</t>
  </si>
  <si>
    <t>Japanese Spitz</t>
  </si>
  <si>
    <t>Kai</t>
  </si>
  <si>
    <t>King Charles Spaniel or English Toy Spaniel</t>
  </si>
  <si>
    <t>Kooikerhondje</t>
  </si>
  <si>
    <t>Kuvasz</t>
  </si>
  <si>
    <t>Labrador Husky</t>
  </si>
  <si>
    <t>Lagotto Romagnolo - Romagna Water Dog</t>
  </si>
  <si>
    <t>Large Münsterländer</t>
  </si>
  <si>
    <t>Lhasa Apso</t>
  </si>
  <si>
    <t>Little Lion Dog</t>
  </si>
  <si>
    <t>Mali Medimurski Pas</t>
  </si>
  <si>
    <t>Manchester Terrier</t>
  </si>
  <si>
    <t>Maremma and Abruzzes Sheepdog</t>
  </si>
  <si>
    <t>Mastiff</t>
  </si>
  <si>
    <t>Mi-ki</t>
  </si>
  <si>
    <t>Miniature American Shepherd</t>
  </si>
  <si>
    <t>Miniature Bull Terrier</t>
  </si>
  <si>
    <t>Miniature Pinscher</t>
  </si>
  <si>
    <t>Miniature Schnauzer - Black</t>
  </si>
  <si>
    <t>Miniature Schnauzer - Black and silver</t>
  </si>
  <si>
    <t>Miniature Schnauzer - Pepper and salt</t>
  </si>
  <si>
    <t>Miniature Schnauzer - White</t>
  </si>
  <si>
    <t>Mixed breed</t>
  </si>
  <si>
    <t>Mudi</t>
  </si>
  <si>
    <t>Neapolitan Mastiff</t>
  </si>
  <si>
    <t>Newfoundland</t>
  </si>
  <si>
    <t>Norfolk Terrier</t>
  </si>
  <si>
    <t>Norrbottenspitz</t>
  </si>
  <si>
    <t>Northern Inuit</t>
  </si>
  <si>
    <t>Norwegian Buhund</t>
  </si>
  <si>
    <t>Norwegian Elkhound, Black</t>
  </si>
  <si>
    <t>Norwegian Elkhound, Grey</t>
  </si>
  <si>
    <t>Norwegian Lundehund</t>
  </si>
  <si>
    <t>Nova Scotia Duck Tolling Retriever</t>
  </si>
  <si>
    <t>Olde Cape Mastiff</t>
  </si>
  <si>
    <t>Olde English Bulldogge</t>
  </si>
  <si>
    <t>Papillon</t>
  </si>
  <si>
    <t>Parson Russell Terrier</t>
  </si>
  <si>
    <t>Pekingese</t>
  </si>
  <si>
    <t>Peruvian Hairless Dog - Large</t>
  </si>
  <si>
    <t>Peruvian Hairless Dog - Medium sized</t>
  </si>
  <si>
    <t>Peruvian Hairless Dog - Miniature</t>
  </si>
  <si>
    <t>Petit Basset Griffon Vendeen</t>
  </si>
  <si>
    <t>Phalene</t>
  </si>
  <si>
    <t>Pharaoh Hound</t>
  </si>
  <si>
    <t>Picardy Sheepdog</t>
  </si>
  <si>
    <t>Picardy Spaniel</t>
  </si>
  <si>
    <t>Plott</t>
  </si>
  <si>
    <t>Polish Greyhound</t>
  </si>
  <si>
    <t>Polish Hunting Dog</t>
  </si>
  <si>
    <t>Polish Lowland Sheepdog</t>
  </si>
  <si>
    <t>Poodle - Medium size (FCI size standard) - Black, brown and white</t>
  </si>
  <si>
    <t>Poodle - Medium size (FCI size standard) - Grey, apricot and red</t>
  </si>
  <si>
    <t>Poodle - Miniature (AKC size standard)</t>
  </si>
  <si>
    <t>Poodle - Miniature (FCI size standard) - Black, brown and white</t>
  </si>
  <si>
    <t>Poodle - Miniature (FCI size standard) - Grey, apricot and red</t>
  </si>
  <si>
    <t>Poodle - Standard (AKC size standard)</t>
  </si>
  <si>
    <t>Poodle - Standard (FCI size standard) - Black, brown and white</t>
  </si>
  <si>
    <t>Poodle - Standard (FCI size standard) - Grey, apricot and red</t>
  </si>
  <si>
    <t>Poodle - Toy (AKC size standard)</t>
  </si>
  <si>
    <t>Poodle - Toy (FCI size standard)</t>
  </si>
  <si>
    <t>Poodle (AKC)</t>
  </si>
  <si>
    <t>Poodle (FCI)</t>
  </si>
  <si>
    <t>Portuguese Podengo</t>
  </si>
  <si>
    <t>Portuguese Podengo - Smooth-haired Miniature</t>
  </si>
  <si>
    <t>Portuguese Podengo - Wirehaired Medium sized</t>
  </si>
  <si>
    <t>Portuguese Podengo - Wirehaired Miniature</t>
  </si>
  <si>
    <t>Portuguese Water Dog</t>
  </si>
  <si>
    <t>Prazsky Krysarik</t>
  </si>
  <si>
    <t>Pug</t>
  </si>
  <si>
    <t>Pumi</t>
  </si>
  <si>
    <t>Pyrenean Mastiff</t>
  </si>
  <si>
    <t>Pyrenean Mountain Dog or Great Pyrenees</t>
  </si>
  <si>
    <t>Pyrenean Sheepdog</t>
  </si>
  <si>
    <t>Pyrenean Sheepdog - Longhaired</t>
  </si>
  <si>
    <t>Pyrenean Sheepdog - Smooth Faced</t>
  </si>
  <si>
    <t>Rat Terrier</t>
  </si>
  <si>
    <t>Russell Terrier</t>
  </si>
  <si>
    <t>Russian Tsvetnaya Bolonka</t>
  </si>
  <si>
    <t>Russian-European Laika</t>
  </si>
  <si>
    <t>Saarlooswolfdog</t>
  </si>
  <si>
    <t>Saint Bernard</t>
  </si>
  <si>
    <t>Saint Bernard - Shorthaired</t>
  </si>
  <si>
    <t>Schipperke</t>
  </si>
  <si>
    <t>Schnauzer</t>
  </si>
  <si>
    <t>Schnauzer - Black</t>
  </si>
  <si>
    <t>Schnauzer - Pepper and salt</t>
  </si>
  <si>
    <t>Scottish Terrier</t>
  </si>
  <si>
    <t>Seppala Siberian Sleddog</t>
  </si>
  <si>
    <t>Seskar</t>
  </si>
  <si>
    <t>Sheepadoodle</t>
  </si>
  <si>
    <t>Shiba</t>
  </si>
  <si>
    <t>Shih Tzu</t>
  </si>
  <si>
    <t>Shiloh Shepherd</t>
  </si>
  <si>
    <t>Slovakian Chuvach</t>
  </si>
  <si>
    <t>Spanish Greyhound</t>
  </si>
  <si>
    <t>Spanish Water Dog</t>
  </si>
  <si>
    <t>Sprocker Spaniel</t>
  </si>
  <si>
    <t>Staffordshire Bull Terrier</t>
  </si>
  <si>
    <t>Sussex Spaniel</t>
  </si>
  <si>
    <t>Swedish Elkhound</t>
  </si>
  <si>
    <t>Swedish Lapphund</t>
  </si>
  <si>
    <t>Tamaskan Dog</t>
  </si>
  <si>
    <t>Terrier Brazileiro</t>
  </si>
  <si>
    <t>Thulean Miniature Husky</t>
  </si>
  <si>
    <t>Tibetan Terrier</t>
  </si>
  <si>
    <t>Toy Fox Terrier</t>
  </si>
  <si>
    <t>Weimaraner - Longhaired</t>
  </si>
  <si>
    <t>Weimaraner - Shorthaired</t>
  </si>
  <si>
    <t>Welsh Corgi Cardigan</t>
  </si>
  <si>
    <t>Welsh Corgi Pembroke</t>
  </si>
  <si>
    <t>Welsh Sheepdog</t>
  </si>
  <si>
    <t>West-Siberian Laika</t>
  </si>
  <si>
    <t>White Shepherd (UKC)</t>
  </si>
  <si>
    <t>Windsprite</t>
  </si>
  <si>
    <t>Wirehaired Slovakian Pointer</t>
  </si>
  <si>
    <t>Volpino Italiano</t>
  </si>
  <si>
    <t>Working Jack Russell Terrier</t>
  </si>
  <si>
    <t>Xoloitzcuintle</t>
  </si>
  <si>
    <t>Xoloitzcuintle - Intermediate</t>
  </si>
  <si>
    <t>Xoloitzcuintle - Miniature</t>
  </si>
  <si>
    <t>Xoloitzcuintle - Standard</t>
  </si>
  <si>
    <t>Yakutian Laika</t>
  </si>
  <si>
    <t>Yorkshire Terrier</t>
  </si>
  <si>
    <t>Genomic position (GRCh38)</t>
  </si>
  <si>
    <t>Nucleotide change</t>
  </si>
  <si>
    <t>Amino acid change</t>
  </si>
  <si>
    <t>Exon</t>
  </si>
  <si>
    <t>Allele count gnomAD v3.1.2</t>
  </si>
  <si>
    <t>Highest MAF (Population)</t>
  </si>
  <si>
    <t>Grantham score</t>
  </si>
  <si>
    <t>Sift</t>
  </si>
  <si>
    <t>PolyPhen2</t>
  </si>
  <si>
    <r>
      <t xml:space="preserve">Additional variants </t>
    </r>
    <r>
      <rPr>
        <b/>
        <sz val="11"/>
        <color theme="1"/>
        <rFont val="Segoe UI"/>
        <family val="2"/>
      </rPr>
      <t> </t>
    </r>
  </si>
  <si>
    <t>source</t>
  </si>
  <si>
    <t>phenotype</t>
  </si>
  <si>
    <t>1:6207514</t>
  </si>
  <si>
    <t>c.324+3A&gt;T</t>
  </si>
  <si>
    <t>splice region variant</t>
  </si>
  <si>
    <t>absent</t>
  </si>
  <si>
    <t>-</t>
  </si>
  <si>
    <t>PKD1L1(NM_138295):c.C2027T:p.P676L</t>
  </si>
  <si>
    <t>UMCU</t>
  </si>
  <si>
    <t>congenital heart disease foetus</t>
  </si>
  <si>
    <t>None</t>
  </si>
  <si>
    <t>no information</t>
  </si>
  <si>
    <t>1:6208974</t>
  </si>
  <si>
    <t>c.418C&gt;A</t>
  </si>
  <si>
    <t>p.(His140Asn)</t>
  </si>
  <si>
    <t>1/151830</t>
  </si>
  <si>
    <t>0.002% (African/African American)</t>
  </si>
  <si>
    <t>deleterious(0)</t>
  </si>
  <si>
    <t>probably_damaging(0.999)</t>
  </si>
  <si>
    <t>UKBiobank</t>
  </si>
  <si>
    <t>dilated cardiomyopathy</t>
  </si>
  <si>
    <t>1:6209027</t>
  </si>
  <si>
    <t>c.469+2dupT</t>
  </si>
  <si>
    <t>disruption splice donor site</t>
  </si>
  <si>
    <t>50/150058</t>
  </si>
  <si>
    <t>1.07% (South Asian)</t>
  </si>
  <si>
    <t>1:6210246</t>
  </si>
  <si>
    <t>c.824C&gt;T</t>
  </si>
  <si>
    <t>p.(Ala275Val)</t>
  </si>
  <si>
    <t>84/152080</t>
  </si>
  <si>
    <t>0.2% (African/African American)</t>
  </si>
  <si>
    <t>tolerated(0.13)</t>
  </si>
  <si>
    <t>possibly_damaging(0.763)</t>
  </si>
  <si>
    <t>1:6211048</t>
  </si>
  <si>
    <t>c.1039G&gt;A</t>
  </si>
  <si>
    <t>p.(Ala347Thr)</t>
  </si>
  <si>
    <t>13/152212</t>
  </si>
  <si>
    <t>0.01% (Non-Finnish Europeans)</t>
  </si>
  <si>
    <t>deleterious(0.01)</t>
  </si>
  <si>
    <t>possibly_damaging(0.484)</t>
  </si>
  <si>
    <t>1:6211968</t>
  </si>
  <si>
    <t>c.1211G&gt;A</t>
  </si>
  <si>
    <t>p.(Arg404Gln)</t>
  </si>
  <si>
    <t>148/152130</t>
  </si>
  <si>
    <t>0.17% (Non-Finnish Europeans)</t>
  </si>
  <si>
    <t>tolerated(0.14)</t>
  </si>
  <si>
    <t>possibly_damaging(0.886)</t>
  </si>
  <si>
    <t>DSG2(NM_001943):c.C2813A:p.T938N;
MYH6(NM_002471):c.G3785A:p.R1262H;
HCN4(NM_005477):c.C2465T:p.T822M</t>
  </si>
  <si>
    <t>AMC</t>
  </si>
  <si>
    <t>left dominant arrhythmogenic cardiomyopathy</t>
  </si>
  <si>
    <t>1:6212282</t>
  </si>
  <si>
    <t>c.1348C&gt;T</t>
  </si>
  <si>
    <t>p.(Arg450*)</t>
  </si>
  <si>
    <t>14/151438</t>
  </si>
  <si>
    <t>0.02% (Finnish)</t>
  </si>
  <si>
    <t>LDB3(NM_001171610):c.C281T:p.P94;
MYH6 (NM_002471):c.T5297C:p.M1766T</t>
  </si>
  <si>
    <t>hypertrophic cardiomyopathy</t>
  </si>
  <si>
    <t>RYR2(NM:001035):c.A649G:p.I217V;
SCN5A(NM_198056):c.A5359G:p.S1787G</t>
  </si>
  <si>
    <t>hypertrophic cardiomyopathy, ICD, VUS MYH7</t>
  </si>
  <si>
    <t>1:6212304</t>
  </si>
  <si>
    <t>c.1370C&gt;T:</t>
  </si>
  <si>
    <t>p.(Ser457Leu)</t>
  </si>
  <si>
    <t>33/152136</t>
  </si>
  <si>
    <t>0.04% (Non-Finnish Europeans)</t>
  </si>
  <si>
    <t>benign(0.235)</t>
  </si>
  <si>
    <t>ANKRD1(NM_014391):c.G197A:p.R66Q;
ALPK3(NM_020778):c.C5131T:p.R1711W</t>
  </si>
  <si>
    <t>1:6212316</t>
  </si>
  <si>
    <t>c.1382C&gt;T</t>
  </si>
  <si>
    <t>p.(Ala461Val)</t>
  </si>
  <si>
    <t>25/152062</t>
  </si>
  <si>
    <t>0.2% (Finnish)</t>
  </si>
  <si>
    <t>deleterious(0.05)</t>
  </si>
  <si>
    <t>benign(0.333)</t>
  </si>
  <si>
    <t xml:space="preserve">SCN5A(NM_198056):c.C3911T:p.T1304M;
FHL2(NM_001318895):c.G85A:p.V29M </t>
  </si>
  <si>
    <t>1:6213112</t>
  </si>
  <si>
    <t>c.1581insACC</t>
  </si>
  <si>
    <t>p.(Leu527insThr)</t>
  </si>
  <si>
    <t>1:6213135</t>
  </si>
  <si>
    <t>c.1604C&gt;T</t>
  </si>
  <si>
    <t>p.(Thr535Met)</t>
  </si>
  <si>
    <t>9/151956</t>
  </si>
  <si>
    <t>0.04% (South Asian)</t>
  </si>
  <si>
    <t>deleterious(0.04)</t>
  </si>
  <si>
    <t>possibly_damaging(0.87)</t>
  </si>
  <si>
    <t>1:6213147</t>
  </si>
  <si>
    <t>c.1616G&gt;A</t>
  </si>
  <si>
    <t>p.(Arg539His)</t>
  </si>
  <si>
    <t>115/151900</t>
  </si>
  <si>
    <t>1.4% (East Asian)</t>
  </si>
  <si>
    <t>deleterious(0.02)</t>
  </si>
  <si>
    <t>benign(0.38)</t>
  </si>
  <si>
    <t>Source</t>
  </si>
  <si>
    <t>1:56674443</t>
  </si>
  <si>
    <t>c.157C&gt;T</t>
  </si>
  <si>
    <t>p.(Arg53Cys)</t>
  </si>
  <si>
    <t>2/151956</t>
  </si>
  <si>
    <t>0.003% (Non-Finnish Europeans)</t>
  </si>
  <si>
    <t>probably_damaging(0.948)</t>
  </si>
  <si>
    <t>1:56674476</t>
  </si>
  <si>
    <t>c.190C&gt;T</t>
  </si>
  <si>
    <t>p.(Glu64Lys)</t>
  </si>
  <si>
    <t>1:56696021</t>
  </si>
  <si>
    <t>c.650A&gt;T</t>
  </si>
  <si>
    <t>p.(Glu217Val)</t>
  </si>
  <si>
    <t>21/150068</t>
  </si>
  <si>
    <t>0.025% (Non-Finnish Europeans)</t>
  </si>
  <si>
    <t>probably_damaging(0.929)</t>
  </si>
  <si>
    <t>Journal No</t>
  </si>
  <si>
    <t>DOGID</t>
  </si>
  <si>
    <t>mRNA-seq ID</t>
  </si>
  <si>
    <t>chr5:60,111,983 
genotype</t>
  </si>
  <si>
    <t>Gender</t>
  </si>
  <si>
    <t>Age</t>
  </si>
  <si>
    <t>Weight (kg)</t>
  </si>
  <si>
    <t>Classification</t>
  </si>
  <si>
    <t>LVEDV/BSA 
parasternal (ml)</t>
  </si>
  <si>
    <t>LVEDV/BSA 
left apical (ml)</t>
  </si>
  <si>
    <t>LVESV/BSA 
parasternal (ml)</t>
  </si>
  <si>
    <t>LVESV/BSA 
left apical (ml)</t>
  </si>
  <si>
    <t>M-Mode LVIDd (cm)</t>
  </si>
  <si>
    <t>M-Mode LVIDs (cm)</t>
  </si>
  <si>
    <t>FS (%)</t>
  </si>
  <si>
    <t>Arrythmia</t>
  </si>
  <si>
    <t>Holter</t>
  </si>
  <si>
    <t>12/4100</t>
  </si>
  <si>
    <t>D969</t>
  </si>
  <si>
    <t>G/G</t>
  </si>
  <si>
    <t>male</t>
  </si>
  <si>
    <t>healthy</t>
  </si>
  <si>
    <t>NA</t>
  </si>
  <si>
    <t>normal</t>
  </si>
  <si>
    <t>15/1898</t>
  </si>
  <si>
    <t>D980</t>
  </si>
  <si>
    <t>13/2912</t>
  </si>
  <si>
    <t>D979</t>
  </si>
  <si>
    <t>G/A</t>
  </si>
  <si>
    <t>female</t>
  </si>
  <si>
    <t>10/961</t>
  </si>
  <si>
    <t>D983</t>
  </si>
  <si>
    <t>15/1268</t>
  </si>
  <si>
    <t>D986</t>
  </si>
  <si>
    <t>14/5386</t>
  </si>
  <si>
    <t>D999</t>
  </si>
  <si>
    <t>DBM9</t>
  </si>
  <si>
    <t>13/594</t>
  </si>
  <si>
    <t>D972</t>
  </si>
  <si>
    <t>13/389</t>
  </si>
  <si>
    <t>D987</t>
  </si>
  <si>
    <t>echo + arrhythmia</t>
  </si>
  <si>
    <t>VPC (103 / 3 min)</t>
  </si>
  <si>
    <t>13/469</t>
  </si>
  <si>
    <t>D970</t>
  </si>
  <si>
    <t>CHF</t>
  </si>
  <si>
    <t>AF</t>
  </si>
  <si>
    <t>13/603</t>
  </si>
  <si>
    <t>D981</t>
  </si>
  <si>
    <t>13/4529</t>
  </si>
  <si>
    <t>D984</t>
  </si>
  <si>
    <t>A/A</t>
  </si>
  <si>
    <t>no VPC</t>
  </si>
  <si>
    <t>D985</t>
  </si>
  <si>
    <t>14/736</t>
  </si>
  <si>
    <t>D997</t>
  </si>
  <si>
    <t>VPC</t>
  </si>
  <si>
    <t>10/5530</t>
  </si>
  <si>
    <t>D974</t>
  </si>
  <si>
    <t>DBM7</t>
  </si>
  <si>
    <t>10/1531</t>
  </si>
  <si>
    <t>D971</t>
  </si>
  <si>
    <t>D975</t>
  </si>
  <si>
    <t>09/3894</t>
  </si>
  <si>
    <t>D995</t>
  </si>
  <si>
    <t>09/3377</t>
  </si>
  <si>
    <t>D1005</t>
  </si>
  <si>
    <t>DBM6</t>
  </si>
  <si>
    <t>10/3935</t>
  </si>
  <si>
    <t>D973</t>
  </si>
  <si>
    <t>D988</t>
  </si>
  <si>
    <t>14/685</t>
  </si>
  <si>
    <t>D991</t>
  </si>
  <si>
    <t>13 VPC / 3min</t>
  </si>
  <si>
    <t>13/2292</t>
  </si>
  <si>
    <t>D1000</t>
  </si>
  <si>
    <t>VPC, AF</t>
  </si>
  <si>
    <t>12/1842</t>
  </si>
  <si>
    <t>D977</t>
  </si>
  <si>
    <t>echo only</t>
  </si>
  <si>
    <t>08/5721</t>
  </si>
  <si>
    <t>D976</t>
  </si>
  <si>
    <t>D990</t>
  </si>
  <si>
    <t>10/2527</t>
  </si>
  <si>
    <t>D1003</t>
  </si>
  <si>
    <t>DBM4</t>
  </si>
  <si>
    <t>12/3488</t>
  </si>
  <si>
    <t>D1002</t>
  </si>
  <si>
    <t>DBM3</t>
  </si>
  <si>
    <t>15/450</t>
  </si>
  <si>
    <t>D1006</t>
  </si>
  <si>
    <t>DBM8</t>
  </si>
  <si>
    <t>D996</t>
  </si>
  <si>
    <t>10/3235</t>
  </si>
  <si>
    <t>D966</t>
  </si>
  <si>
    <t>DBM2</t>
  </si>
  <si>
    <t>not likely</t>
  </si>
  <si>
    <t>14/222</t>
  </si>
  <si>
    <t>D982</t>
  </si>
  <si>
    <t>DBM1</t>
  </si>
  <si>
    <t>12/4992</t>
  </si>
  <si>
    <t>D989</t>
  </si>
  <si>
    <t>15/5990</t>
  </si>
  <si>
    <t>D994</t>
  </si>
  <si>
    <t>10/4594</t>
  </si>
  <si>
    <t>D1004</t>
  </si>
  <si>
    <t>DBM5</t>
  </si>
  <si>
    <t>16/2888</t>
  </si>
  <si>
    <t>D1015</t>
  </si>
  <si>
    <t>N</t>
  </si>
  <si>
    <t>Used in filtering</t>
  </si>
  <si>
    <t>Bioproject ID</t>
  </si>
  <si>
    <t>yes</t>
  </si>
  <si>
    <t>PRJEB16012</t>
  </si>
  <si>
    <t>PRJEB14840</t>
  </si>
  <si>
    <t>PRJEB13468, PRJEB16012</t>
  </si>
  <si>
    <t>Belgian Shepherd Dog, malinois</t>
  </si>
  <si>
    <t>Belgian Shepherd Dog, tervueren</t>
  </si>
  <si>
    <t>PRJEB16012, PRJEB4544, PRJNA319610</t>
  </si>
  <si>
    <t>PRJNA360671</t>
  </si>
  <si>
    <t>PRJEB13139</t>
  </si>
  <si>
    <t>Chinese indigenous dog, Diqing</t>
  </si>
  <si>
    <t>PRJNA266585</t>
  </si>
  <si>
    <t>Chinese indigenous dog, Kunming</t>
  </si>
  <si>
    <t>Chinese indigenous dog, Lijiang</t>
  </si>
  <si>
    <t>Chinese indigenous dog, Yingjiang</t>
  </si>
  <si>
    <t>PRJEB16012, PRJEB7736</t>
  </si>
  <si>
    <t>PRJEB16012, PRJEB6079</t>
  </si>
  <si>
    <t>PRJEB13468</t>
  </si>
  <si>
    <t>no</t>
  </si>
  <si>
    <t>PRJNA421138</t>
  </si>
  <si>
    <t>Karelian Beardog</t>
  </si>
  <si>
    <t>PRJEB6076</t>
  </si>
  <si>
    <t>PRJEB16012, PRJEB5874, PRJEB5875</t>
  </si>
  <si>
    <t>PRJEB9437</t>
  </si>
  <si>
    <t>PRJEB10823, PRJEB16012, PRJEB9591</t>
  </si>
  <si>
    <t>PRJEB7903</t>
  </si>
  <si>
    <t>PRJNA394814</t>
  </si>
  <si>
    <t>PRJEB13723, PRJEB16012</t>
  </si>
  <si>
    <t>Total</t>
  </si>
  <si>
    <t>Dobermann (SNP array, unaffected)</t>
  </si>
  <si>
    <t>Dobermann (SNP array, affected)</t>
  </si>
  <si>
    <t>Dobermann (WGS, affected)</t>
  </si>
  <si>
    <t>Gene</t>
  </si>
  <si>
    <t>Forward primer (5’-3’)</t>
  </si>
  <si>
    <t>Reverse primer (5’-3’)</t>
  </si>
  <si>
    <t>An. temp</t>
  </si>
  <si>
    <t>Sanger</t>
  </si>
  <si>
    <t>ddPCR</t>
  </si>
  <si>
    <t>Conc. (ddPCR)</t>
  </si>
  <si>
    <t>GAGGACACAGCCTTCACA</t>
  </si>
  <si>
    <t>TCGTAAATCTCCTGTTCGTT</t>
  </si>
  <si>
    <t>100 nM each</t>
  </si>
  <si>
    <r>
      <t>PRKAA2</t>
    </r>
    <r>
      <rPr>
        <sz val="11"/>
        <color theme="1"/>
        <rFont val="Calibri"/>
        <family val="2"/>
        <scheme val="minor"/>
      </rPr>
      <t xml:space="preserve"> exon 7</t>
    </r>
  </si>
  <si>
    <t>CTGAAACGAGCAACTATCAA</t>
  </si>
  <si>
    <t>CTGCTATAAGAGGTGGCATC</t>
  </si>
  <si>
    <t>60 nM each</t>
  </si>
  <si>
    <r>
      <t>PRKAA2</t>
    </r>
    <r>
      <rPr>
        <sz val="11"/>
        <color theme="1"/>
        <rFont val="Calibri"/>
        <family val="2"/>
        <scheme val="minor"/>
      </rPr>
      <t xml:space="preserve"> exon 8</t>
    </r>
  </si>
  <si>
    <t>TCAGAAGTCAAAGCAAACCT</t>
  </si>
  <si>
    <t>GAGGTGTTGAAGAACCAGAC</t>
  </si>
  <si>
    <r>
      <t>PLPP3</t>
    </r>
    <r>
      <rPr>
        <sz val="11"/>
        <color theme="1"/>
        <rFont val="Calibri"/>
        <family val="2"/>
        <scheme val="minor"/>
      </rPr>
      <t xml:space="preserve"> exon 1-5</t>
    </r>
  </si>
  <si>
    <t>CTCATCTGCCTCGACCTCTT</t>
  </si>
  <si>
    <t>GTGGCCAGAGAAGAAGGATTT</t>
  </si>
  <si>
    <r>
      <t>PLPP3</t>
    </r>
    <r>
      <rPr>
        <sz val="11"/>
        <color theme="1"/>
        <rFont val="Calibri"/>
        <family val="2"/>
        <scheme val="minor"/>
      </rPr>
      <t xml:space="preserve"> exon 3-UTR</t>
    </r>
  </si>
  <si>
    <t>AGACTTGCCAAAGTTTCCAT</t>
  </si>
  <si>
    <t>ATGTTGTGGTGATTGTTCCTGT</t>
  </si>
  <si>
    <t>B2M</t>
  </si>
  <si>
    <t>TCCTCATCCTCCTCGCT</t>
  </si>
  <si>
    <t>TTCTCTGCTGGGTGTCG</t>
  </si>
  <si>
    <t>SRP14</t>
  </si>
  <si>
    <t>GGTTCTGTAGAGGGCTTTGAG</t>
  </si>
  <si>
    <t>CGGTGCTGATCTTCTTTTTCC</t>
  </si>
  <si>
    <t>Phenotype</t>
  </si>
  <si>
    <t>Field codes</t>
  </si>
  <si>
    <t>Field names</t>
  </si>
  <si>
    <t>Values (ICD10 or other coding)</t>
  </si>
  <si>
    <t>Category</t>
  </si>
  <si>
    <t>Dilated cardiomyopathy (Congestive cardiomyopathy)</t>
  </si>
  <si>
    <t>Diagnoses - ICD10</t>
  </si>
  <si>
    <t>I42.0</t>
  </si>
  <si>
    <t>LVSD</t>
  </si>
  <si>
    <t>Diagnoses - main ICD10</t>
  </si>
  <si>
    <t>Diagnoses - secondary ICD10</t>
  </si>
  <si>
    <t>Underlying (primary) cause of death: ICD10</t>
  </si>
  <si>
    <t>Contributory (secondary) causes of death: ICD10</t>
  </si>
  <si>
    <t>External causes - ICD10</t>
  </si>
  <si>
    <t>Alcoholic cardiomyopathy</t>
  </si>
  <si>
    <t>Diagnoses - ICD9</t>
  </si>
  <si>
    <t>Diagnoses - main ICD9</t>
  </si>
  <si>
    <t>Diagnoses - secondary ICD9</t>
  </si>
  <si>
    <t>I42.6</t>
  </si>
  <si>
    <t>Cardiomyopathy due to drug and external agent</t>
  </si>
  <si>
    <t>I42.7</t>
  </si>
  <si>
    <t>Systolic (congestive) heart failure</t>
  </si>
  <si>
    <t>I50.2</t>
  </si>
  <si>
    <t>Cardiomyopathy in the puerperium</t>
  </si>
  <si>
    <t>O90.3</t>
  </si>
  <si>
    <t>Secundary cardiomyopathy, unspecified</t>
  </si>
  <si>
    <t>Cardiac resynchronisation device</t>
  </si>
  <si>
    <t>Operative procedures - OPCS4</t>
  </si>
  <si>
    <t>K61.7</t>
  </si>
  <si>
    <t>Operative procedures - main OPCS4</t>
  </si>
  <si>
    <t>Operative procedures - secondary OPCS4</t>
  </si>
  <si>
    <t>Acute myocardial infarction</t>
  </si>
  <si>
    <t>410.*</t>
  </si>
  <si>
    <t>CAD</t>
  </si>
  <si>
    <t>I21.*</t>
  </si>
  <si>
    <t>Subsequent myocardial infarction</t>
  </si>
  <si>
    <t>I22.*</t>
  </si>
  <si>
    <t>Certain current complications following acute myocardial infarction</t>
  </si>
  <si>
    <t>I23.*</t>
  </si>
  <si>
    <t>Dressler's syndrom</t>
  </si>
  <si>
    <t>I24.1</t>
  </si>
  <si>
    <t>Old myocardial infarction</t>
  </si>
  <si>
    <t>412.*</t>
  </si>
  <si>
    <t>I25.2</t>
  </si>
  <si>
    <t>Ischemic cardiomyopathy</t>
  </si>
  <si>
    <t>I25.5</t>
  </si>
  <si>
    <t>Silent myocardial ischemia</t>
  </si>
  <si>
    <t>I25.6</t>
  </si>
  <si>
    <t>Saphenous vein graft replacement of coronary artery</t>
  </si>
  <si>
    <t>K40.*</t>
  </si>
  <si>
    <t>Other autograft replacement of coronary artery</t>
  </si>
  <si>
    <t>K41.*</t>
  </si>
  <si>
    <t>Allograft replacement of coronary artery</t>
  </si>
  <si>
    <t>K42.*</t>
  </si>
  <si>
    <t>Prosthetic replacement of coronary artery</t>
  </si>
  <si>
    <t>K43.*</t>
  </si>
  <si>
    <t>Other replacement of coronary artery</t>
  </si>
  <si>
    <t>K44.*</t>
  </si>
  <si>
    <t>Connection of thoracic artery to coronary artery</t>
  </si>
  <si>
    <t>K45.*</t>
  </si>
  <si>
    <t>Other bypass of coronary artery</t>
  </si>
  <si>
    <t>K46.*</t>
  </si>
  <si>
    <t>Repair of coronary artery</t>
  </si>
  <si>
    <t>K47.*</t>
  </si>
  <si>
    <t>Other open operations on coronary artery</t>
  </si>
  <si>
    <t>K48.*</t>
  </si>
  <si>
    <t>Transluminal balloon angioplasty of coronary artery</t>
  </si>
  <si>
    <t>K49.*</t>
  </si>
  <si>
    <t>Other therapeutic transluminal operations on coronary artery</t>
  </si>
  <si>
    <t>K50.*</t>
  </si>
  <si>
    <t>Percutaneous transluminal balloon angioplasty and insertion of stent into coronary artery</t>
  </si>
  <si>
    <t>K75.*</t>
  </si>
  <si>
    <t>Bulbus cordis anomalies and anomalies of cardiac septal closure</t>
  </si>
  <si>
    <t>745.*</t>
  </si>
  <si>
    <t>Congenital heart disease</t>
  </si>
  <si>
    <t>Congenital malformations of cardiac chambers and connections</t>
  </si>
  <si>
    <t>Q20.*</t>
  </si>
  <si>
    <t>Congenital malformations of cardiac septa</t>
  </si>
  <si>
    <t>Q21.*</t>
  </si>
  <si>
    <t>Congenital malformations of pulmonary and tricuspid valves</t>
  </si>
  <si>
    <t>Q22.*</t>
  </si>
  <si>
    <t>Congenital malformations of aortic and mitral valves</t>
  </si>
  <si>
    <t>Q23.*</t>
  </si>
  <si>
    <t>Other congenital malformations of heart</t>
  </si>
  <si>
    <t>746.*</t>
  </si>
  <si>
    <t>Q24.*</t>
  </si>
  <si>
    <t>Congenital malformations of great arteries</t>
  </si>
  <si>
    <t>Q25.*</t>
  </si>
  <si>
    <t>Congenital malformations of great veins</t>
  </si>
  <si>
    <t>Q26.*</t>
  </si>
  <si>
    <t>Rheumatic mitral valve disease</t>
  </si>
  <si>
    <t>394.*</t>
  </si>
  <si>
    <t>Valve disease</t>
  </si>
  <si>
    <t>I05.*</t>
  </si>
  <si>
    <t>Rheumatic aortic valve disease</t>
  </si>
  <si>
    <t>395.*</t>
  </si>
  <si>
    <t>I06.*</t>
  </si>
  <si>
    <t>Rheumatic tricuspid valve disease</t>
  </si>
  <si>
    <t>I07.*</t>
  </si>
  <si>
    <t>Diseases of mitral and aortic valves</t>
  </si>
  <si>
    <t>396.*</t>
  </si>
  <si>
    <t>Diseases of other endocardial structures</t>
  </si>
  <si>
    <t>397.*</t>
  </si>
  <si>
    <t>Plastic repair of mitral valve</t>
  </si>
  <si>
    <t>K25.*</t>
  </si>
  <si>
    <t>Plastic repair of aortic valve</t>
  </si>
  <si>
    <t>K26.*</t>
  </si>
  <si>
    <t>Plastic repair of tricuspid valve</t>
  </si>
  <si>
    <t>K27.*</t>
  </si>
  <si>
    <t>Plastic repair of pulmonary valve</t>
  </si>
  <si>
    <t>K28.*</t>
  </si>
  <si>
    <t>Plastic repair of unspecified valve of heart</t>
  </si>
  <si>
    <t>K29.*</t>
  </si>
  <si>
    <t>Revision of plastic repair of valve of heart</t>
  </si>
  <si>
    <t>K30.*</t>
  </si>
  <si>
    <t>Open incision of valve of heart</t>
  </si>
  <si>
    <t>K31.*</t>
  </si>
  <si>
    <t>Closed incision of valve of heart</t>
  </si>
  <si>
    <t>K32.*</t>
  </si>
  <si>
    <t>Other open operations on valve of heart</t>
  </si>
  <si>
    <t>K34.*</t>
  </si>
  <si>
    <t>Excision of valve of heart</t>
  </si>
  <si>
    <t>K36.*</t>
  </si>
  <si>
    <t>Removal of obstruction from structure adjacent to valve of heart</t>
  </si>
  <si>
    <t>K37.*</t>
  </si>
  <si>
    <t>Other operations on structure adjacent to valve of heart</t>
  </si>
  <si>
    <t>K38.*</t>
  </si>
  <si>
    <t>Date of diagnosis</t>
  </si>
  <si>
    <t>Date of first in-patient diagnosis - ICD10</t>
  </si>
  <si>
    <t>Dates</t>
  </si>
  <si>
    <t>Date of first in-patient diagnosis - main ICD10</t>
  </si>
  <si>
    <t>Date of first in-patient diagnosis - ICD9</t>
  </si>
  <si>
    <t>Date of first in-patient diagnosis - main ICD9</t>
  </si>
  <si>
    <t>Date of death</t>
  </si>
  <si>
    <t>Date of procedure</t>
  </si>
  <si>
    <t>Date of first operative procedure - OPCS4</t>
  </si>
  <si>
    <t>Date of first operative procedure - main OPCS4</t>
  </si>
  <si>
    <t>Index</t>
  </si>
  <si>
    <t>Sheet name</t>
  </si>
  <si>
    <t>Table S1</t>
  </si>
  <si>
    <t>Table S2</t>
  </si>
  <si>
    <t>Table S3</t>
  </si>
  <si>
    <t>Table S4</t>
  </si>
  <si>
    <t>Table S5</t>
  </si>
  <si>
    <t>Table S6</t>
  </si>
  <si>
    <t>Table S7</t>
  </si>
  <si>
    <t>Table S8</t>
  </si>
  <si>
    <t>Table S9</t>
  </si>
  <si>
    <t>Table S10</t>
  </si>
  <si>
    <t>Table S11</t>
  </si>
  <si>
    <t>Table S12</t>
  </si>
  <si>
    <t>Table S13</t>
  </si>
  <si>
    <t>Table S14</t>
  </si>
  <si>
    <t>Table S15</t>
  </si>
  <si>
    <t>Table S16</t>
  </si>
  <si>
    <t>Table S17</t>
  </si>
  <si>
    <t>Table S18</t>
  </si>
  <si>
    <r>
      <rPr>
        <b/>
        <sz val="11"/>
        <color theme="1"/>
        <rFont val="Calibri"/>
        <family val="2"/>
        <scheme val="minor"/>
      </rPr>
      <t>Table S1</t>
    </r>
    <r>
      <rPr>
        <sz val="11"/>
        <color theme="1"/>
        <rFont val="Calibri"/>
        <family val="2"/>
        <scheme val="minor"/>
      </rPr>
      <t>. Clinical parameters, cohort classification and chr5:60,111,983 genotypes of 35 Dobermanns evaluated in Uppsala, Sweden. AF = atrial fibrillation, BSA = body surface area, FS = fractional shortening, LVEDV = left ventricular end-diastolic volume, LVESV = left ventricular end-systolic volume, LVIDd = left ventricular internal diameter end diastole, LVIDs = left ventricular internal diameter end systole, VPC = ventricular premature complex.</t>
    </r>
  </si>
  <si>
    <r>
      <rPr>
        <b/>
        <sz val="11"/>
        <color rgb="FF000000"/>
        <rFont val="Calibri"/>
        <family val="2"/>
        <scheme val="minor"/>
      </rPr>
      <t>Table S2.</t>
    </r>
    <r>
      <rPr>
        <sz val="11"/>
        <color rgb="FF000000"/>
        <rFont val="Calibri"/>
        <family val="2"/>
        <scheme val="minor"/>
      </rPr>
      <t xml:space="preserve"> A list of 393 public or in-house genomes from wolves and 87 dog breeds used in filtering and variant screening.</t>
    </r>
  </si>
  <si>
    <r>
      <rPr>
        <b/>
        <sz val="11"/>
        <color theme="1"/>
        <rFont val="Calibri"/>
        <family val="2"/>
        <scheme val="minor"/>
      </rPr>
      <t>Table S3</t>
    </r>
    <r>
      <rPr>
        <sz val="11"/>
        <color theme="1"/>
        <rFont val="Calibri"/>
        <family val="2"/>
        <scheme val="minor"/>
      </rPr>
      <t>. Distribution of the chr5:53,109,178G&gt;A variant in 321 array genotyped Dobermanns, 10 Dobermann whole genomes and 393 non-Dobermann whole genomes. Miss = not called.</t>
    </r>
  </si>
  <si>
    <r>
      <rPr>
        <b/>
        <sz val="11"/>
        <color theme="1"/>
        <rFont val="Calibri"/>
        <family val="2"/>
        <scheme val="minor"/>
      </rPr>
      <t>Table S4</t>
    </r>
    <r>
      <rPr>
        <sz val="11"/>
        <color theme="1"/>
        <rFont val="Calibri"/>
        <family val="2"/>
        <scheme val="minor"/>
      </rPr>
      <t>. Primer sequences, total concentration in reaction (Conc.), annealing temperature (An. temp) and assays used in transcript analyses.</t>
    </r>
  </si>
  <si>
    <r>
      <rPr>
        <b/>
        <sz val="11"/>
        <color theme="1"/>
        <rFont val="Calibri"/>
        <family val="2"/>
        <scheme val="minor"/>
      </rPr>
      <t>Table S12</t>
    </r>
    <r>
      <rPr>
        <sz val="11"/>
        <color theme="1"/>
        <rFont val="Calibri"/>
        <family val="2"/>
        <scheme val="minor"/>
      </rPr>
      <t>. Gene content and annotation of the minor locus and flanking regions (chr5:50.0-54.0 Mb). Filtered variants are presented according to the group of dogs included in the filtering as cases (chr5:53,109,178 genotype A/A or G/G). Variants in the category "proximal CAGE peak" are defined as those that overlap a cardiac-expressed CAGE tag residing at most 1 kb upstream of the start site of the gene. Data for orthologous human genes for tissue distribution, specificity and expression in heart muscle were obtained from the catalog of Human Protein Atlas, , median expression in left ventricle from the catalog of GTEx, and disease-gene associations from the catalog of Mouse Genome Informatics (MGI). Unaff = unaffected, aff = affected, NC = normalized counts, SE = standard error, NX = normalized expression, TPM = transcripts per million.</t>
    </r>
  </si>
  <si>
    <r>
      <rPr>
        <b/>
        <sz val="11"/>
        <color theme="1"/>
        <rFont val="Calibri"/>
        <family val="2"/>
        <scheme val="minor"/>
      </rPr>
      <t>Table S13</t>
    </r>
    <r>
      <rPr>
        <sz val="11"/>
        <color theme="1"/>
        <rFont val="Calibri"/>
        <family val="2"/>
        <scheme val="minor"/>
      </rPr>
      <t>. Gene content and annotation of the major locus and flanking regions (chr5:58.2-63.3 Mb). Variants in the category "proximal CAGE peak" are defined as those that overlap a cardiac-expressed CAGE tag residing at most 1 kb upstream of the start site of the gene. Data for orthologous human genes for tissue distribution, specificity and expression in heart muscle were obtained from the catalog of Human Protein Atlas, median expression in left ventricle from the catalog of GTEx, and disease-gene associations from the catalog of Mouse Genome Informatics (MGI). Unaff = unaffected, aff = affected, NC = normalized counts, SE = standard error, NX = normalized expression, TPM = transcripts per million.</t>
    </r>
  </si>
  <si>
    <r>
      <rPr>
        <b/>
        <sz val="11"/>
        <color theme="1"/>
        <rFont val="Calibri"/>
        <family val="2"/>
        <scheme val="minor"/>
      </rPr>
      <t>Table S14.</t>
    </r>
    <r>
      <rPr>
        <sz val="11"/>
        <color theme="1"/>
        <rFont val="Calibri"/>
        <family val="2"/>
        <scheme val="minor"/>
      </rPr>
      <t xml:space="preserve"> Partial amino acid sequences and conservation of 94 Eutherian RNF207 orthologs. Full conservation is indicated with an asterisk (*).</t>
    </r>
  </si>
  <si>
    <r>
      <rPr>
        <b/>
        <sz val="11"/>
        <color theme="1"/>
        <rFont val="Calibri"/>
        <family val="2"/>
        <scheme val="minor"/>
      </rPr>
      <t>Table S15</t>
    </r>
    <r>
      <rPr>
        <sz val="11"/>
        <color theme="1"/>
        <rFont val="Calibri"/>
        <family val="2"/>
        <scheme val="minor"/>
      </rPr>
      <t>. Distribution of the chr5:60,111,983G&gt;A variant in 9 RNA sequenced Dobermanns, 10 whole-genome sequenced Dobermanns and 393 non-Dobermann whole genomes from wolves and 87 dog breeds. Miss = not called.</t>
    </r>
  </si>
  <si>
    <r>
      <rPr>
        <b/>
        <sz val="11"/>
        <color theme="1"/>
        <rFont val="Calibri"/>
        <family val="2"/>
        <scheme val="minor"/>
      </rPr>
      <t>Table S16.</t>
    </r>
    <r>
      <rPr>
        <sz val="11"/>
        <color theme="1"/>
        <rFont val="Calibri"/>
        <family val="2"/>
        <scheme val="minor"/>
      </rPr>
      <t xml:space="preserve"> Distribution of the chr5:60,111,983G&gt;A variant in 14230 dogs from 319 breeds or breed varieties genotyped on a commercial platform.</t>
    </r>
  </si>
  <si>
    <r>
      <t xml:space="preserve">Table S17. </t>
    </r>
    <r>
      <rPr>
        <sz val="11"/>
        <color theme="1"/>
        <rFont val="Calibri"/>
        <family val="2"/>
        <scheme val="minor"/>
      </rPr>
      <t>Potentially damaging variants in RNF207 identified in cardiomyopathy patients (UMCU and AMC), in UK Biobank participants diagnosed with DCM (UKBiobank) or in cardiomyopathy patients in the FinnGen consortium</t>
    </r>
  </si>
  <si>
    <r>
      <rPr>
        <b/>
        <sz val="11"/>
        <color theme="1"/>
        <rFont val="Calibri"/>
        <family val="2"/>
        <scheme val="minor"/>
      </rPr>
      <t>Table S18.</t>
    </r>
    <r>
      <rPr>
        <sz val="11"/>
        <color theme="1"/>
        <rFont val="Calibri"/>
        <family val="2"/>
        <scheme val="minor"/>
      </rPr>
      <t xml:space="preserve"> Potentially damaging variants in </t>
    </r>
    <r>
      <rPr>
        <i/>
        <sz val="11"/>
        <color theme="1"/>
        <rFont val="Calibri"/>
        <family val="2"/>
        <scheme val="minor"/>
      </rPr>
      <t>PRKAA2</t>
    </r>
    <r>
      <rPr>
        <sz val="11"/>
        <color theme="1"/>
        <rFont val="Calibri"/>
        <family val="2"/>
        <scheme val="minor"/>
      </rPr>
      <t xml:space="preserve"> identified in cardiomyopathy patients (UMCU and AMC), in UK Biobank participants diagnosed with DCM (UKBiobank) or in cardiomyopathy patients in the FinnGen consortium</t>
    </r>
  </si>
  <si>
    <r>
      <t xml:space="preserve">Table S5. </t>
    </r>
    <r>
      <rPr>
        <sz val="11"/>
        <color rgb="FF000000"/>
        <rFont val="Calibri"/>
        <family val="2"/>
      </rPr>
      <t>Phenotype definitions used with UK Biobank data. CAD = coronary artery disease, LVSD = left ventricular systolic dysfunction.</t>
    </r>
  </si>
  <si>
    <r>
      <rPr>
        <b/>
        <sz val="11"/>
        <color theme="1"/>
        <rFont val="Calibri"/>
        <family val="2"/>
        <scheme val="minor"/>
      </rPr>
      <t>Table S6</t>
    </r>
    <r>
      <rPr>
        <sz val="11"/>
        <rFont val="Calibri"/>
        <family val="2"/>
        <scheme val="minor"/>
      </rPr>
      <t>. Results of various univariate linear mixed model association analyses in GEMMA with different case subcohorts. CHF: congestive heart failure.</t>
    </r>
  </si>
  <si>
    <r>
      <rPr>
        <b/>
        <sz val="11"/>
        <color theme="1"/>
        <rFont val="Calibri"/>
        <family val="2"/>
        <scheme val="minor"/>
      </rPr>
      <t>Table S7</t>
    </r>
    <r>
      <rPr>
        <sz val="11"/>
        <color theme="1"/>
        <rFont val="Calibri"/>
        <family val="2"/>
        <scheme val="minor"/>
      </rPr>
      <t>. Association of sex and risk SNPs chr53:109,178 and chr5:60,531,090 with echocardiographic changes in the logistic regression analysis.  Cases from the replication cohort were included. Significant P-values (&lt;0.05) are in bold. N = 372.</t>
    </r>
  </si>
  <si>
    <r>
      <rPr>
        <b/>
        <sz val="11"/>
        <color theme="1"/>
        <rFont val="Calibri"/>
        <family val="2"/>
        <scheme val="minor"/>
      </rPr>
      <t>Table S8</t>
    </r>
    <r>
      <rPr>
        <sz val="11"/>
        <color theme="1"/>
        <rFont val="Calibri"/>
        <family val="2"/>
        <scheme val="minor"/>
      </rPr>
      <t>. Association of sex and risk SNPs chr53:109,178 and chr5:60,531,090 with echocardiographic changes. Cases from the replication cohort were included. Pairwise comparisons between the levels of explanatory variables are indicated, and significant P-values (&lt;0.05) are in bold. DF = 1 in all comparisons. N = 372. OR = odds ratio, CL = confidence limit.</t>
    </r>
  </si>
  <si>
    <r>
      <rPr>
        <b/>
        <sz val="11"/>
        <color theme="1"/>
        <rFont val="Calibri"/>
        <family val="2"/>
        <scheme val="minor"/>
      </rPr>
      <t>Table S9</t>
    </r>
    <r>
      <rPr>
        <sz val="11"/>
        <color theme="1"/>
        <rFont val="Calibri"/>
        <family val="2"/>
        <scheme val="minor"/>
      </rPr>
      <t>. Variants in the minor locus region (chr5:50-54 Mb) shared by two DCM-affected Dobermanns with A/A at the risk SNP chr5:53,109,178 and present in less than 10 % of 366 non-Dobermann genomes.</t>
    </r>
  </si>
  <si>
    <r>
      <rPr>
        <b/>
        <sz val="11"/>
        <color theme="1"/>
        <rFont val="Calibri"/>
        <family val="2"/>
        <scheme val="minor"/>
      </rPr>
      <t>Table S10.</t>
    </r>
    <r>
      <rPr>
        <sz val="11"/>
        <color theme="1"/>
        <rFont val="Calibri"/>
        <family val="2"/>
        <scheme val="minor"/>
      </rPr>
      <t xml:space="preserve"> Variants in the minor locus region (chr5:50-54 Mb) shared by three DCM-affected Dobermanns with G/G at the risk SNP chr5:53,109,178 and present in less than 10 % of 366 non-Dobermann genomes.</t>
    </r>
  </si>
  <si>
    <r>
      <rPr>
        <b/>
        <sz val="11"/>
        <color theme="1"/>
        <rFont val="Calibri"/>
        <family val="2"/>
        <scheme val="minor"/>
      </rPr>
      <t>Table S11</t>
    </r>
    <r>
      <rPr>
        <sz val="11"/>
        <color theme="1"/>
        <rFont val="Calibri"/>
        <family val="2"/>
        <scheme val="minor"/>
      </rPr>
      <t>. Variants in the major locus region (chr5:58.2-63.3 Mb) shared by eight DCM-affected Dobermanns with A/A (N=7) or G/A (N=1) at the risk SNP chr5:60,531,090 and present in less than 10 % of 366 non-Dobermann genomes.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</si>
</sst>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Times New Roman"/>
      <family val="1"/>
    </font>
    <font>
      <sz val="8"/>
      <color theme="1"/>
      <name val="Calibri"/>
      <family val="2"/>
      <scheme val="minor"/>
    </font>
    <font>
      <sz val="11"/>
      <name val="Calibri"/>
      <family val="2"/>
      <scheme val="minor"/>
    </font>
    <font>
      <vertAlign val="superscript"/>
      <sz val="11"/>
      <color theme="1"/>
      <name val="Calibri"/>
      <family val="2"/>
      <scheme val="minor"/>
    </font>
    <font>
      <b/>
      <sz val="11"/>
      <color theme="1"/>
      <name val="Calibri"/>
      <family val="2"/>
      <scheme val="minor"/>
    </font>
    <font>
      <b/>
      <vertAlign val="subscript"/>
      <sz val="11"/>
      <color theme="1"/>
      <name val="Calibri"/>
      <family val="2"/>
      <scheme val="minor"/>
    </font>
    <font>
      <b/>
      <vertAlign val="superscript"/>
      <sz val="11"/>
      <color rgb="FF000000"/>
      <name val="Calibri"/>
      <family val="2"/>
      <scheme val="minor"/>
    </font>
    <font>
      <sz val="11"/>
      <color theme="1"/>
      <name val="Courier New"/>
      <family val="3"/>
    </font>
    <font>
      <b/>
      <sz val="11"/>
      <color rgb="FF000000"/>
      <name val="Calibri"/>
      <family val="2"/>
      <scheme val="minor"/>
    </font>
    <font>
      <sz val="11"/>
      <color rgb="FF000000"/>
      <name val="Calibri"/>
      <family val="2"/>
      <scheme val="minor"/>
    </font>
    <font>
      <i/>
      <sz val="11"/>
      <color theme="1"/>
      <name val="Calibri"/>
      <family val="2"/>
      <scheme val="minor"/>
    </font>
    <font>
      <b/>
      <sz val="11"/>
      <name val="Calibri"/>
      <family val="2"/>
      <scheme val="minor"/>
    </font>
    <font>
      <b/>
      <sz val="11"/>
      <color theme="1"/>
      <name val="Segoe UI"/>
      <family val="2"/>
    </font>
    <font>
      <sz val="12"/>
      <color theme="1"/>
      <name val="Calibri"/>
      <family val="2"/>
      <scheme val="minor"/>
    </font>
    <font>
      <sz val="12"/>
      <color rgb="FF000000"/>
      <name val="Calibri"/>
      <family val="2"/>
      <scheme val="minor"/>
    </font>
    <font>
      <sz val="11"/>
      <color rgb="FF000000"/>
      <name val="Arial"/>
      <family val="2"/>
    </font>
    <font>
      <b/>
      <sz val="10"/>
      <name val="Arial"/>
      <family val="2"/>
    </font>
    <font>
      <i/>
      <sz val="11"/>
      <name val="Calibri"/>
      <family val="2"/>
      <scheme val="minor"/>
    </font>
    <font>
      <b/>
      <sz val="11"/>
      <color rgb="FF000000"/>
      <name val="Calibri"/>
      <family val="2"/>
      <charset val="1"/>
    </font>
    <font>
      <sz val="11"/>
      <color rgb="FF000000"/>
      <name val="Calibri"/>
      <family val="2"/>
    </font>
    <font>
      <sz val="11"/>
      <color theme="1"/>
      <name val="Calibri"/>
      <family val="2"/>
      <charset val="1"/>
      <scheme val="minor"/>
    </font>
    <font>
      <sz val="11"/>
      <color rgb="FF000000"/>
      <name val="Calibri"/>
      <family val="2"/>
      <charset val="1"/>
      <scheme val="minor"/>
    </font>
    <font>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46">
    <border>
      <left/>
      <right/>
      <top/>
      <bottom/>
      <diagonal/>
    </border>
    <border>
      <left/>
      <right/>
      <top/>
      <bottom style="medium">
        <color indexed="64"/>
      </bottom>
      <diagonal/>
    </border>
    <border>
      <left/>
      <right/>
      <top style="thin">
        <color auto="1"/>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top style="thin">
        <color auto="1"/>
      </top>
      <bottom style="medium">
        <color auto="1"/>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medium">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indexed="64"/>
      </left>
      <right style="thin">
        <color auto="1"/>
      </right>
      <top style="medium">
        <color indexed="64"/>
      </top>
      <bottom style="thin">
        <color auto="1"/>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auto="1"/>
      </left>
      <right/>
      <top style="medium">
        <color auto="1"/>
      </top>
      <bottom/>
      <diagonal/>
    </border>
    <border>
      <left/>
      <right style="thin">
        <color indexed="64"/>
      </right>
      <top style="medium">
        <color indexed="64"/>
      </top>
      <bottom/>
      <diagonal/>
    </border>
    <border>
      <left style="thin">
        <color auto="1"/>
      </left>
      <right style="thin">
        <color indexed="64"/>
      </right>
      <top style="medium">
        <color auto="1"/>
      </top>
      <bottom/>
      <diagonal/>
    </border>
    <border>
      <left style="medium">
        <color indexed="64"/>
      </left>
      <right/>
      <top/>
      <bottom style="thin">
        <color rgb="FF000000"/>
      </bottom>
      <diagonal/>
    </border>
    <border>
      <left style="medium">
        <color indexed="64"/>
      </left>
      <right/>
      <top style="thin">
        <color rgb="FF000000"/>
      </top>
      <bottom/>
      <diagonal/>
    </border>
    <border>
      <left/>
      <right/>
      <top/>
      <bottom style="thin">
        <color rgb="FF000000"/>
      </bottom>
      <diagonal/>
    </border>
    <border>
      <left/>
      <right/>
      <top style="thin">
        <color rgb="FF000000"/>
      </top>
      <bottom/>
      <diagonal/>
    </border>
    <border>
      <left/>
      <right/>
      <top style="medium">
        <color indexed="64"/>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medium">
        <color indexed="64"/>
      </left>
      <right/>
      <top style="thin">
        <color indexed="64"/>
      </top>
      <bottom style="thin">
        <color indexed="64"/>
      </bottom>
      <diagonal/>
    </border>
  </borders>
  <cellStyleXfs count="2">
    <xf numFmtId="0" fontId="0" fillId="0" borderId="0"/>
    <xf numFmtId="0" fontId="14" fillId="0" borderId="0"/>
  </cellStyleXfs>
  <cellXfs count="228">
    <xf numFmtId="0" fontId="0" fillId="0" borderId="0" xfId="0"/>
    <xf numFmtId="0" fontId="5" fillId="0" borderId="0" xfId="0" applyFont="1"/>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2" fillId="0" borderId="0" xfId="0" applyFont="1" applyAlignment="1">
      <alignment vertical="top"/>
    </xf>
    <xf numFmtId="0" fontId="5" fillId="2" borderId="2" xfId="0" applyFont="1" applyFill="1" applyBorder="1" applyAlignment="1">
      <alignment vertical="top"/>
    </xf>
    <xf numFmtId="0" fontId="5" fillId="2" borderId="2" xfId="0" applyFont="1" applyFill="1" applyBorder="1" applyAlignment="1">
      <alignment horizontal="right" vertical="top"/>
    </xf>
    <xf numFmtId="0" fontId="0" fillId="0" borderId="4" xfId="0" applyBorder="1" applyAlignment="1">
      <alignment vertical="top"/>
    </xf>
    <xf numFmtId="0" fontId="0" fillId="0" borderId="4" xfId="0" applyBorder="1" applyAlignment="1">
      <alignment vertical="top" wrapText="1"/>
    </xf>
    <xf numFmtId="0" fontId="0" fillId="0" borderId="1" xfId="0" applyBorder="1"/>
    <xf numFmtId="0" fontId="5" fillId="0" borderId="1" xfId="0" applyFont="1" applyBorder="1"/>
    <xf numFmtId="0" fontId="0" fillId="0" borderId="6" xfId="0" applyBorder="1"/>
    <xf numFmtId="0" fontId="0" fillId="0" borderId="2" xfId="0" applyBorder="1"/>
    <xf numFmtId="0" fontId="5" fillId="0" borderId="2" xfId="0" applyFont="1" applyBorder="1" applyAlignment="1">
      <alignment horizontal="left"/>
    </xf>
    <xf numFmtId="2" fontId="0" fillId="0" borderId="0" xfId="0" applyNumberFormat="1"/>
    <xf numFmtId="0" fontId="5" fillId="0" borderId="0" xfId="0" applyFont="1" applyAlignment="1">
      <alignment horizontal="left"/>
    </xf>
    <xf numFmtId="0" fontId="0" fillId="0" borderId="4" xfId="0" applyBorder="1"/>
    <xf numFmtId="0" fontId="5" fillId="0" borderId="4" xfId="0" applyFont="1" applyBorder="1" applyAlignment="1">
      <alignment horizontal="left"/>
    </xf>
    <xf numFmtId="0" fontId="0" fillId="0" borderId="3" xfId="0" applyBorder="1"/>
    <xf numFmtId="0" fontId="5" fillId="0" borderId="3" xfId="0" applyFont="1" applyBorder="1" applyAlignment="1">
      <alignment horizontal="left"/>
    </xf>
    <xf numFmtId="0" fontId="0" fillId="0" borderId="1" xfId="0" applyBorder="1" applyAlignment="1">
      <alignment horizontal="left"/>
    </xf>
    <xf numFmtId="0" fontId="5" fillId="2" borderId="6" xfId="0" applyFont="1" applyFill="1" applyBorder="1"/>
    <xf numFmtId="0" fontId="5" fillId="2" borderId="4" xfId="0" applyFont="1" applyFill="1" applyBorder="1"/>
    <xf numFmtId="0" fontId="5" fillId="2" borderId="2" xfId="0" applyFont="1" applyFill="1" applyBorder="1"/>
    <xf numFmtId="0" fontId="5" fillId="2" borderId="2" xfId="0" applyFont="1" applyFill="1" applyBorder="1" applyAlignment="1">
      <alignment horizontal="right"/>
    </xf>
    <xf numFmtId="0" fontId="5" fillId="0" borderId="0" xfId="0" applyFont="1" applyAlignment="1">
      <alignment vertical="top" wrapText="1"/>
    </xf>
    <xf numFmtId="0" fontId="5" fillId="0" borderId="0" xfId="0" applyFont="1" applyAlignment="1">
      <alignment horizontal="left" vertical="top" wrapText="1"/>
    </xf>
    <xf numFmtId="0" fontId="0" fillId="3" borderId="2" xfId="0" applyFill="1" applyBorder="1" applyAlignment="1">
      <alignment horizontal="left" vertical="top" wrapText="1"/>
    </xf>
    <xf numFmtId="0" fontId="5" fillId="3"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0" fillId="0" borderId="13" xfId="0" applyBorder="1" applyAlignment="1">
      <alignment vertical="top" wrapText="1"/>
    </xf>
    <xf numFmtId="0" fontId="0" fillId="0" borderId="9" xfId="0" applyBorder="1" applyAlignment="1">
      <alignment vertical="top" wrapText="1"/>
    </xf>
    <xf numFmtId="0" fontId="0" fillId="0" borderId="3" xfId="0" applyBorder="1" applyAlignment="1">
      <alignment horizontal="right" vertical="top" wrapText="1"/>
    </xf>
    <xf numFmtId="2" fontId="0" fillId="0" borderId="14" xfId="0" applyNumberFormat="1" applyBorder="1" applyAlignment="1">
      <alignment horizontal="left" vertical="top" wrapText="1"/>
    </xf>
    <xf numFmtId="2" fontId="0" fillId="0" borderId="0" xfId="0" applyNumberFormat="1" applyAlignment="1">
      <alignment horizontal="left" vertical="top" wrapText="1"/>
    </xf>
    <xf numFmtId="0" fontId="0" fillId="0" borderId="15" xfId="0" applyBorder="1" applyAlignment="1">
      <alignment horizontal="right" vertical="top" wrapText="1"/>
    </xf>
    <xf numFmtId="0" fontId="0" fillId="0" borderId="16" xfId="0" applyBorder="1" applyAlignment="1">
      <alignment horizontal="right" vertical="top" wrapText="1"/>
    </xf>
    <xf numFmtId="0" fontId="0" fillId="0" borderId="14" xfId="0" applyBorder="1" applyAlignment="1">
      <alignment vertical="top" wrapText="1"/>
    </xf>
    <xf numFmtId="0" fontId="0" fillId="0" borderId="7" xfId="0" applyBorder="1" applyAlignment="1">
      <alignment vertical="top" wrapText="1"/>
    </xf>
    <xf numFmtId="0" fontId="0" fillId="0" borderId="0" xfId="0" applyAlignment="1">
      <alignment horizontal="right" vertical="top" wrapText="1"/>
    </xf>
    <xf numFmtId="0" fontId="0" fillId="0" borderId="17" xfId="0" applyBorder="1" applyAlignment="1">
      <alignment vertical="top" wrapText="1"/>
    </xf>
    <xf numFmtId="0" fontId="0" fillId="0" borderId="8" xfId="0" applyBorder="1" applyAlignment="1">
      <alignment vertical="top" wrapText="1"/>
    </xf>
    <xf numFmtId="0" fontId="0" fillId="0" borderId="4" xfId="0" applyBorder="1" applyAlignment="1">
      <alignment horizontal="right" vertical="top" wrapText="1"/>
    </xf>
    <xf numFmtId="2" fontId="0" fillId="0" borderId="17" xfId="0" applyNumberFormat="1" applyBorder="1" applyAlignment="1">
      <alignment horizontal="left" vertical="top" wrapText="1"/>
    </xf>
    <xf numFmtId="2" fontId="0" fillId="0" borderId="4" xfId="0" applyNumberFormat="1" applyBorder="1" applyAlignment="1">
      <alignment horizontal="left" vertical="top" wrapText="1"/>
    </xf>
    <xf numFmtId="0" fontId="0" fillId="0" borderId="18" xfId="0" applyBorder="1" applyAlignment="1">
      <alignment horizontal="right" vertical="top" wrapText="1"/>
    </xf>
    <xf numFmtId="0" fontId="5" fillId="2" borderId="6" xfId="0" applyFont="1" applyFill="1" applyBorder="1" applyAlignment="1">
      <alignment horizontal="left" vertical="top" wrapText="1"/>
    </xf>
    <xf numFmtId="0" fontId="0" fillId="0" borderId="14" xfId="0" applyBorder="1" applyAlignment="1">
      <alignment horizontal="right" vertical="top" wrapText="1"/>
    </xf>
    <xf numFmtId="0" fontId="0" fillId="0" borderId="17" xfId="0" applyBorder="1" applyAlignment="1">
      <alignment horizontal="right" vertical="top" wrapText="1"/>
    </xf>
    <xf numFmtId="0" fontId="5" fillId="2" borderId="2" xfId="0" applyFont="1" applyFill="1" applyBorder="1" applyAlignment="1">
      <alignment vertical="top" wrapText="1"/>
    </xf>
    <xf numFmtId="0" fontId="8" fillId="0" borderId="0" xfId="0" applyFont="1"/>
    <xf numFmtId="0" fontId="9" fillId="2" borderId="4" xfId="0" applyFont="1" applyFill="1" applyBorder="1" applyAlignment="1">
      <alignment vertical="center"/>
    </xf>
    <xf numFmtId="0" fontId="5" fillId="2" borderId="8" xfId="0" applyFont="1" applyFill="1" applyBorder="1" applyAlignment="1">
      <alignment horizontal="right" vertical="center"/>
    </xf>
    <xf numFmtId="0" fontId="9" fillId="2" borderId="17" xfId="0" applyFont="1" applyFill="1" applyBorder="1" applyAlignment="1">
      <alignment horizontal="right" vertical="center"/>
    </xf>
    <xf numFmtId="0" fontId="9" fillId="2" borderId="4" xfId="0" applyFont="1" applyFill="1" applyBorder="1" applyAlignment="1">
      <alignment horizontal="right" vertical="center"/>
    </xf>
    <xf numFmtId="0" fontId="9" fillId="2" borderId="8" xfId="0" applyFont="1" applyFill="1" applyBorder="1" applyAlignment="1">
      <alignment horizontal="right" vertical="center"/>
    </xf>
    <xf numFmtId="0" fontId="9" fillId="2" borderId="11" xfId="0" applyFont="1" applyFill="1" applyBorder="1" applyAlignment="1">
      <alignment horizontal="right" vertical="center"/>
    </xf>
    <xf numFmtId="0" fontId="9" fillId="2" borderId="2" xfId="0" applyFont="1" applyFill="1" applyBorder="1" applyAlignment="1">
      <alignment horizontal="right" vertical="center"/>
    </xf>
    <xf numFmtId="0" fontId="9" fillId="2" borderId="6" xfId="0" applyFont="1" applyFill="1" applyBorder="1" applyAlignment="1">
      <alignment horizontal="right" vertical="center"/>
    </xf>
    <xf numFmtId="0" fontId="10" fillId="0" borderId="0" xfId="0" applyFont="1" applyAlignment="1">
      <alignment vertical="center"/>
    </xf>
    <xf numFmtId="0" fontId="10" fillId="0" borderId="7" xfId="0" applyFont="1" applyBorder="1" applyAlignment="1">
      <alignment vertical="center"/>
    </xf>
    <xf numFmtId="0" fontId="10" fillId="0" borderId="14" xfId="0" applyFont="1" applyBorder="1" applyAlignment="1">
      <alignment horizontal="right" vertical="center"/>
    </xf>
    <xf numFmtId="0" fontId="10" fillId="0" borderId="0" xfId="0" applyFont="1" applyAlignment="1">
      <alignment horizontal="right" vertical="center"/>
    </xf>
    <xf numFmtId="0" fontId="10" fillId="0" borderId="7" xfId="0" applyFont="1" applyBorder="1" applyAlignment="1">
      <alignment horizontal="right" vertical="center"/>
    </xf>
    <xf numFmtId="164" fontId="0" fillId="0" borderId="0" xfId="0" applyNumberFormat="1"/>
    <xf numFmtId="164" fontId="0" fillId="0" borderId="7" xfId="0" applyNumberFormat="1" applyBorder="1"/>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horizontal="right" vertical="center"/>
    </xf>
    <xf numFmtId="0" fontId="9" fillId="0" borderId="19" xfId="0" applyFont="1" applyBorder="1" applyAlignment="1">
      <alignment horizontal="right" vertical="center"/>
    </xf>
    <xf numFmtId="0" fontId="9" fillId="0" borderId="20" xfId="0" applyFont="1" applyBorder="1" applyAlignment="1">
      <alignment horizontal="right" vertical="center"/>
    </xf>
    <xf numFmtId="164" fontId="9" fillId="0" borderId="19" xfId="0" applyNumberFormat="1" applyFont="1" applyBorder="1" applyAlignment="1">
      <alignment horizontal="right" vertical="center"/>
    </xf>
    <xf numFmtId="164" fontId="9" fillId="0" borderId="20" xfId="0" applyNumberFormat="1" applyFont="1" applyBorder="1" applyAlignment="1">
      <alignment horizontal="right" vertical="center"/>
    </xf>
    <xf numFmtId="0" fontId="0" fillId="0" borderId="4" xfId="0" applyBorder="1" applyAlignment="1">
      <alignment vertical="center"/>
    </xf>
    <xf numFmtId="0" fontId="0" fillId="0" borderId="0" xfId="0" applyAlignment="1">
      <alignment vertical="center"/>
    </xf>
    <xf numFmtId="0" fontId="5" fillId="2" borderId="6" xfId="0" applyFont="1" applyFill="1" applyBorder="1" applyAlignment="1">
      <alignment horizontal="right"/>
    </xf>
    <xf numFmtId="164" fontId="5" fillId="2" borderId="2" xfId="0" applyNumberFormat="1" applyFont="1" applyFill="1" applyBorder="1" applyAlignment="1">
      <alignment horizontal="right"/>
    </xf>
    <xf numFmtId="164" fontId="5" fillId="2" borderId="6" xfId="0" applyNumberFormat="1" applyFont="1" applyFill="1" applyBorder="1" applyAlignment="1">
      <alignment horizontal="right"/>
    </xf>
    <xf numFmtId="0" fontId="0" fillId="0" borderId="7" xfId="0" applyBorder="1"/>
    <xf numFmtId="164" fontId="0" fillId="0" borderId="9" xfId="0" applyNumberFormat="1" applyBorder="1"/>
    <xf numFmtId="0" fontId="5" fillId="0" borderId="19" xfId="0" applyFont="1" applyBorder="1"/>
    <xf numFmtId="0" fontId="5" fillId="0" borderId="20" xfId="0" applyFont="1" applyBorder="1"/>
    <xf numFmtId="164" fontId="5" fillId="0" borderId="21" xfId="0" applyNumberFormat="1" applyFont="1" applyBorder="1"/>
    <xf numFmtId="164" fontId="5" fillId="0" borderId="19" xfId="0" applyNumberFormat="1" applyFont="1" applyBorder="1"/>
    <xf numFmtId="164" fontId="5" fillId="0" borderId="20" xfId="0" applyNumberFormat="1" applyFont="1" applyBorder="1"/>
    <xf numFmtId="0" fontId="12" fillId="2" borderId="5" xfId="0" applyFont="1" applyFill="1" applyBorder="1" applyAlignment="1">
      <alignment vertical="top"/>
    </xf>
    <xf numFmtId="0" fontId="12" fillId="2" borderId="5" xfId="0" applyFont="1" applyFill="1" applyBorder="1" applyAlignment="1">
      <alignment horizontal="left" vertical="top"/>
    </xf>
    <xf numFmtId="0" fontId="3" fillId="0" borderId="0" xfId="0" applyFont="1" applyAlignment="1">
      <alignment vertical="top"/>
    </xf>
    <xf numFmtId="0" fontId="3" fillId="0" borderId="0" xfId="0" applyFont="1" applyAlignment="1">
      <alignment horizontal="left" vertical="top"/>
    </xf>
    <xf numFmtId="0" fontId="3" fillId="0" borderId="0" xfId="1" applyFont="1" applyAlignment="1">
      <alignment vertical="top"/>
    </xf>
    <xf numFmtId="0" fontId="3" fillId="0" borderId="4" xfId="0" applyFont="1" applyBorder="1" applyAlignment="1">
      <alignment vertical="top"/>
    </xf>
    <xf numFmtId="0" fontId="3" fillId="0" borderId="4" xfId="0" applyFont="1" applyBorder="1" applyAlignment="1">
      <alignment horizontal="left" vertical="top"/>
    </xf>
    <xf numFmtId="0" fontId="12" fillId="0" borderId="0" xfId="0" applyFont="1" applyAlignment="1">
      <alignment vertical="top"/>
    </xf>
    <xf numFmtId="0" fontId="15" fillId="0" borderId="0" xfId="0" applyFont="1"/>
    <xf numFmtId="0" fontId="16" fillId="0" borderId="0" xfId="0" applyFont="1"/>
    <xf numFmtId="0" fontId="3" fillId="0" borderId="0" xfId="0" applyFont="1"/>
    <xf numFmtId="164" fontId="3" fillId="0" borderId="0" xfId="0" applyNumberFormat="1" applyFont="1"/>
    <xf numFmtId="1" fontId="3" fillId="0" borderId="0" xfId="0" applyNumberFormat="1" applyFont="1" applyAlignment="1">
      <alignment horizontal="right"/>
    </xf>
    <xf numFmtId="0" fontId="3" fillId="0" borderId="0" xfId="0" applyFont="1" applyAlignment="1">
      <alignment horizontal="right"/>
    </xf>
    <xf numFmtId="0" fontId="0" fillId="0" borderId="0" xfId="0" applyAlignment="1">
      <alignment horizontal="right"/>
    </xf>
    <xf numFmtId="0" fontId="18" fillId="0" borderId="0" xfId="0" applyFont="1"/>
    <xf numFmtId="164" fontId="3" fillId="0" borderId="0" xfId="0" applyNumberFormat="1" applyFont="1" applyAlignment="1">
      <alignment horizontal="right"/>
    </xf>
    <xf numFmtId="0" fontId="3" fillId="0" borderId="0" xfId="0" applyFont="1" applyAlignment="1">
      <alignment horizontal="left"/>
    </xf>
    <xf numFmtId="0" fontId="3" fillId="0" borderId="4" xfId="0" applyFont="1" applyBorder="1"/>
    <xf numFmtId="0" fontId="3" fillId="0" borderId="4" xfId="0" applyFont="1" applyBorder="1" applyAlignment="1">
      <alignment horizontal="right"/>
    </xf>
    <xf numFmtId="0" fontId="10" fillId="0" borderId="3" xfId="0" applyFont="1" applyBorder="1" applyAlignment="1">
      <alignment vertical="center" wrapText="1"/>
    </xf>
    <xf numFmtId="0" fontId="10" fillId="0" borderId="3" xfId="0" applyFont="1" applyBorder="1" applyAlignment="1">
      <alignment horizontal="right" vertical="center" wrapText="1"/>
    </xf>
    <xf numFmtId="0" fontId="10" fillId="0" borderId="3" xfId="0" applyFont="1" applyBorder="1" applyAlignment="1">
      <alignment horizontal="center" vertical="center" wrapText="1"/>
    </xf>
    <xf numFmtId="0" fontId="0" fillId="0" borderId="3" xfId="0" applyBorder="1" applyAlignment="1">
      <alignment wrapText="1"/>
    </xf>
    <xf numFmtId="0" fontId="10" fillId="0" borderId="0" xfId="0" applyFont="1" applyAlignment="1">
      <alignment vertical="center" wrapText="1"/>
    </xf>
    <xf numFmtId="0" fontId="10" fillId="0" borderId="0" xfId="0" applyFont="1" applyAlignment="1">
      <alignment horizontal="right" vertical="center" wrapText="1"/>
    </xf>
    <xf numFmtId="0" fontId="10" fillId="0" borderId="0" xfId="0" applyFont="1" applyAlignment="1">
      <alignment horizontal="center" vertical="center" wrapText="1"/>
    </xf>
    <xf numFmtId="0" fontId="0" fillId="0" borderId="0" xfId="0" applyAlignment="1">
      <alignment wrapText="1"/>
    </xf>
    <xf numFmtId="0" fontId="10" fillId="0" borderId="4" xfId="0" applyFont="1" applyBorder="1" applyAlignment="1">
      <alignment vertical="center" wrapText="1"/>
    </xf>
    <xf numFmtId="0" fontId="10" fillId="0" borderId="4" xfId="0" applyFont="1" applyBorder="1" applyAlignment="1">
      <alignment horizontal="right" vertical="center" wrapText="1"/>
    </xf>
    <xf numFmtId="0" fontId="10" fillId="0" borderId="4"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right" vertical="center" wrapText="1"/>
    </xf>
    <xf numFmtId="0" fontId="0" fillId="0" borderId="1" xfId="0" applyBorder="1" applyAlignment="1">
      <alignment wrapText="1"/>
    </xf>
    <xf numFmtId="0" fontId="9" fillId="2" borderId="3" xfId="0" applyFont="1" applyFill="1" applyBorder="1" applyAlignment="1">
      <alignment vertical="center" wrapText="1"/>
    </xf>
    <xf numFmtId="0" fontId="9" fillId="2" borderId="3" xfId="0" applyFont="1" applyFill="1" applyBorder="1" applyAlignment="1">
      <alignment horizontal="right" vertical="center" wrapText="1"/>
    </xf>
    <xf numFmtId="0" fontId="12" fillId="2" borderId="2" xfId="0" applyFont="1" applyFill="1" applyBorder="1" applyAlignment="1">
      <alignment vertical="top"/>
    </xf>
    <xf numFmtId="0" fontId="12" fillId="2" borderId="2" xfId="0" applyFont="1" applyFill="1" applyBorder="1" applyAlignment="1">
      <alignment vertical="top" wrapText="1"/>
    </xf>
    <xf numFmtId="0" fontId="12" fillId="2" borderId="2" xfId="0" applyFont="1" applyFill="1" applyBorder="1" applyAlignment="1">
      <alignment horizontal="left" vertical="top"/>
    </xf>
    <xf numFmtId="0" fontId="12" fillId="2" borderId="2" xfId="0" applyFont="1" applyFill="1" applyBorder="1" applyAlignment="1">
      <alignment horizontal="left" vertical="top" wrapText="1"/>
    </xf>
    <xf numFmtId="0" fontId="17" fillId="2" borderId="2" xfId="0" applyFont="1" applyFill="1" applyBorder="1" applyAlignment="1">
      <alignment horizontal="left" vertical="top" wrapText="1"/>
    </xf>
    <xf numFmtId="0" fontId="5" fillId="2" borderId="2" xfId="0" applyFont="1" applyFill="1" applyBorder="1" applyAlignment="1">
      <alignment vertical="center"/>
    </xf>
    <xf numFmtId="0" fontId="5" fillId="2" borderId="6" xfId="0" applyFont="1" applyFill="1" applyBorder="1" applyAlignment="1">
      <alignment horizontal="right" vertical="center"/>
    </xf>
    <xf numFmtId="0" fontId="5" fillId="2" borderId="2" xfId="0" applyFont="1" applyFill="1" applyBorder="1" applyAlignment="1">
      <alignment horizontal="right" vertical="center"/>
    </xf>
    <xf numFmtId="0" fontId="0" fillId="0" borderId="8" xfId="0" applyBorder="1"/>
    <xf numFmtId="164" fontId="0" fillId="0" borderId="4" xfId="0" applyNumberFormat="1" applyBorder="1"/>
    <xf numFmtId="164" fontId="0" fillId="0" borderId="8" xfId="0" applyNumberFormat="1" applyBorder="1"/>
    <xf numFmtId="0" fontId="5" fillId="0" borderId="20" xfId="0" applyFont="1" applyBorder="1" applyAlignment="1">
      <alignment horizontal="right"/>
    </xf>
    <xf numFmtId="0" fontId="0" fillId="2" borderId="2" xfId="0" applyFill="1" applyBorder="1"/>
    <xf numFmtId="0" fontId="11" fillId="0" borderId="0" xfId="0" applyFont="1"/>
    <xf numFmtId="0" fontId="11" fillId="0" borderId="4" xfId="0" applyFont="1" applyBorder="1"/>
    <xf numFmtId="0" fontId="19" fillId="0" borderId="22" xfId="0" applyFont="1" applyBorder="1" applyAlignment="1">
      <alignment horizontal="left" vertical="center"/>
    </xf>
    <xf numFmtId="0" fontId="19" fillId="0" borderId="23" xfId="0" applyFont="1" applyBorder="1" applyAlignment="1">
      <alignment horizontal="left" vertical="center"/>
    </xf>
    <xf numFmtId="0" fontId="21" fillId="0" borderId="24" xfId="0" applyFont="1" applyBorder="1" applyAlignment="1">
      <alignment horizontal="left" vertical="center"/>
    </xf>
    <xf numFmtId="0" fontId="19" fillId="2" borderId="25" xfId="0" applyFont="1" applyFill="1" applyBorder="1" applyAlignment="1">
      <alignment horizontal="left" vertical="center"/>
    </xf>
    <xf numFmtId="0" fontId="19" fillId="2" borderId="5" xfId="0" applyFont="1" applyFill="1" applyBorder="1" applyAlignment="1">
      <alignment horizontal="left" vertical="center"/>
    </xf>
    <xf numFmtId="0" fontId="19" fillId="2" borderId="26" xfId="0" applyFont="1" applyFill="1" applyBorder="1" applyAlignment="1">
      <alignment horizontal="left" vertical="center"/>
    </xf>
    <xf numFmtId="0" fontId="19" fillId="2" borderId="27" xfId="0" applyFont="1" applyFill="1" applyBorder="1" applyAlignment="1">
      <alignment horizontal="left" vertical="center"/>
    </xf>
    <xf numFmtId="0" fontId="21" fillId="0" borderId="14" xfId="0" applyFont="1" applyBorder="1" applyAlignment="1">
      <alignment horizontal="left" vertical="center"/>
    </xf>
    <xf numFmtId="0" fontId="21" fillId="0" borderId="7" xfId="0" applyFont="1" applyBorder="1" applyAlignment="1">
      <alignment horizontal="left" vertical="center"/>
    </xf>
    <xf numFmtId="0" fontId="21" fillId="0" borderId="17" xfId="0" applyFont="1" applyBorder="1" applyAlignment="1">
      <alignment horizontal="left" vertical="center"/>
    </xf>
    <xf numFmtId="0" fontId="21" fillId="0" borderId="8" xfId="0" applyFont="1" applyBorder="1" applyAlignment="1">
      <alignment horizontal="left" vertical="center"/>
    </xf>
    <xf numFmtId="0" fontId="21" fillId="0" borderId="13" xfId="0" applyFont="1" applyBorder="1" applyAlignment="1">
      <alignment horizontal="left" vertical="center"/>
    </xf>
    <xf numFmtId="0" fontId="21" fillId="0" borderId="9" xfId="0" applyFont="1" applyBorder="1" applyAlignment="1">
      <alignment horizontal="left" vertical="center"/>
    </xf>
    <xf numFmtId="0" fontId="21" fillId="0" borderId="32" xfId="0" applyFont="1" applyBorder="1" applyAlignment="1">
      <alignment horizontal="left" vertical="center"/>
    </xf>
    <xf numFmtId="0" fontId="21" fillId="0" borderId="10" xfId="0" applyFont="1" applyBorder="1" applyAlignment="1">
      <alignment horizontal="left" vertical="center"/>
    </xf>
    <xf numFmtId="0" fontId="21" fillId="0" borderId="35" xfId="0" applyFont="1" applyBorder="1" applyAlignment="1">
      <alignment horizontal="left" vertical="center"/>
    </xf>
    <xf numFmtId="0" fontId="21" fillId="0" borderId="36" xfId="0" applyFont="1" applyBorder="1" applyAlignment="1">
      <alignment horizontal="left" vertical="center"/>
    </xf>
    <xf numFmtId="0" fontId="22" fillId="0" borderId="13" xfId="0" applyFont="1" applyBorder="1" applyAlignment="1">
      <alignment horizontal="left" vertical="center"/>
    </xf>
    <xf numFmtId="0" fontId="22" fillId="0" borderId="9" xfId="0" applyFont="1" applyBorder="1" applyAlignment="1">
      <alignment horizontal="left" vertical="center"/>
    </xf>
    <xf numFmtId="0" fontId="22" fillId="0" borderId="14" xfId="0" applyFont="1" applyBorder="1" applyAlignment="1">
      <alignment horizontal="left" vertical="center"/>
    </xf>
    <xf numFmtId="0" fontId="22" fillId="0" borderId="7" xfId="0" applyFont="1" applyBorder="1" applyAlignment="1">
      <alignment horizontal="left" vertical="center"/>
    </xf>
    <xf numFmtId="0" fontId="22" fillId="0" borderId="17" xfId="0" applyFont="1" applyBorder="1" applyAlignment="1">
      <alignment horizontal="left" vertical="center"/>
    </xf>
    <xf numFmtId="0" fontId="22" fillId="0" borderId="8" xfId="0" applyFont="1" applyBorder="1" applyAlignment="1">
      <alignment horizontal="left" vertical="center"/>
    </xf>
    <xf numFmtId="0" fontId="22" fillId="0" borderId="32" xfId="0" applyFont="1" applyBorder="1" applyAlignment="1">
      <alignment horizontal="left" vertical="center"/>
    </xf>
    <xf numFmtId="0" fontId="22" fillId="0" borderId="10" xfId="0" applyFont="1" applyBorder="1" applyAlignment="1">
      <alignment horizontal="left" vertical="center"/>
    </xf>
    <xf numFmtId="0" fontId="21" fillId="0" borderId="45" xfId="0" applyFont="1" applyBorder="1" applyAlignment="1">
      <alignment horizontal="left" vertical="center"/>
    </xf>
    <xf numFmtId="0" fontId="21" fillId="0" borderId="11" xfId="0" applyFont="1" applyBorder="1" applyAlignment="1">
      <alignment horizontal="left" vertical="center"/>
    </xf>
    <xf numFmtId="0" fontId="21" fillId="0" borderId="6" xfId="0" applyFont="1" applyBorder="1" applyAlignment="1">
      <alignment horizontal="left" vertical="center"/>
    </xf>
    <xf numFmtId="0" fontId="21" fillId="0" borderId="12" xfId="0" applyFont="1" applyBorder="1" applyAlignment="1">
      <alignment horizontal="left" vertical="center"/>
    </xf>
    <xf numFmtId="0" fontId="5" fillId="0" borderId="0" xfId="0" applyFont="1" applyAlignment="1">
      <alignment horizontal="center"/>
    </xf>
    <xf numFmtId="0" fontId="0" fillId="0" borderId="0" xfId="0" applyAlignment="1">
      <alignment horizontal="center"/>
    </xf>
    <xf numFmtId="0" fontId="0" fillId="0" borderId="0" xfId="0" applyAlignment="1">
      <alignment horizontal="left" vertical="top" wrapText="1"/>
    </xf>
    <xf numFmtId="0" fontId="10" fillId="0" borderId="5" xfId="0" applyFont="1" applyBorder="1" applyAlignment="1">
      <alignment vertical="top" wrapText="1"/>
    </xf>
    <xf numFmtId="0" fontId="9" fillId="0" borderId="5" xfId="0" applyFont="1" applyBorder="1" applyAlignment="1">
      <alignment vertical="top" wrapText="1"/>
    </xf>
    <xf numFmtId="0" fontId="0" fillId="0" borderId="4" xfId="0" applyBorder="1" applyAlignment="1">
      <alignment horizontal="left" vertical="top" wrapText="1"/>
    </xf>
    <xf numFmtId="0" fontId="21" fillId="0" borderId="0" xfId="0" applyFont="1" applyAlignment="1">
      <alignment horizontal="left" vertical="center"/>
    </xf>
    <xf numFmtId="0" fontId="21" fillId="0" borderId="4" xfId="0" applyFont="1" applyBorder="1" applyAlignment="1">
      <alignment horizontal="left" vertical="center"/>
    </xf>
    <xf numFmtId="0" fontId="21" fillId="0" borderId="30" xfId="0" applyFont="1" applyBorder="1" applyAlignment="1">
      <alignment horizontal="left" vertical="center"/>
    </xf>
    <xf numFmtId="0" fontId="21" fillId="0" borderId="28" xfId="0" applyFont="1" applyBorder="1" applyAlignment="1">
      <alignment horizontal="left" vertical="center"/>
    </xf>
    <xf numFmtId="0" fontId="21" fillId="0" borderId="29" xfId="0" applyFont="1" applyBorder="1" applyAlignment="1">
      <alignment horizontal="left" vertical="center"/>
    </xf>
    <xf numFmtId="0" fontId="21" fillId="0" borderId="16" xfId="0" applyFont="1" applyBorder="1" applyAlignment="1">
      <alignment horizontal="left" vertical="center"/>
    </xf>
    <xf numFmtId="0" fontId="21" fillId="0" borderId="15" xfId="0" applyFont="1" applyBorder="1" applyAlignment="1">
      <alignment horizontal="left" vertical="center"/>
    </xf>
    <xf numFmtId="0" fontId="21" fillId="0" borderId="18" xfId="0" applyFont="1" applyBorder="1" applyAlignment="1">
      <alignment horizontal="left" vertical="center"/>
    </xf>
    <xf numFmtId="0" fontId="21" fillId="0" borderId="3" xfId="0" applyFont="1" applyBorder="1" applyAlignment="1">
      <alignment horizontal="left" vertical="center"/>
    </xf>
    <xf numFmtId="0" fontId="21" fillId="0" borderId="33" xfId="0" applyFont="1" applyBorder="1" applyAlignment="1">
      <alignment horizontal="left" vertical="center"/>
    </xf>
    <xf numFmtId="0" fontId="21" fillId="0" borderId="31" xfId="0" applyFont="1" applyBorder="1" applyAlignment="1">
      <alignment horizontal="left" vertical="center"/>
    </xf>
    <xf numFmtId="0" fontId="21" fillId="0" borderId="1" xfId="0" applyFont="1" applyBorder="1" applyAlignment="1">
      <alignment horizontal="left" vertical="center"/>
    </xf>
    <xf numFmtId="0" fontId="21" fillId="0" borderId="34" xfId="0" applyFont="1" applyBorder="1" applyAlignment="1">
      <alignment horizontal="left" vertical="center"/>
    </xf>
    <xf numFmtId="0" fontId="21" fillId="0" borderId="37" xfId="0" applyFont="1" applyBorder="1" applyAlignment="1">
      <alignment horizontal="left" vertical="center"/>
    </xf>
    <xf numFmtId="0" fontId="22" fillId="0" borderId="41" xfId="0" applyFont="1" applyBorder="1" applyAlignment="1">
      <alignment horizontal="left" vertical="center"/>
    </xf>
    <xf numFmtId="0" fontId="22" fillId="0" borderId="0" xfId="0" applyFont="1" applyAlignment="1">
      <alignment horizontal="left" vertical="center"/>
    </xf>
    <xf numFmtId="0" fontId="22" fillId="0" borderId="40" xfId="0" applyFont="1" applyBorder="1" applyAlignment="1">
      <alignment horizontal="left" vertical="center"/>
    </xf>
    <xf numFmtId="0" fontId="22" fillId="0" borderId="39" xfId="0" applyFont="1" applyBorder="1" applyAlignment="1">
      <alignment horizontal="left" vertical="center"/>
    </xf>
    <xf numFmtId="0" fontId="22" fillId="0" borderId="28" xfId="0" applyFont="1" applyBorder="1" applyAlignment="1">
      <alignment horizontal="left" vertical="center"/>
    </xf>
    <xf numFmtId="0" fontId="22" fillId="0" borderId="38" xfId="0" applyFont="1" applyBorder="1" applyAlignment="1">
      <alignment horizontal="left" vertical="center"/>
    </xf>
    <xf numFmtId="0" fontId="22" fillId="0" borderId="30" xfId="0" applyFont="1" applyBorder="1" applyAlignment="1">
      <alignment horizontal="left" vertical="center"/>
    </xf>
    <xf numFmtId="0" fontId="22" fillId="0" borderId="16" xfId="0" applyFont="1" applyBorder="1" applyAlignment="1">
      <alignment horizontal="left" vertical="center"/>
    </xf>
    <xf numFmtId="0" fontId="22" fillId="0" borderId="15" xfId="0" applyFont="1" applyBorder="1" applyAlignment="1">
      <alignment horizontal="left" vertical="center"/>
    </xf>
    <xf numFmtId="0" fontId="22" fillId="0" borderId="18" xfId="0" applyFont="1" applyBorder="1" applyAlignment="1">
      <alignment horizontal="left" vertical="center"/>
    </xf>
    <xf numFmtId="0" fontId="22" fillId="0" borderId="31" xfId="0" applyFont="1" applyBorder="1" applyAlignment="1">
      <alignment horizontal="left" vertical="center"/>
    </xf>
    <xf numFmtId="0" fontId="22" fillId="0" borderId="1" xfId="0" applyFont="1" applyBorder="1" applyAlignment="1">
      <alignment horizontal="left" vertical="center"/>
    </xf>
    <xf numFmtId="0" fontId="21" fillId="0" borderId="42" xfId="0" applyFont="1" applyBorder="1" applyAlignment="1">
      <alignment horizontal="left" vertical="center"/>
    </xf>
    <xf numFmtId="0" fontId="22" fillId="0" borderId="43" xfId="0" applyFont="1" applyBorder="1" applyAlignment="1">
      <alignment horizontal="left" vertical="center"/>
    </xf>
    <xf numFmtId="0" fontId="22" fillId="0" borderId="44" xfId="0" applyFont="1" applyBorder="1" applyAlignment="1">
      <alignment horizontal="left" vertical="center"/>
    </xf>
    <xf numFmtId="0" fontId="22" fillId="0" borderId="33" xfId="0" applyFont="1" applyBorder="1" applyAlignment="1">
      <alignment horizontal="left" vertical="center"/>
    </xf>
    <xf numFmtId="0" fontId="22" fillId="0" borderId="42" xfId="0" applyFont="1" applyBorder="1" applyAlignment="1">
      <alignment horizontal="left" vertical="center"/>
    </xf>
    <xf numFmtId="0" fontId="22" fillId="0" borderId="4" xfId="0" applyFont="1" applyBorder="1" applyAlignment="1">
      <alignment horizontal="left" vertical="center"/>
    </xf>
    <xf numFmtId="0" fontId="22" fillId="0" borderId="3" xfId="0" applyFont="1" applyBorder="1" applyAlignment="1">
      <alignment horizontal="left" vertical="center"/>
    </xf>
    <xf numFmtId="0" fontId="22" fillId="0" borderId="29" xfId="0" applyFont="1" applyBorder="1" applyAlignment="1">
      <alignment horizontal="left" vertical="center"/>
    </xf>
    <xf numFmtId="0" fontId="21" fillId="0" borderId="39" xfId="0" applyFont="1" applyBorder="1" applyAlignment="1">
      <alignment horizontal="left" vertical="center"/>
    </xf>
    <xf numFmtId="0" fontId="21" fillId="0" borderId="36" xfId="0" applyFont="1" applyBorder="1" applyAlignment="1">
      <alignment horizontal="left" vertical="center"/>
    </xf>
    <xf numFmtId="0" fontId="21" fillId="0" borderId="7" xfId="0" applyFont="1" applyBorder="1" applyAlignment="1">
      <alignment horizontal="left" vertical="center"/>
    </xf>
    <xf numFmtId="0" fontId="21" fillId="0" borderId="10" xfId="0" applyFont="1" applyBorder="1" applyAlignment="1">
      <alignment horizontal="left" vertical="center"/>
    </xf>
    <xf numFmtId="0" fontId="0" fillId="0" borderId="5" xfId="0" applyBorder="1" applyAlignment="1">
      <alignment horizontal="left" vertical="top"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5" fillId="3" borderId="11"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2" xfId="0" applyFont="1" applyFill="1" applyBorder="1" applyAlignment="1">
      <alignment horizontal="center" vertical="top"/>
    </xf>
    <xf numFmtId="0" fontId="5" fillId="3" borderId="11" xfId="0" applyFont="1" applyFill="1" applyBorder="1" applyAlignment="1">
      <alignment horizontal="center" vertical="top"/>
    </xf>
    <xf numFmtId="0" fontId="0" fillId="0" borderId="4" xfId="0" applyBorder="1" applyAlignment="1">
      <alignment horizontal="left" wrapText="1"/>
    </xf>
    <xf numFmtId="0" fontId="0" fillId="0" borderId="4" xfId="0" applyBorder="1" applyAlignment="1">
      <alignment horizontal="left" vertical="center" wrapText="1"/>
    </xf>
    <xf numFmtId="0" fontId="5" fillId="0" borderId="1" xfId="0" applyFont="1" applyBorder="1" applyAlignment="1">
      <alignment horizontal="left" vertical="top"/>
    </xf>
    <xf numFmtId="0" fontId="0" fillId="0" borderId="1" xfId="0" applyBorder="1" applyAlignment="1">
      <alignment horizontal="left" vertical="top"/>
    </xf>
    <xf numFmtId="0" fontId="3" fillId="0" borderId="0" xfId="0" applyFont="1" applyAlignment="1">
      <alignment horizontal="left" vertical="top"/>
    </xf>
    <xf numFmtId="0" fontId="3" fillId="0" borderId="0" xfId="0" applyFont="1" applyAlignment="1">
      <alignment horizontal="right" vertical="top"/>
    </xf>
  </cellXfs>
  <cellStyles count="2">
    <cellStyle name="Normal" xfId="0" builtinId="0"/>
    <cellStyle name="Normal 2" xfId="1" xr:uid="{639A411A-6599-4346-BDEC-70B341A87073}"/>
  </cellStyles>
  <dxfs count="2">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B866D-306B-47E0-ADDA-DBE916BAAEFB}">
  <dimension ref="A1:B19"/>
  <sheetViews>
    <sheetView workbookViewId="0"/>
  </sheetViews>
  <sheetFormatPr defaultColWidth="8.77734375" defaultRowHeight="14.4" x14ac:dyDescent="0.3"/>
  <cols>
    <col min="1" max="1" width="8.77734375" style="169" customWidth="1"/>
    <col min="2" max="2" width="10.33203125" bestFit="1" customWidth="1"/>
  </cols>
  <sheetData>
    <row r="1" spans="1:2" x14ac:dyDescent="0.3">
      <c r="A1" s="168" t="s">
        <v>1948</v>
      </c>
      <c r="B1" s="1" t="s">
        <v>1949</v>
      </c>
    </row>
    <row r="2" spans="1:2" x14ac:dyDescent="0.3">
      <c r="A2" s="169">
        <v>1</v>
      </c>
      <c r="B2" t="s">
        <v>1950</v>
      </c>
    </row>
    <row r="3" spans="1:2" x14ac:dyDescent="0.3">
      <c r="A3" s="169">
        <v>2</v>
      </c>
      <c r="B3" t="s">
        <v>1951</v>
      </c>
    </row>
    <row r="4" spans="1:2" x14ac:dyDescent="0.3">
      <c r="A4" s="169">
        <v>3</v>
      </c>
      <c r="B4" t="s">
        <v>1952</v>
      </c>
    </row>
    <row r="5" spans="1:2" x14ac:dyDescent="0.3">
      <c r="A5" s="169">
        <v>4</v>
      </c>
      <c r="B5" t="s">
        <v>1953</v>
      </c>
    </row>
    <row r="6" spans="1:2" x14ac:dyDescent="0.3">
      <c r="A6" s="169">
        <v>5</v>
      </c>
      <c r="B6" t="s">
        <v>1954</v>
      </c>
    </row>
    <row r="7" spans="1:2" x14ac:dyDescent="0.3">
      <c r="A7" s="169">
        <v>6</v>
      </c>
      <c r="B7" t="s">
        <v>1955</v>
      </c>
    </row>
    <row r="8" spans="1:2" x14ac:dyDescent="0.3">
      <c r="A8" s="169">
        <v>7</v>
      </c>
      <c r="B8" t="s">
        <v>1956</v>
      </c>
    </row>
    <row r="9" spans="1:2" x14ac:dyDescent="0.3">
      <c r="A9" s="169">
        <v>8</v>
      </c>
      <c r="B9" t="s">
        <v>1957</v>
      </c>
    </row>
    <row r="10" spans="1:2" x14ac:dyDescent="0.3">
      <c r="A10" s="169">
        <v>9</v>
      </c>
      <c r="B10" t="s">
        <v>1958</v>
      </c>
    </row>
    <row r="11" spans="1:2" x14ac:dyDescent="0.3">
      <c r="A11" s="169">
        <v>10</v>
      </c>
      <c r="B11" t="s">
        <v>1959</v>
      </c>
    </row>
    <row r="12" spans="1:2" x14ac:dyDescent="0.3">
      <c r="A12" s="169">
        <v>11</v>
      </c>
      <c r="B12" t="s">
        <v>1960</v>
      </c>
    </row>
    <row r="13" spans="1:2" x14ac:dyDescent="0.3">
      <c r="A13" s="169">
        <v>12</v>
      </c>
      <c r="B13" t="s">
        <v>1961</v>
      </c>
    </row>
    <row r="14" spans="1:2" x14ac:dyDescent="0.3">
      <c r="A14" s="169">
        <v>13</v>
      </c>
      <c r="B14" t="s">
        <v>1962</v>
      </c>
    </row>
    <row r="15" spans="1:2" x14ac:dyDescent="0.3">
      <c r="A15" s="169">
        <v>14</v>
      </c>
      <c r="B15" t="s">
        <v>1963</v>
      </c>
    </row>
    <row r="16" spans="1:2" x14ac:dyDescent="0.3">
      <c r="A16" s="169">
        <v>15</v>
      </c>
      <c r="B16" t="s">
        <v>1964</v>
      </c>
    </row>
    <row r="17" spans="1:2" x14ac:dyDescent="0.3">
      <c r="A17" s="169">
        <v>16</v>
      </c>
      <c r="B17" t="s">
        <v>1965</v>
      </c>
    </row>
    <row r="18" spans="1:2" x14ac:dyDescent="0.3">
      <c r="A18" s="169">
        <v>17</v>
      </c>
      <c r="B18" t="s">
        <v>1966</v>
      </c>
    </row>
    <row r="19" spans="1:2" x14ac:dyDescent="0.3">
      <c r="A19" s="169">
        <v>18</v>
      </c>
      <c r="B19" t="s">
        <v>1967</v>
      </c>
    </row>
  </sheetData>
  <phoneticPr fontId="23"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5ABAA-E8D4-4CFF-A09F-10BFFB82CAA7}">
  <dimension ref="A1:O242"/>
  <sheetViews>
    <sheetView workbookViewId="0">
      <selection activeCell="A2" sqref="A2"/>
    </sheetView>
  </sheetViews>
  <sheetFormatPr defaultColWidth="8.77734375" defaultRowHeight="14.4" x14ac:dyDescent="0.3"/>
  <cols>
    <col min="1" max="1" width="7.44140625" bestFit="1" customWidth="1"/>
    <col min="2" max="2" width="8.77734375" bestFit="1" customWidth="1"/>
    <col min="3" max="3" width="14.44140625" bestFit="1" customWidth="1"/>
    <col min="4" max="4" width="23.77734375" customWidth="1"/>
    <col min="5" max="5" width="27.109375" bestFit="1" customWidth="1"/>
    <col min="6" max="6" width="22.44140625" bestFit="1" customWidth="1"/>
    <col min="7" max="7" width="17" bestFit="1" customWidth="1"/>
    <col min="8" max="8" width="39.33203125" bestFit="1" customWidth="1"/>
    <col min="9" max="9" width="19.109375" bestFit="1" customWidth="1"/>
    <col min="10" max="10" width="51.109375" bestFit="1" customWidth="1"/>
    <col min="11" max="11" width="13.77734375" bestFit="1" customWidth="1"/>
    <col min="12" max="12" width="26.33203125" bestFit="1" customWidth="1"/>
    <col min="13" max="13" width="19.109375" bestFit="1" customWidth="1"/>
    <col min="14" max="14" width="46.44140625" bestFit="1" customWidth="1"/>
    <col min="15" max="15" width="10.44140625" bestFit="1" customWidth="1"/>
  </cols>
  <sheetData>
    <row r="1" spans="1:15" ht="34.049999999999997" customHeight="1" x14ac:dyDescent="0.3">
      <c r="A1" s="173" t="s">
        <v>1983</v>
      </c>
      <c r="B1" s="173"/>
      <c r="C1" s="173"/>
      <c r="D1" s="173"/>
      <c r="E1" s="173"/>
      <c r="F1" s="173"/>
      <c r="G1" s="173"/>
      <c r="H1" s="2"/>
      <c r="I1" s="2"/>
      <c r="J1" s="2"/>
      <c r="K1" s="2"/>
      <c r="L1" s="2"/>
      <c r="M1" s="2"/>
      <c r="N1" s="2"/>
      <c r="O1" s="2"/>
    </row>
    <row r="2" spans="1:15" ht="14.55" customHeight="1" x14ac:dyDescent="0.3">
      <c r="A2" s="52" t="s">
        <v>569</v>
      </c>
      <c r="B2" s="52" t="s">
        <v>570</v>
      </c>
      <c r="C2" s="52" t="s">
        <v>571</v>
      </c>
      <c r="D2" s="52" t="s">
        <v>572</v>
      </c>
      <c r="E2" s="52" t="s">
        <v>573</v>
      </c>
      <c r="F2" s="30" t="s">
        <v>574</v>
      </c>
      <c r="G2" s="52" t="s">
        <v>575</v>
      </c>
      <c r="H2" s="52" t="s">
        <v>576</v>
      </c>
      <c r="I2" s="52" t="s">
        <v>577</v>
      </c>
      <c r="J2" s="52" t="s">
        <v>578</v>
      </c>
      <c r="K2" s="52" t="s">
        <v>579</v>
      </c>
      <c r="L2" s="52" t="s">
        <v>580</v>
      </c>
      <c r="M2" s="52" t="s">
        <v>581</v>
      </c>
      <c r="N2" s="52" t="s">
        <v>582</v>
      </c>
      <c r="O2" s="52" t="s">
        <v>2</v>
      </c>
    </row>
    <row r="3" spans="1:15" x14ac:dyDescent="0.3">
      <c r="A3" s="2" t="s">
        <v>583</v>
      </c>
      <c r="B3" s="2">
        <v>50822124</v>
      </c>
      <c r="C3" s="2" t="s">
        <v>584</v>
      </c>
      <c r="D3" s="2" t="s">
        <v>585</v>
      </c>
      <c r="E3" s="2" t="s">
        <v>586</v>
      </c>
      <c r="F3" s="2" t="s">
        <v>91</v>
      </c>
      <c r="G3" s="2" t="s">
        <v>71</v>
      </c>
      <c r="H3" s="2" t="s">
        <v>587</v>
      </c>
      <c r="I3" s="2" t="s">
        <v>91</v>
      </c>
      <c r="J3" s="2" t="s">
        <v>91</v>
      </c>
      <c r="K3" s="2" t="s">
        <v>71</v>
      </c>
      <c r="L3" s="2" t="s">
        <v>588</v>
      </c>
      <c r="M3" s="2" t="s">
        <v>91</v>
      </c>
      <c r="N3" s="2" t="s">
        <v>91</v>
      </c>
      <c r="O3" s="2">
        <v>26</v>
      </c>
    </row>
    <row r="4" spans="1:15" x14ac:dyDescent="0.3">
      <c r="A4" s="2" t="s">
        <v>583</v>
      </c>
      <c r="B4" s="2">
        <v>50865112</v>
      </c>
      <c r="C4" s="2" t="s">
        <v>91</v>
      </c>
      <c r="D4" s="2" t="s">
        <v>589</v>
      </c>
      <c r="E4" s="2" t="s">
        <v>590</v>
      </c>
      <c r="F4" s="2" t="s">
        <v>91</v>
      </c>
      <c r="G4" s="2" t="s">
        <v>71</v>
      </c>
      <c r="H4" s="2" t="s">
        <v>587</v>
      </c>
      <c r="I4" s="2" t="s">
        <v>91</v>
      </c>
      <c r="J4" s="2" t="s">
        <v>91</v>
      </c>
      <c r="K4" s="2" t="s">
        <v>71</v>
      </c>
      <c r="L4" s="2" t="s">
        <v>588</v>
      </c>
      <c r="M4" s="2" t="s">
        <v>91</v>
      </c>
      <c r="N4" s="2" t="s">
        <v>91</v>
      </c>
      <c r="O4" s="2">
        <v>14</v>
      </c>
    </row>
    <row r="5" spans="1:15" x14ac:dyDescent="0.3">
      <c r="A5" s="2" t="s">
        <v>583</v>
      </c>
      <c r="B5" s="2">
        <v>50870290</v>
      </c>
      <c r="C5" s="2" t="s">
        <v>591</v>
      </c>
      <c r="D5" s="2" t="s">
        <v>590</v>
      </c>
      <c r="E5" s="2" t="s">
        <v>592</v>
      </c>
      <c r="F5" s="2" t="s">
        <v>91</v>
      </c>
      <c r="G5" s="2" t="s">
        <v>71</v>
      </c>
      <c r="H5" s="2" t="s">
        <v>587</v>
      </c>
      <c r="I5" s="2" t="s">
        <v>91</v>
      </c>
      <c r="J5" s="2" t="s">
        <v>91</v>
      </c>
      <c r="K5" s="2" t="s">
        <v>71</v>
      </c>
      <c r="L5" s="2" t="s">
        <v>588</v>
      </c>
      <c r="M5" s="2" t="s">
        <v>91</v>
      </c>
      <c r="N5" s="2" t="s">
        <v>91</v>
      </c>
      <c r="O5" s="2">
        <v>19</v>
      </c>
    </row>
    <row r="6" spans="1:15" x14ac:dyDescent="0.3">
      <c r="A6" s="2" t="s">
        <v>583</v>
      </c>
      <c r="B6" s="2">
        <v>50995682</v>
      </c>
      <c r="C6" s="2" t="s">
        <v>91</v>
      </c>
      <c r="D6" s="2" t="s">
        <v>590</v>
      </c>
      <c r="E6" s="2" t="s">
        <v>592</v>
      </c>
      <c r="F6" s="2" t="s">
        <v>91</v>
      </c>
      <c r="G6" s="2" t="s">
        <v>593</v>
      </c>
      <c r="H6" s="2" t="s">
        <v>113</v>
      </c>
      <c r="I6" s="2" t="s">
        <v>91</v>
      </c>
      <c r="J6" s="2" t="s">
        <v>91</v>
      </c>
      <c r="K6" s="2" t="s">
        <v>71</v>
      </c>
      <c r="L6" s="2" t="s">
        <v>594</v>
      </c>
      <c r="M6" s="2" t="s">
        <v>91</v>
      </c>
      <c r="N6" s="2" t="s">
        <v>91</v>
      </c>
      <c r="O6" s="2">
        <v>6</v>
      </c>
    </row>
    <row r="7" spans="1:15" x14ac:dyDescent="0.3">
      <c r="A7" s="2" t="s">
        <v>583</v>
      </c>
      <c r="B7" s="2">
        <v>51001477</v>
      </c>
      <c r="C7" s="2" t="s">
        <v>91</v>
      </c>
      <c r="D7" s="2" t="s">
        <v>590</v>
      </c>
      <c r="E7" s="2" t="s">
        <v>592</v>
      </c>
      <c r="F7" s="2" t="s">
        <v>91</v>
      </c>
      <c r="G7" s="2" t="s">
        <v>593</v>
      </c>
      <c r="H7" s="2" t="s">
        <v>113</v>
      </c>
      <c r="I7" s="2" t="s">
        <v>91</v>
      </c>
      <c r="J7" s="2" t="s">
        <v>91</v>
      </c>
      <c r="K7" s="2" t="s">
        <v>71</v>
      </c>
      <c r="L7" s="2" t="s">
        <v>594</v>
      </c>
      <c r="M7" s="2" t="s">
        <v>91</v>
      </c>
      <c r="N7" s="2" t="s">
        <v>91</v>
      </c>
      <c r="O7" s="2">
        <v>22</v>
      </c>
    </row>
    <row r="8" spans="1:15" x14ac:dyDescent="0.3">
      <c r="A8" s="2" t="s">
        <v>583</v>
      </c>
      <c r="B8" s="2">
        <v>51002897</v>
      </c>
      <c r="C8" s="2" t="s">
        <v>91</v>
      </c>
      <c r="D8" s="2" t="s">
        <v>585</v>
      </c>
      <c r="E8" s="2" t="s">
        <v>586</v>
      </c>
      <c r="F8" s="2" t="s">
        <v>91</v>
      </c>
      <c r="G8" s="2" t="s">
        <v>593</v>
      </c>
      <c r="H8" s="2" t="s">
        <v>113</v>
      </c>
      <c r="I8" s="2" t="s">
        <v>91</v>
      </c>
      <c r="J8" s="2" t="s">
        <v>91</v>
      </c>
      <c r="K8" s="2" t="s">
        <v>71</v>
      </c>
      <c r="L8" s="2" t="s">
        <v>594</v>
      </c>
      <c r="M8" s="2" t="s">
        <v>91</v>
      </c>
      <c r="N8" s="2" t="s">
        <v>91</v>
      </c>
      <c r="O8" s="2">
        <v>18</v>
      </c>
    </row>
    <row r="9" spans="1:15" x14ac:dyDescent="0.3">
      <c r="A9" s="2" t="s">
        <v>583</v>
      </c>
      <c r="B9" s="2">
        <v>51014188</v>
      </c>
      <c r="C9" s="2" t="s">
        <v>91</v>
      </c>
      <c r="D9" s="2" t="s">
        <v>590</v>
      </c>
      <c r="E9" s="2" t="s">
        <v>592</v>
      </c>
      <c r="F9" s="2" t="s">
        <v>91</v>
      </c>
      <c r="G9" s="2" t="s">
        <v>71</v>
      </c>
      <c r="H9" s="2" t="s">
        <v>595</v>
      </c>
      <c r="I9" s="2" t="s">
        <v>91</v>
      </c>
      <c r="J9" s="2" t="s">
        <v>91</v>
      </c>
      <c r="K9" s="2" t="s">
        <v>71</v>
      </c>
      <c r="L9" s="2" t="s">
        <v>594</v>
      </c>
      <c r="M9" s="2" t="s">
        <v>91</v>
      </c>
      <c r="N9" s="2" t="s">
        <v>91</v>
      </c>
      <c r="O9" s="2">
        <v>9</v>
      </c>
    </row>
    <row r="10" spans="1:15" x14ac:dyDescent="0.3">
      <c r="A10" s="2" t="s">
        <v>583</v>
      </c>
      <c r="B10" s="2">
        <v>51035895</v>
      </c>
      <c r="C10" s="2" t="s">
        <v>91</v>
      </c>
      <c r="D10" s="2" t="s">
        <v>586</v>
      </c>
      <c r="E10" s="2" t="s">
        <v>585</v>
      </c>
      <c r="F10" s="2" t="s">
        <v>91</v>
      </c>
      <c r="G10" s="2" t="s">
        <v>596</v>
      </c>
      <c r="H10" s="2" t="s">
        <v>126</v>
      </c>
      <c r="I10" s="2" t="s">
        <v>91</v>
      </c>
      <c r="J10" s="2" t="s">
        <v>91</v>
      </c>
      <c r="K10" s="2" t="s">
        <v>597</v>
      </c>
      <c r="L10" s="2" t="s">
        <v>598</v>
      </c>
      <c r="M10" s="2" t="s">
        <v>91</v>
      </c>
      <c r="N10" s="2" t="s">
        <v>91</v>
      </c>
      <c r="O10" s="2">
        <v>2</v>
      </c>
    </row>
    <row r="11" spans="1:15" x14ac:dyDescent="0.3">
      <c r="A11" s="2" t="s">
        <v>583</v>
      </c>
      <c r="B11" s="2">
        <v>51037533</v>
      </c>
      <c r="C11" s="2" t="s">
        <v>91</v>
      </c>
      <c r="D11" s="2" t="s">
        <v>585</v>
      </c>
      <c r="E11" s="2" t="s">
        <v>599</v>
      </c>
      <c r="F11" s="2" t="s">
        <v>91</v>
      </c>
      <c r="G11" s="2" t="s">
        <v>69</v>
      </c>
      <c r="H11" s="2" t="s">
        <v>126</v>
      </c>
      <c r="I11" s="2" t="s">
        <v>91</v>
      </c>
      <c r="J11" s="2" t="s">
        <v>91</v>
      </c>
      <c r="K11" s="2" t="s">
        <v>69</v>
      </c>
      <c r="L11" s="2" t="s">
        <v>126</v>
      </c>
      <c r="M11" s="2" t="s">
        <v>91</v>
      </c>
      <c r="N11" s="2" t="s">
        <v>91</v>
      </c>
      <c r="O11" s="2">
        <v>1</v>
      </c>
    </row>
    <row r="12" spans="1:15" x14ac:dyDescent="0.3">
      <c r="A12" s="2" t="s">
        <v>583</v>
      </c>
      <c r="B12" s="2">
        <v>51038866</v>
      </c>
      <c r="C12" s="2" t="s">
        <v>91</v>
      </c>
      <c r="D12" s="2" t="s">
        <v>586</v>
      </c>
      <c r="E12" s="2" t="s">
        <v>600</v>
      </c>
      <c r="F12" s="2" t="s">
        <v>91</v>
      </c>
      <c r="G12" s="2" t="s">
        <v>69</v>
      </c>
      <c r="H12" s="2" t="s">
        <v>126</v>
      </c>
      <c r="I12" s="2" t="s">
        <v>91</v>
      </c>
      <c r="J12" s="2" t="s">
        <v>91</v>
      </c>
      <c r="K12" s="2" t="s">
        <v>69</v>
      </c>
      <c r="L12" s="2" t="s">
        <v>126</v>
      </c>
      <c r="M12" s="2" t="s">
        <v>91</v>
      </c>
      <c r="N12" s="2" t="s">
        <v>91</v>
      </c>
      <c r="O12" s="2">
        <v>2</v>
      </c>
    </row>
    <row r="13" spans="1:15" x14ac:dyDescent="0.3">
      <c r="A13" s="2" t="s">
        <v>583</v>
      </c>
      <c r="B13" s="2">
        <v>51042176</v>
      </c>
      <c r="C13" s="2" t="s">
        <v>91</v>
      </c>
      <c r="D13" s="2" t="s">
        <v>601</v>
      </c>
      <c r="E13" s="2" t="s">
        <v>592</v>
      </c>
      <c r="F13" s="2" t="s">
        <v>91</v>
      </c>
      <c r="G13" s="2" t="s">
        <v>69</v>
      </c>
      <c r="H13" s="2" t="s">
        <v>126</v>
      </c>
      <c r="I13" s="2" t="s">
        <v>91</v>
      </c>
      <c r="J13" s="2" t="s">
        <v>91</v>
      </c>
      <c r="K13" s="2" t="s">
        <v>69</v>
      </c>
      <c r="L13" s="2" t="s">
        <v>126</v>
      </c>
      <c r="M13" s="2" t="s">
        <v>91</v>
      </c>
      <c r="N13" s="2" t="s">
        <v>91</v>
      </c>
      <c r="O13" s="2">
        <v>3</v>
      </c>
    </row>
    <row r="14" spans="1:15" x14ac:dyDescent="0.3">
      <c r="A14" s="2" t="s">
        <v>583</v>
      </c>
      <c r="B14" s="2">
        <v>51042297</v>
      </c>
      <c r="C14" s="2" t="s">
        <v>91</v>
      </c>
      <c r="D14" s="2" t="s">
        <v>590</v>
      </c>
      <c r="E14" s="2" t="s">
        <v>592</v>
      </c>
      <c r="F14" s="2" t="s">
        <v>91</v>
      </c>
      <c r="G14" s="2" t="s">
        <v>69</v>
      </c>
      <c r="H14" s="2" t="s">
        <v>126</v>
      </c>
      <c r="I14" s="2" t="s">
        <v>91</v>
      </c>
      <c r="J14" s="2" t="s">
        <v>91</v>
      </c>
      <c r="K14" s="2" t="s">
        <v>69</v>
      </c>
      <c r="L14" s="2" t="s">
        <v>126</v>
      </c>
      <c r="M14" s="2" t="s">
        <v>91</v>
      </c>
      <c r="N14" s="2" t="s">
        <v>91</v>
      </c>
      <c r="O14" s="2">
        <v>3</v>
      </c>
    </row>
    <row r="15" spans="1:15" x14ac:dyDescent="0.3">
      <c r="A15" s="2" t="s">
        <v>583</v>
      </c>
      <c r="B15" s="2">
        <v>51044101</v>
      </c>
      <c r="C15" s="2" t="s">
        <v>91</v>
      </c>
      <c r="D15" s="2" t="s">
        <v>602</v>
      </c>
      <c r="E15" s="2" t="s">
        <v>585</v>
      </c>
      <c r="F15" s="2" t="s">
        <v>91</v>
      </c>
      <c r="G15" s="2" t="s">
        <v>69</v>
      </c>
      <c r="H15" s="2" t="s">
        <v>126</v>
      </c>
      <c r="I15" s="2" t="s">
        <v>91</v>
      </c>
      <c r="J15" s="2" t="s">
        <v>91</v>
      </c>
      <c r="K15" s="2" t="s">
        <v>69</v>
      </c>
      <c r="L15" s="2" t="s">
        <v>126</v>
      </c>
      <c r="M15" s="2" t="s">
        <v>91</v>
      </c>
      <c r="N15" s="2" t="s">
        <v>91</v>
      </c>
      <c r="O15" s="2">
        <v>3</v>
      </c>
    </row>
    <row r="16" spans="1:15" x14ac:dyDescent="0.3">
      <c r="A16" s="2" t="s">
        <v>583</v>
      </c>
      <c r="B16" s="2">
        <v>51046707</v>
      </c>
      <c r="C16" s="2" t="s">
        <v>91</v>
      </c>
      <c r="D16" s="2" t="s">
        <v>592</v>
      </c>
      <c r="E16" s="2" t="s">
        <v>585</v>
      </c>
      <c r="F16" s="2" t="s">
        <v>91</v>
      </c>
      <c r="G16" s="2" t="s">
        <v>69</v>
      </c>
      <c r="H16" s="2" t="s">
        <v>126</v>
      </c>
      <c r="I16" s="2" t="s">
        <v>91</v>
      </c>
      <c r="J16" s="2" t="s">
        <v>91</v>
      </c>
      <c r="K16" s="2" t="s">
        <v>69</v>
      </c>
      <c r="L16" s="2" t="s">
        <v>126</v>
      </c>
      <c r="M16" s="2" t="s">
        <v>91</v>
      </c>
      <c r="N16" s="2" t="s">
        <v>91</v>
      </c>
      <c r="O16" s="2">
        <v>2</v>
      </c>
    </row>
    <row r="17" spans="1:15" x14ac:dyDescent="0.3">
      <c r="A17" s="2" t="s">
        <v>583</v>
      </c>
      <c r="B17" s="2">
        <v>51046713</v>
      </c>
      <c r="C17" s="2" t="s">
        <v>91</v>
      </c>
      <c r="D17" s="2" t="s">
        <v>592</v>
      </c>
      <c r="E17" s="2" t="s">
        <v>585</v>
      </c>
      <c r="F17" s="2" t="s">
        <v>91</v>
      </c>
      <c r="G17" s="2" t="s">
        <v>69</v>
      </c>
      <c r="H17" s="2" t="s">
        <v>126</v>
      </c>
      <c r="I17" s="2" t="s">
        <v>91</v>
      </c>
      <c r="J17" s="2" t="s">
        <v>91</v>
      </c>
      <c r="K17" s="2" t="s">
        <v>69</v>
      </c>
      <c r="L17" s="2" t="s">
        <v>126</v>
      </c>
      <c r="M17" s="2" t="s">
        <v>91</v>
      </c>
      <c r="N17" s="2" t="s">
        <v>91</v>
      </c>
      <c r="O17" s="2">
        <v>1</v>
      </c>
    </row>
    <row r="18" spans="1:15" x14ac:dyDescent="0.3">
      <c r="A18" s="2" t="s">
        <v>583</v>
      </c>
      <c r="B18" s="2">
        <v>51046770</v>
      </c>
      <c r="C18" s="2" t="s">
        <v>91</v>
      </c>
      <c r="D18" s="2" t="s">
        <v>585</v>
      </c>
      <c r="E18" s="2" t="s">
        <v>590</v>
      </c>
      <c r="F18" s="2" t="s">
        <v>91</v>
      </c>
      <c r="G18" s="2" t="s">
        <v>69</v>
      </c>
      <c r="H18" s="2" t="s">
        <v>126</v>
      </c>
      <c r="I18" s="2" t="s">
        <v>91</v>
      </c>
      <c r="J18" s="2" t="s">
        <v>91</v>
      </c>
      <c r="K18" s="2" t="s">
        <v>69</v>
      </c>
      <c r="L18" s="2" t="s">
        <v>126</v>
      </c>
      <c r="M18" s="2" t="s">
        <v>91</v>
      </c>
      <c r="N18" s="2" t="s">
        <v>91</v>
      </c>
      <c r="O18" s="2">
        <v>2</v>
      </c>
    </row>
    <row r="19" spans="1:15" x14ac:dyDescent="0.3">
      <c r="A19" s="2" t="s">
        <v>583</v>
      </c>
      <c r="B19" s="2">
        <v>51050178</v>
      </c>
      <c r="C19" s="2" t="s">
        <v>91</v>
      </c>
      <c r="D19" s="2" t="s">
        <v>586</v>
      </c>
      <c r="E19" s="2" t="s">
        <v>592</v>
      </c>
      <c r="F19" s="2" t="s">
        <v>91</v>
      </c>
      <c r="G19" s="2" t="s">
        <v>69</v>
      </c>
      <c r="H19" s="2" t="s">
        <v>126</v>
      </c>
      <c r="I19" s="2" t="s">
        <v>91</v>
      </c>
      <c r="J19" s="2" t="s">
        <v>91</v>
      </c>
      <c r="K19" s="2" t="s">
        <v>69</v>
      </c>
      <c r="L19" s="2" t="s">
        <v>126</v>
      </c>
      <c r="M19" s="2" t="s">
        <v>91</v>
      </c>
      <c r="N19" s="2" t="s">
        <v>91</v>
      </c>
      <c r="O19" s="2">
        <v>2</v>
      </c>
    </row>
    <row r="20" spans="1:15" x14ac:dyDescent="0.3">
      <c r="A20" s="2" t="s">
        <v>583</v>
      </c>
      <c r="B20" s="2">
        <v>51050317</v>
      </c>
      <c r="C20" s="2" t="s">
        <v>91</v>
      </c>
      <c r="D20" s="2" t="s">
        <v>585</v>
      </c>
      <c r="E20" s="2" t="s">
        <v>586</v>
      </c>
      <c r="F20" s="2" t="s">
        <v>91</v>
      </c>
      <c r="G20" s="2" t="s">
        <v>69</v>
      </c>
      <c r="H20" s="2" t="s">
        <v>126</v>
      </c>
      <c r="I20" s="2" t="s">
        <v>91</v>
      </c>
      <c r="J20" s="2" t="s">
        <v>91</v>
      </c>
      <c r="K20" s="2" t="s">
        <v>69</v>
      </c>
      <c r="L20" s="2" t="s">
        <v>126</v>
      </c>
      <c r="M20" s="2" t="s">
        <v>91</v>
      </c>
      <c r="N20" s="2" t="s">
        <v>91</v>
      </c>
      <c r="O20" s="2">
        <v>2</v>
      </c>
    </row>
    <row r="21" spans="1:15" x14ac:dyDescent="0.3">
      <c r="A21" s="2" t="s">
        <v>583</v>
      </c>
      <c r="B21" s="2">
        <v>51050650</v>
      </c>
      <c r="C21" s="2" t="s">
        <v>91</v>
      </c>
      <c r="D21" s="2" t="s">
        <v>590</v>
      </c>
      <c r="E21" s="2" t="s">
        <v>592</v>
      </c>
      <c r="F21" s="2" t="s">
        <v>91</v>
      </c>
      <c r="G21" s="2" t="s">
        <v>69</v>
      </c>
      <c r="H21" s="2" t="s">
        <v>126</v>
      </c>
      <c r="I21" s="2" t="s">
        <v>91</v>
      </c>
      <c r="J21" s="2" t="s">
        <v>91</v>
      </c>
      <c r="K21" s="2" t="s">
        <v>69</v>
      </c>
      <c r="L21" s="2" t="s">
        <v>126</v>
      </c>
      <c r="M21" s="2" t="s">
        <v>91</v>
      </c>
      <c r="N21" s="2" t="s">
        <v>91</v>
      </c>
      <c r="O21" s="2">
        <v>1</v>
      </c>
    </row>
    <row r="22" spans="1:15" x14ac:dyDescent="0.3">
      <c r="A22" s="2" t="s">
        <v>583</v>
      </c>
      <c r="B22" s="2">
        <v>51052956</v>
      </c>
      <c r="C22" s="2" t="s">
        <v>91</v>
      </c>
      <c r="D22" s="2" t="s">
        <v>592</v>
      </c>
      <c r="E22" s="2" t="s">
        <v>590</v>
      </c>
      <c r="F22" s="2" t="s">
        <v>91</v>
      </c>
      <c r="G22" s="2" t="s">
        <v>69</v>
      </c>
      <c r="H22" s="2" t="s">
        <v>126</v>
      </c>
      <c r="I22" s="2" t="s">
        <v>91</v>
      </c>
      <c r="J22" s="2" t="s">
        <v>91</v>
      </c>
      <c r="K22" s="2" t="s">
        <v>69</v>
      </c>
      <c r="L22" s="2" t="s">
        <v>126</v>
      </c>
      <c r="M22" s="2" t="s">
        <v>91</v>
      </c>
      <c r="N22" s="2" t="s">
        <v>91</v>
      </c>
      <c r="O22" s="2">
        <v>3</v>
      </c>
    </row>
    <row r="23" spans="1:15" ht="43.2" x14ac:dyDescent="0.3">
      <c r="A23" s="2" t="s">
        <v>583</v>
      </c>
      <c r="B23" s="2">
        <v>51058133</v>
      </c>
      <c r="C23" s="2" t="s">
        <v>91</v>
      </c>
      <c r="D23" s="2" t="s">
        <v>592</v>
      </c>
      <c r="E23" s="2" t="s">
        <v>590</v>
      </c>
      <c r="F23" s="2" t="s">
        <v>91</v>
      </c>
      <c r="G23" s="2" t="s">
        <v>66</v>
      </c>
      <c r="H23" s="2" t="s">
        <v>126</v>
      </c>
      <c r="I23" s="2" t="s">
        <v>603</v>
      </c>
      <c r="J23" s="3" t="s">
        <v>604</v>
      </c>
      <c r="K23" s="2" t="s">
        <v>66</v>
      </c>
      <c r="L23" s="2" t="s">
        <v>126</v>
      </c>
      <c r="M23" s="2" t="s">
        <v>603</v>
      </c>
      <c r="N23" s="2" t="s">
        <v>605</v>
      </c>
      <c r="O23" s="2">
        <v>3</v>
      </c>
    </row>
    <row r="24" spans="1:15" x14ac:dyDescent="0.3">
      <c r="A24" s="2" t="s">
        <v>583</v>
      </c>
      <c r="B24" s="2">
        <v>51059753</v>
      </c>
      <c r="C24" s="2" t="s">
        <v>91</v>
      </c>
      <c r="D24" s="2" t="s">
        <v>586</v>
      </c>
      <c r="E24" s="2" t="s">
        <v>585</v>
      </c>
      <c r="F24" s="2" t="s">
        <v>91</v>
      </c>
      <c r="G24" s="2" t="s">
        <v>69</v>
      </c>
      <c r="H24" s="2" t="s">
        <v>126</v>
      </c>
      <c r="I24" s="2" t="s">
        <v>91</v>
      </c>
      <c r="J24" s="2" t="s">
        <v>91</v>
      </c>
      <c r="K24" s="2" t="s">
        <v>69</v>
      </c>
      <c r="L24" s="2" t="s">
        <v>126</v>
      </c>
      <c r="M24" s="2" t="s">
        <v>91</v>
      </c>
      <c r="N24" s="2" t="s">
        <v>91</v>
      </c>
      <c r="O24" s="2">
        <v>2</v>
      </c>
    </row>
    <row r="25" spans="1:15" x14ac:dyDescent="0.3">
      <c r="A25" s="2" t="s">
        <v>583</v>
      </c>
      <c r="B25" s="2">
        <v>51062363</v>
      </c>
      <c r="C25" s="2" t="s">
        <v>91</v>
      </c>
      <c r="D25" s="2" t="s">
        <v>590</v>
      </c>
      <c r="E25" s="2" t="s">
        <v>592</v>
      </c>
      <c r="F25" s="2" t="s">
        <v>91</v>
      </c>
      <c r="G25" s="2" t="s">
        <v>69</v>
      </c>
      <c r="H25" s="2" t="s">
        <v>126</v>
      </c>
      <c r="I25" s="2" t="s">
        <v>91</v>
      </c>
      <c r="J25" s="2" t="s">
        <v>91</v>
      </c>
      <c r="K25" s="2" t="s">
        <v>69</v>
      </c>
      <c r="L25" s="2" t="s">
        <v>126</v>
      </c>
      <c r="M25" s="2" t="s">
        <v>91</v>
      </c>
      <c r="N25" s="2" t="s">
        <v>91</v>
      </c>
      <c r="O25" s="2">
        <v>4</v>
      </c>
    </row>
    <row r="26" spans="1:15" x14ac:dyDescent="0.3">
      <c r="A26" s="2" t="s">
        <v>583</v>
      </c>
      <c r="B26" s="2">
        <v>51063156</v>
      </c>
      <c r="C26" s="2" t="s">
        <v>91</v>
      </c>
      <c r="D26" s="2" t="s">
        <v>590</v>
      </c>
      <c r="E26" s="2" t="s">
        <v>592</v>
      </c>
      <c r="F26" s="2" t="s">
        <v>91</v>
      </c>
      <c r="G26" s="2" t="s">
        <v>69</v>
      </c>
      <c r="H26" s="2" t="s">
        <v>126</v>
      </c>
      <c r="I26" s="2" t="s">
        <v>91</v>
      </c>
      <c r="J26" s="2" t="s">
        <v>91</v>
      </c>
      <c r="K26" s="2" t="s">
        <v>69</v>
      </c>
      <c r="L26" s="2" t="s">
        <v>126</v>
      </c>
      <c r="M26" s="2" t="s">
        <v>91</v>
      </c>
      <c r="N26" s="2" t="s">
        <v>91</v>
      </c>
      <c r="O26" s="2">
        <v>4</v>
      </c>
    </row>
    <row r="27" spans="1:15" x14ac:dyDescent="0.3">
      <c r="A27" s="2" t="s">
        <v>583</v>
      </c>
      <c r="B27" s="2">
        <v>51063401</v>
      </c>
      <c r="C27" s="2" t="s">
        <v>91</v>
      </c>
      <c r="D27" s="2" t="s">
        <v>592</v>
      </c>
      <c r="E27" s="2" t="s">
        <v>606</v>
      </c>
      <c r="F27" s="2" t="s">
        <v>91</v>
      </c>
      <c r="G27" s="2" t="s">
        <v>69</v>
      </c>
      <c r="H27" s="2" t="s">
        <v>126</v>
      </c>
      <c r="I27" s="2" t="s">
        <v>91</v>
      </c>
      <c r="J27" s="2" t="s">
        <v>91</v>
      </c>
      <c r="K27" s="2" t="s">
        <v>69</v>
      </c>
      <c r="L27" s="2" t="s">
        <v>126</v>
      </c>
      <c r="M27" s="2" t="s">
        <v>91</v>
      </c>
      <c r="N27" s="2" t="s">
        <v>91</v>
      </c>
      <c r="O27" s="2">
        <v>4</v>
      </c>
    </row>
    <row r="28" spans="1:15" x14ac:dyDescent="0.3">
      <c r="A28" s="2" t="s">
        <v>583</v>
      </c>
      <c r="B28" s="2">
        <v>51066085</v>
      </c>
      <c r="C28" s="2" t="s">
        <v>91</v>
      </c>
      <c r="D28" s="2" t="s">
        <v>590</v>
      </c>
      <c r="E28" s="2" t="s">
        <v>592</v>
      </c>
      <c r="F28" s="2" t="s">
        <v>91</v>
      </c>
      <c r="G28" s="2" t="s">
        <v>69</v>
      </c>
      <c r="H28" s="2" t="s">
        <v>126</v>
      </c>
      <c r="I28" s="2" t="s">
        <v>91</v>
      </c>
      <c r="J28" s="2" t="s">
        <v>91</v>
      </c>
      <c r="K28" s="2" t="s">
        <v>69</v>
      </c>
      <c r="L28" s="2" t="s">
        <v>126</v>
      </c>
      <c r="M28" s="2" t="s">
        <v>91</v>
      </c>
      <c r="N28" s="2" t="s">
        <v>91</v>
      </c>
      <c r="O28" s="2">
        <v>2</v>
      </c>
    </row>
    <row r="29" spans="1:15" x14ac:dyDescent="0.3">
      <c r="A29" s="2" t="s">
        <v>583</v>
      </c>
      <c r="B29" s="2">
        <v>51067643</v>
      </c>
      <c r="C29" s="2" t="s">
        <v>91</v>
      </c>
      <c r="D29" s="2" t="s">
        <v>586</v>
      </c>
      <c r="E29" s="2" t="s">
        <v>585</v>
      </c>
      <c r="F29" s="2" t="s">
        <v>91</v>
      </c>
      <c r="G29" s="2" t="s">
        <v>69</v>
      </c>
      <c r="H29" s="2" t="s">
        <v>126</v>
      </c>
      <c r="I29" s="2" t="s">
        <v>91</v>
      </c>
      <c r="J29" s="2" t="s">
        <v>91</v>
      </c>
      <c r="K29" s="2" t="s">
        <v>69</v>
      </c>
      <c r="L29" s="2" t="s">
        <v>126</v>
      </c>
      <c r="M29" s="2" t="s">
        <v>91</v>
      </c>
      <c r="N29" s="2" t="s">
        <v>91</v>
      </c>
      <c r="O29" s="2">
        <v>11</v>
      </c>
    </row>
    <row r="30" spans="1:15" x14ac:dyDescent="0.3">
      <c r="A30" s="2" t="s">
        <v>583</v>
      </c>
      <c r="B30" s="2">
        <v>51075606</v>
      </c>
      <c r="C30" s="2" t="s">
        <v>607</v>
      </c>
      <c r="D30" s="2" t="s">
        <v>585</v>
      </c>
      <c r="E30" s="2" t="s">
        <v>586</v>
      </c>
      <c r="F30" s="2" t="s">
        <v>91</v>
      </c>
      <c r="G30" s="2" t="s">
        <v>608</v>
      </c>
      <c r="H30" s="2" t="s">
        <v>126</v>
      </c>
      <c r="I30" s="2" t="s">
        <v>91</v>
      </c>
      <c r="J30" s="2" t="s">
        <v>91</v>
      </c>
      <c r="K30" s="2" t="s">
        <v>609</v>
      </c>
      <c r="L30" s="2" t="s">
        <v>126</v>
      </c>
      <c r="M30" s="2" t="s">
        <v>91</v>
      </c>
      <c r="N30" s="2" t="s">
        <v>91</v>
      </c>
      <c r="O30" s="2">
        <v>4</v>
      </c>
    </row>
    <row r="31" spans="1:15" x14ac:dyDescent="0.3">
      <c r="A31" s="2" t="s">
        <v>583</v>
      </c>
      <c r="B31" s="2">
        <v>51077306</v>
      </c>
      <c r="C31" s="2" t="s">
        <v>91</v>
      </c>
      <c r="D31" s="2" t="s">
        <v>610</v>
      </c>
      <c r="E31" s="2" t="s">
        <v>585</v>
      </c>
      <c r="F31" s="2" t="s">
        <v>91</v>
      </c>
      <c r="G31" s="2" t="s">
        <v>71</v>
      </c>
      <c r="H31" s="2" t="s">
        <v>611</v>
      </c>
      <c r="I31" s="2" t="s">
        <v>91</v>
      </c>
      <c r="J31" s="2" t="s">
        <v>91</v>
      </c>
      <c r="K31" s="2" t="s">
        <v>609</v>
      </c>
      <c r="L31" s="2" t="s">
        <v>126</v>
      </c>
      <c r="M31" s="2" t="s">
        <v>91</v>
      </c>
      <c r="N31" s="2" t="s">
        <v>91</v>
      </c>
      <c r="O31" s="2">
        <v>3</v>
      </c>
    </row>
    <row r="32" spans="1:15" x14ac:dyDescent="0.3">
      <c r="A32" s="2" t="s">
        <v>583</v>
      </c>
      <c r="B32" s="2">
        <v>51077334</v>
      </c>
      <c r="C32" s="2" t="s">
        <v>91</v>
      </c>
      <c r="D32" s="2" t="s">
        <v>612</v>
      </c>
      <c r="E32" s="2" t="s">
        <v>613</v>
      </c>
      <c r="F32" s="2" t="s">
        <v>91</v>
      </c>
      <c r="G32" s="2" t="s">
        <v>71</v>
      </c>
      <c r="H32" s="2" t="s">
        <v>611</v>
      </c>
      <c r="I32" s="2" t="s">
        <v>91</v>
      </c>
      <c r="J32" s="2" t="s">
        <v>91</v>
      </c>
      <c r="K32" s="2" t="s">
        <v>609</v>
      </c>
      <c r="L32" s="2" t="s">
        <v>126</v>
      </c>
      <c r="M32" s="2" t="s">
        <v>91</v>
      </c>
      <c r="N32" s="2" t="s">
        <v>91</v>
      </c>
      <c r="O32" s="2">
        <v>19</v>
      </c>
    </row>
    <row r="33" spans="1:15" x14ac:dyDescent="0.3">
      <c r="A33" s="2" t="s">
        <v>583</v>
      </c>
      <c r="B33" s="2">
        <v>51078067</v>
      </c>
      <c r="C33" s="2" t="s">
        <v>91</v>
      </c>
      <c r="D33" s="2" t="s">
        <v>585</v>
      </c>
      <c r="E33" s="2" t="s">
        <v>590</v>
      </c>
      <c r="F33" s="2" t="s">
        <v>91</v>
      </c>
      <c r="G33" s="2" t="s">
        <v>71</v>
      </c>
      <c r="H33" s="2" t="s">
        <v>611</v>
      </c>
      <c r="I33" s="2" t="s">
        <v>91</v>
      </c>
      <c r="J33" s="2" t="s">
        <v>91</v>
      </c>
      <c r="K33" s="2" t="s">
        <v>609</v>
      </c>
      <c r="L33" s="2" t="s">
        <v>126</v>
      </c>
      <c r="M33" s="2" t="s">
        <v>91</v>
      </c>
      <c r="N33" s="2" t="s">
        <v>91</v>
      </c>
      <c r="O33" s="2">
        <v>3</v>
      </c>
    </row>
    <row r="34" spans="1:15" x14ac:dyDescent="0.3">
      <c r="A34" s="2" t="s">
        <v>583</v>
      </c>
      <c r="B34" s="2">
        <v>51080027</v>
      </c>
      <c r="C34" s="2" t="s">
        <v>91</v>
      </c>
      <c r="D34" s="2" t="s">
        <v>592</v>
      </c>
      <c r="E34" s="2" t="s">
        <v>590</v>
      </c>
      <c r="F34" s="2" t="s">
        <v>91</v>
      </c>
      <c r="G34" s="2" t="s">
        <v>71</v>
      </c>
      <c r="H34" s="2" t="s">
        <v>611</v>
      </c>
      <c r="I34" s="2" t="s">
        <v>91</v>
      </c>
      <c r="J34" s="2" t="s">
        <v>91</v>
      </c>
      <c r="K34" s="2" t="s">
        <v>608</v>
      </c>
      <c r="L34" s="2" t="s">
        <v>126</v>
      </c>
      <c r="M34" s="2" t="s">
        <v>91</v>
      </c>
      <c r="N34" s="2" t="s">
        <v>91</v>
      </c>
      <c r="O34" s="2">
        <v>3</v>
      </c>
    </row>
    <row r="35" spans="1:15" x14ac:dyDescent="0.3">
      <c r="A35" s="2" t="s">
        <v>583</v>
      </c>
      <c r="B35" s="2">
        <v>51080429</v>
      </c>
      <c r="C35" s="2" t="s">
        <v>91</v>
      </c>
      <c r="D35" s="2" t="s">
        <v>585</v>
      </c>
      <c r="E35" s="2" t="s">
        <v>586</v>
      </c>
      <c r="F35" s="2" t="s">
        <v>91</v>
      </c>
      <c r="G35" s="2" t="s">
        <v>71</v>
      </c>
      <c r="H35" s="2" t="s">
        <v>611</v>
      </c>
      <c r="I35" s="2" t="s">
        <v>91</v>
      </c>
      <c r="J35" s="2" t="s">
        <v>91</v>
      </c>
      <c r="K35" s="2" t="s">
        <v>71</v>
      </c>
      <c r="L35" s="2" t="s">
        <v>614</v>
      </c>
      <c r="M35" s="2" t="s">
        <v>91</v>
      </c>
      <c r="N35" s="2" t="s">
        <v>91</v>
      </c>
      <c r="O35" s="2">
        <v>3</v>
      </c>
    </row>
    <row r="36" spans="1:15" x14ac:dyDescent="0.3">
      <c r="A36" s="2" t="s">
        <v>583</v>
      </c>
      <c r="B36" s="2">
        <v>51080847</v>
      </c>
      <c r="C36" s="2" t="s">
        <v>91</v>
      </c>
      <c r="D36" s="2" t="s">
        <v>615</v>
      </c>
      <c r="E36" s="2" t="s">
        <v>613</v>
      </c>
      <c r="F36" s="2" t="s">
        <v>91</v>
      </c>
      <c r="G36" s="2" t="s">
        <v>71</v>
      </c>
      <c r="H36" s="2" t="s">
        <v>611</v>
      </c>
      <c r="I36" s="2" t="s">
        <v>91</v>
      </c>
      <c r="J36" s="2" t="s">
        <v>91</v>
      </c>
      <c r="K36" s="2" t="s">
        <v>71</v>
      </c>
      <c r="L36" s="2" t="s">
        <v>614</v>
      </c>
      <c r="M36" s="2" t="s">
        <v>91</v>
      </c>
      <c r="N36" s="2" t="s">
        <v>91</v>
      </c>
      <c r="O36" s="2">
        <v>21</v>
      </c>
    </row>
    <row r="37" spans="1:15" x14ac:dyDescent="0.3">
      <c r="A37" s="2" t="s">
        <v>583</v>
      </c>
      <c r="B37" s="2">
        <v>51080857</v>
      </c>
      <c r="C37" s="2" t="s">
        <v>91</v>
      </c>
      <c r="D37" s="2" t="s">
        <v>616</v>
      </c>
      <c r="E37" s="2" t="s">
        <v>617</v>
      </c>
      <c r="F37" s="2" t="s">
        <v>91</v>
      </c>
      <c r="G37" s="2" t="s">
        <v>71</v>
      </c>
      <c r="H37" s="2" t="s">
        <v>611</v>
      </c>
      <c r="I37" s="2" t="s">
        <v>91</v>
      </c>
      <c r="J37" s="2" t="s">
        <v>91</v>
      </c>
      <c r="K37" s="2" t="s">
        <v>71</v>
      </c>
      <c r="L37" s="2" t="s">
        <v>614</v>
      </c>
      <c r="M37" s="2" t="s">
        <v>91</v>
      </c>
      <c r="N37" s="2" t="s">
        <v>91</v>
      </c>
      <c r="O37" s="2">
        <v>11</v>
      </c>
    </row>
    <row r="38" spans="1:15" x14ac:dyDescent="0.3">
      <c r="A38" s="2" t="s">
        <v>583</v>
      </c>
      <c r="B38" s="2">
        <v>51080859</v>
      </c>
      <c r="C38" s="2" t="s">
        <v>91</v>
      </c>
      <c r="D38" s="2" t="s">
        <v>585</v>
      </c>
      <c r="E38" s="2" t="s">
        <v>618</v>
      </c>
      <c r="F38" s="2" t="s">
        <v>91</v>
      </c>
      <c r="G38" s="2" t="s">
        <v>71</v>
      </c>
      <c r="H38" s="2" t="s">
        <v>611</v>
      </c>
      <c r="I38" s="2" t="s">
        <v>91</v>
      </c>
      <c r="J38" s="2" t="s">
        <v>91</v>
      </c>
      <c r="K38" s="2" t="s">
        <v>71</v>
      </c>
      <c r="L38" s="2" t="s">
        <v>614</v>
      </c>
      <c r="M38" s="2" t="s">
        <v>91</v>
      </c>
      <c r="N38" s="2" t="s">
        <v>91</v>
      </c>
      <c r="O38" s="2">
        <v>7</v>
      </c>
    </row>
    <row r="39" spans="1:15" x14ac:dyDescent="0.3">
      <c r="A39" s="2" t="s">
        <v>583</v>
      </c>
      <c r="B39" s="2">
        <v>51081393</v>
      </c>
      <c r="C39" s="2" t="s">
        <v>91</v>
      </c>
      <c r="D39" s="2" t="s">
        <v>585</v>
      </c>
      <c r="E39" s="2" t="s">
        <v>586</v>
      </c>
      <c r="F39" s="2" t="s">
        <v>91</v>
      </c>
      <c r="G39" s="2" t="s">
        <v>71</v>
      </c>
      <c r="H39" s="2" t="s">
        <v>611</v>
      </c>
      <c r="I39" s="2" t="s">
        <v>91</v>
      </c>
      <c r="J39" s="2" t="s">
        <v>91</v>
      </c>
      <c r="K39" s="2" t="s">
        <v>71</v>
      </c>
      <c r="L39" s="2" t="s">
        <v>614</v>
      </c>
      <c r="M39" s="2" t="s">
        <v>91</v>
      </c>
      <c r="N39" s="2" t="s">
        <v>91</v>
      </c>
      <c r="O39" s="2">
        <v>22</v>
      </c>
    </row>
    <row r="40" spans="1:15" x14ac:dyDescent="0.3">
      <c r="A40" s="2" t="s">
        <v>583</v>
      </c>
      <c r="B40" s="2">
        <v>51081902</v>
      </c>
      <c r="C40" s="2" t="s">
        <v>91</v>
      </c>
      <c r="D40" s="2" t="s">
        <v>590</v>
      </c>
      <c r="E40" s="2" t="s">
        <v>592</v>
      </c>
      <c r="F40" s="2" t="s">
        <v>91</v>
      </c>
      <c r="G40" s="2" t="s">
        <v>71</v>
      </c>
      <c r="H40" s="2" t="s">
        <v>611</v>
      </c>
      <c r="I40" s="2" t="s">
        <v>91</v>
      </c>
      <c r="J40" s="2" t="s">
        <v>91</v>
      </c>
      <c r="K40" s="2" t="s">
        <v>71</v>
      </c>
      <c r="L40" s="2" t="s">
        <v>614</v>
      </c>
      <c r="M40" s="2" t="s">
        <v>91</v>
      </c>
      <c r="N40" s="2" t="s">
        <v>91</v>
      </c>
      <c r="O40" s="2">
        <v>21</v>
      </c>
    </row>
    <row r="41" spans="1:15" x14ac:dyDescent="0.3">
      <c r="A41" s="2" t="s">
        <v>583</v>
      </c>
      <c r="B41" s="2">
        <v>51082146</v>
      </c>
      <c r="C41" s="2" t="s">
        <v>91</v>
      </c>
      <c r="D41" s="2" t="s">
        <v>590</v>
      </c>
      <c r="E41" s="2" t="s">
        <v>592</v>
      </c>
      <c r="F41" s="2" t="s">
        <v>91</v>
      </c>
      <c r="G41" s="2" t="s">
        <v>71</v>
      </c>
      <c r="H41" s="2" t="s">
        <v>611</v>
      </c>
      <c r="I41" s="2" t="s">
        <v>91</v>
      </c>
      <c r="J41" s="2" t="s">
        <v>91</v>
      </c>
      <c r="K41" s="2" t="s">
        <v>71</v>
      </c>
      <c r="L41" s="2" t="s">
        <v>614</v>
      </c>
      <c r="M41" s="2" t="s">
        <v>91</v>
      </c>
      <c r="N41" s="2" t="s">
        <v>91</v>
      </c>
      <c r="O41" s="2">
        <v>21</v>
      </c>
    </row>
    <row r="42" spans="1:15" x14ac:dyDescent="0.3">
      <c r="A42" s="2" t="s">
        <v>583</v>
      </c>
      <c r="B42" s="2">
        <v>51082503</v>
      </c>
      <c r="C42" s="2" t="s">
        <v>91</v>
      </c>
      <c r="D42" s="2" t="s">
        <v>590</v>
      </c>
      <c r="E42" s="2" t="s">
        <v>586</v>
      </c>
      <c r="F42" s="2" t="s">
        <v>91</v>
      </c>
      <c r="G42" s="2" t="s">
        <v>71</v>
      </c>
      <c r="H42" s="2" t="s">
        <v>611</v>
      </c>
      <c r="I42" s="2" t="s">
        <v>91</v>
      </c>
      <c r="J42" s="2" t="s">
        <v>91</v>
      </c>
      <c r="K42" s="2" t="s">
        <v>71</v>
      </c>
      <c r="L42" s="2" t="s">
        <v>614</v>
      </c>
      <c r="M42" s="2" t="s">
        <v>91</v>
      </c>
      <c r="N42" s="2" t="s">
        <v>91</v>
      </c>
      <c r="O42" s="2">
        <v>21</v>
      </c>
    </row>
    <row r="43" spans="1:15" x14ac:dyDescent="0.3">
      <c r="A43" s="2" t="s">
        <v>583</v>
      </c>
      <c r="B43" s="2">
        <v>51082811</v>
      </c>
      <c r="C43" s="2" t="s">
        <v>91</v>
      </c>
      <c r="D43" s="2" t="s">
        <v>592</v>
      </c>
      <c r="E43" s="2" t="s">
        <v>586</v>
      </c>
      <c r="F43" s="2" t="s">
        <v>91</v>
      </c>
      <c r="G43" s="2" t="s">
        <v>71</v>
      </c>
      <c r="H43" s="2" t="s">
        <v>611</v>
      </c>
      <c r="I43" s="2" t="s">
        <v>91</v>
      </c>
      <c r="J43" s="2" t="s">
        <v>91</v>
      </c>
      <c r="K43" s="2" t="s">
        <v>71</v>
      </c>
      <c r="L43" s="2" t="s">
        <v>614</v>
      </c>
      <c r="M43" s="2" t="s">
        <v>91</v>
      </c>
      <c r="N43" s="2" t="s">
        <v>91</v>
      </c>
      <c r="O43" s="2">
        <v>0</v>
      </c>
    </row>
    <row r="44" spans="1:15" x14ac:dyDescent="0.3">
      <c r="A44" s="2" t="s">
        <v>583</v>
      </c>
      <c r="B44" s="2">
        <v>51084952</v>
      </c>
      <c r="C44" s="2" t="s">
        <v>619</v>
      </c>
      <c r="D44" s="2" t="s">
        <v>590</v>
      </c>
      <c r="E44" s="2" t="s">
        <v>592</v>
      </c>
      <c r="F44" s="2" t="s">
        <v>91</v>
      </c>
      <c r="G44" s="2" t="s">
        <v>71</v>
      </c>
      <c r="H44" s="2" t="s">
        <v>611</v>
      </c>
      <c r="I44" s="2" t="s">
        <v>91</v>
      </c>
      <c r="J44" s="2" t="s">
        <v>91</v>
      </c>
      <c r="K44" s="2" t="s">
        <v>71</v>
      </c>
      <c r="L44" s="2" t="s">
        <v>614</v>
      </c>
      <c r="M44" s="2" t="s">
        <v>91</v>
      </c>
      <c r="N44" s="2" t="s">
        <v>91</v>
      </c>
      <c r="O44" s="2">
        <v>17</v>
      </c>
    </row>
    <row r="45" spans="1:15" x14ac:dyDescent="0.3">
      <c r="A45" s="2" t="s">
        <v>583</v>
      </c>
      <c r="B45" s="2">
        <v>51085622</v>
      </c>
      <c r="C45" s="2" t="s">
        <v>91</v>
      </c>
      <c r="D45" s="2" t="s">
        <v>590</v>
      </c>
      <c r="E45" s="2" t="s">
        <v>585</v>
      </c>
      <c r="F45" s="2" t="s">
        <v>91</v>
      </c>
      <c r="G45" s="2" t="s">
        <v>71</v>
      </c>
      <c r="H45" s="2" t="s">
        <v>611</v>
      </c>
      <c r="I45" s="2" t="s">
        <v>91</v>
      </c>
      <c r="J45" s="2" t="s">
        <v>91</v>
      </c>
      <c r="K45" s="2" t="s">
        <v>71</v>
      </c>
      <c r="L45" s="2" t="s">
        <v>614</v>
      </c>
      <c r="M45" s="2" t="s">
        <v>91</v>
      </c>
      <c r="N45" s="2" t="s">
        <v>91</v>
      </c>
      <c r="O45" s="2">
        <v>25</v>
      </c>
    </row>
    <row r="46" spans="1:15" x14ac:dyDescent="0.3">
      <c r="A46" s="2" t="s">
        <v>583</v>
      </c>
      <c r="B46" s="2">
        <v>51085662</v>
      </c>
      <c r="C46" s="2" t="s">
        <v>91</v>
      </c>
      <c r="D46" s="2" t="s">
        <v>592</v>
      </c>
      <c r="E46" s="2" t="s">
        <v>620</v>
      </c>
      <c r="F46" s="2" t="s">
        <v>91</v>
      </c>
      <c r="G46" s="2" t="s">
        <v>71</v>
      </c>
      <c r="H46" s="2" t="s">
        <v>611</v>
      </c>
      <c r="I46" s="2" t="s">
        <v>91</v>
      </c>
      <c r="J46" s="2" t="s">
        <v>91</v>
      </c>
      <c r="K46" s="2" t="s">
        <v>71</v>
      </c>
      <c r="L46" s="2" t="s">
        <v>614</v>
      </c>
      <c r="M46" s="2" t="s">
        <v>91</v>
      </c>
      <c r="N46" s="2" t="s">
        <v>91</v>
      </c>
      <c r="O46" s="2">
        <v>25</v>
      </c>
    </row>
    <row r="47" spans="1:15" x14ac:dyDescent="0.3">
      <c r="A47" s="2" t="s">
        <v>583</v>
      </c>
      <c r="B47" s="2">
        <v>51085664</v>
      </c>
      <c r="C47" s="2" t="s">
        <v>91</v>
      </c>
      <c r="D47" s="2" t="s">
        <v>621</v>
      </c>
      <c r="E47" s="2" t="s">
        <v>586</v>
      </c>
      <c r="F47" s="2" t="s">
        <v>91</v>
      </c>
      <c r="G47" s="2" t="s">
        <v>71</v>
      </c>
      <c r="H47" s="2" t="s">
        <v>611</v>
      </c>
      <c r="I47" s="2" t="s">
        <v>91</v>
      </c>
      <c r="J47" s="2" t="s">
        <v>91</v>
      </c>
      <c r="K47" s="2" t="s">
        <v>71</v>
      </c>
      <c r="L47" s="2" t="s">
        <v>614</v>
      </c>
      <c r="M47" s="2" t="s">
        <v>91</v>
      </c>
      <c r="N47" s="2" t="s">
        <v>91</v>
      </c>
      <c r="O47" s="2">
        <v>25</v>
      </c>
    </row>
    <row r="48" spans="1:15" x14ac:dyDescent="0.3">
      <c r="A48" s="2" t="s">
        <v>583</v>
      </c>
      <c r="B48" s="2">
        <v>51085669</v>
      </c>
      <c r="C48" s="2" t="s">
        <v>91</v>
      </c>
      <c r="D48" s="2" t="s">
        <v>590</v>
      </c>
      <c r="E48" s="2" t="s">
        <v>585</v>
      </c>
      <c r="F48" s="2" t="s">
        <v>91</v>
      </c>
      <c r="G48" s="2" t="s">
        <v>71</v>
      </c>
      <c r="H48" s="2" t="s">
        <v>611</v>
      </c>
      <c r="I48" s="2" t="s">
        <v>91</v>
      </c>
      <c r="J48" s="2" t="s">
        <v>91</v>
      </c>
      <c r="K48" s="2" t="s">
        <v>71</v>
      </c>
      <c r="L48" s="2" t="s">
        <v>614</v>
      </c>
      <c r="M48" s="2" t="s">
        <v>91</v>
      </c>
      <c r="N48" s="2" t="s">
        <v>91</v>
      </c>
      <c r="O48" s="2">
        <v>25</v>
      </c>
    </row>
    <row r="49" spans="1:15" x14ac:dyDescent="0.3">
      <c r="A49" s="2" t="s">
        <v>583</v>
      </c>
      <c r="B49" s="2">
        <v>51085670</v>
      </c>
      <c r="C49" s="2" t="s">
        <v>91</v>
      </c>
      <c r="D49" s="2" t="s">
        <v>590</v>
      </c>
      <c r="E49" s="2" t="s">
        <v>592</v>
      </c>
      <c r="F49" s="2" t="s">
        <v>91</v>
      </c>
      <c r="G49" s="2" t="s">
        <v>71</v>
      </c>
      <c r="H49" s="2" t="s">
        <v>611</v>
      </c>
      <c r="I49" s="2" t="s">
        <v>91</v>
      </c>
      <c r="J49" s="2" t="s">
        <v>91</v>
      </c>
      <c r="K49" s="2" t="s">
        <v>71</v>
      </c>
      <c r="L49" s="2" t="s">
        <v>614</v>
      </c>
      <c r="M49" s="2" t="s">
        <v>91</v>
      </c>
      <c r="N49" s="2" t="s">
        <v>91</v>
      </c>
      <c r="O49" s="2">
        <v>25</v>
      </c>
    </row>
    <row r="50" spans="1:15" x14ac:dyDescent="0.3">
      <c r="A50" s="2" t="s">
        <v>583</v>
      </c>
      <c r="B50" s="2">
        <v>51085674</v>
      </c>
      <c r="C50" s="2" t="s">
        <v>91</v>
      </c>
      <c r="D50" s="2" t="s">
        <v>592</v>
      </c>
      <c r="E50" s="2" t="s">
        <v>590</v>
      </c>
      <c r="F50" s="2" t="s">
        <v>91</v>
      </c>
      <c r="G50" s="2" t="s">
        <v>71</v>
      </c>
      <c r="H50" s="2" t="s">
        <v>611</v>
      </c>
      <c r="I50" s="2" t="s">
        <v>91</v>
      </c>
      <c r="J50" s="2" t="s">
        <v>91</v>
      </c>
      <c r="K50" s="2" t="s">
        <v>71</v>
      </c>
      <c r="L50" s="2" t="s">
        <v>614</v>
      </c>
      <c r="M50" s="2" t="s">
        <v>91</v>
      </c>
      <c r="N50" s="2" t="s">
        <v>91</v>
      </c>
      <c r="O50" s="2">
        <v>25</v>
      </c>
    </row>
    <row r="51" spans="1:15" x14ac:dyDescent="0.3">
      <c r="A51" s="2" t="s">
        <v>583</v>
      </c>
      <c r="B51" s="2">
        <v>51085675</v>
      </c>
      <c r="C51" s="2" t="s">
        <v>91</v>
      </c>
      <c r="D51" s="2" t="s">
        <v>622</v>
      </c>
      <c r="E51" s="2" t="s">
        <v>585</v>
      </c>
      <c r="F51" s="2" t="s">
        <v>91</v>
      </c>
      <c r="G51" s="2" t="s">
        <v>71</v>
      </c>
      <c r="H51" s="2" t="s">
        <v>611</v>
      </c>
      <c r="I51" s="2" t="s">
        <v>91</v>
      </c>
      <c r="J51" s="2" t="s">
        <v>91</v>
      </c>
      <c r="K51" s="2" t="s">
        <v>71</v>
      </c>
      <c r="L51" s="2" t="s">
        <v>614</v>
      </c>
      <c r="M51" s="2" t="s">
        <v>91</v>
      </c>
      <c r="N51" s="2" t="s">
        <v>91</v>
      </c>
      <c r="O51" s="2">
        <v>25</v>
      </c>
    </row>
    <row r="52" spans="1:15" x14ac:dyDescent="0.3">
      <c r="A52" s="2" t="s">
        <v>583</v>
      </c>
      <c r="B52" s="2">
        <v>51085704</v>
      </c>
      <c r="C52" s="2" t="s">
        <v>623</v>
      </c>
      <c r="D52" s="2" t="s">
        <v>590</v>
      </c>
      <c r="E52" s="2" t="s">
        <v>592</v>
      </c>
      <c r="F52" s="2" t="s">
        <v>91</v>
      </c>
      <c r="G52" s="2" t="s">
        <v>71</v>
      </c>
      <c r="H52" s="2" t="s">
        <v>611</v>
      </c>
      <c r="I52" s="2" t="s">
        <v>91</v>
      </c>
      <c r="J52" s="2" t="s">
        <v>91</v>
      </c>
      <c r="K52" s="2" t="s">
        <v>71</v>
      </c>
      <c r="L52" s="2" t="s">
        <v>614</v>
      </c>
      <c r="M52" s="2" t="s">
        <v>91</v>
      </c>
      <c r="N52" s="2" t="s">
        <v>91</v>
      </c>
      <c r="O52" s="2">
        <v>25</v>
      </c>
    </row>
    <row r="53" spans="1:15" x14ac:dyDescent="0.3">
      <c r="A53" s="2" t="s">
        <v>583</v>
      </c>
      <c r="B53" s="2">
        <v>51085934</v>
      </c>
      <c r="C53" s="2" t="s">
        <v>91</v>
      </c>
      <c r="D53" s="2" t="s">
        <v>590</v>
      </c>
      <c r="E53" s="2" t="s">
        <v>624</v>
      </c>
      <c r="F53" s="2" t="s">
        <v>91</v>
      </c>
      <c r="G53" s="2" t="s">
        <v>71</v>
      </c>
      <c r="H53" s="2" t="s">
        <v>611</v>
      </c>
      <c r="I53" s="2" t="s">
        <v>91</v>
      </c>
      <c r="J53" s="2" t="s">
        <v>91</v>
      </c>
      <c r="K53" s="2" t="s">
        <v>71</v>
      </c>
      <c r="L53" s="2" t="s">
        <v>614</v>
      </c>
      <c r="M53" s="2" t="s">
        <v>91</v>
      </c>
      <c r="N53" s="2" t="s">
        <v>91</v>
      </c>
      <c r="O53" s="2">
        <v>3</v>
      </c>
    </row>
    <row r="54" spans="1:15" x14ac:dyDescent="0.3">
      <c r="A54" s="2" t="s">
        <v>583</v>
      </c>
      <c r="B54" s="2">
        <v>51085938</v>
      </c>
      <c r="C54" s="2" t="s">
        <v>91</v>
      </c>
      <c r="D54" s="2" t="s">
        <v>592</v>
      </c>
      <c r="E54" s="2" t="s">
        <v>625</v>
      </c>
      <c r="F54" s="2" t="s">
        <v>91</v>
      </c>
      <c r="G54" s="2" t="s">
        <v>71</v>
      </c>
      <c r="H54" s="2" t="s">
        <v>611</v>
      </c>
      <c r="I54" s="2" t="s">
        <v>91</v>
      </c>
      <c r="J54" s="2" t="s">
        <v>91</v>
      </c>
      <c r="K54" s="2" t="s">
        <v>71</v>
      </c>
      <c r="L54" s="2" t="s">
        <v>614</v>
      </c>
      <c r="M54" s="2" t="s">
        <v>91</v>
      </c>
      <c r="N54" s="2" t="s">
        <v>91</v>
      </c>
      <c r="O54" s="2">
        <v>3</v>
      </c>
    </row>
    <row r="55" spans="1:15" x14ac:dyDescent="0.3">
      <c r="A55" s="2" t="s">
        <v>583</v>
      </c>
      <c r="B55" s="2">
        <v>51085941</v>
      </c>
      <c r="C55" s="2" t="s">
        <v>91</v>
      </c>
      <c r="D55" s="2" t="s">
        <v>592</v>
      </c>
      <c r="E55" s="2" t="s">
        <v>626</v>
      </c>
      <c r="F55" s="2" t="s">
        <v>91</v>
      </c>
      <c r="G55" s="2" t="s">
        <v>71</v>
      </c>
      <c r="H55" s="2" t="s">
        <v>611</v>
      </c>
      <c r="I55" s="2" t="s">
        <v>91</v>
      </c>
      <c r="J55" s="2" t="s">
        <v>91</v>
      </c>
      <c r="K55" s="2" t="s">
        <v>71</v>
      </c>
      <c r="L55" s="2" t="s">
        <v>614</v>
      </c>
      <c r="M55" s="2" t="s">
        <v>91</v>
      </c>
      <c r="N55" s="2" t="s">
        <v>91</v>
      </c>
      <c r="O55" s="2">
        <v>3</v>
      </c>
    </row>
    <row r="56" spans="1:15" x14ac:dyDescent="0.3">
      <c r="A56" s="2" t="s">
        <v>583</v>
      </c>
      <c r="B56" s="2">
        <v>51085979</v>
      </c>
      <c r="C56" s="2" t="s">
        <v>91</v>
      </c>
      <c r="D56" s="2" t="s">
        <v>586</v>
      </c>
      <c r="E56" s="2" t="s">
        <v>585</v>
      </c>
      <c r="F56" s="2" t="s">
        <v>91</v>
      </c>
      <c r="G56" s="2" t="s">
        <v>71</v>
      </c>
      <c r="H56" s="2" t="s">
        <v>611</v>
      </c>
      <c r="I56" s="2" t="s">
        <v>91</v>
      </c>
      <c r="J56" s="2" t="s">
        <v>91</v>
      </c>
      <c r="K56" s="2" t="s">
        <v>71</v>
      </c>
      <c r="L56" s="2" t="s">
        <v>614</v>
      </c>
      <c r="M56" s="2" t="s">
        <v>91</v>
      </c>
      <c r="N56" s="2" t="s">
        <v>91</v>
      </c>
      <c r="O56" s="2">
        <v>3</v>
      </c>
    </row>
    <row r="57" spans="1:15" x14ac:dyDescent="0.3">
      <c r="A57" s="2" t="s">
        <v>583</v>
      </c>
      <c r="B57" s="2">
        <v>51086282</v>
      </c>
      <c r="C57" s="2" t="s">
        <v>91</v>
      </c>
      <c r="D57" s="2" t="s">
        <v>590</v>
      </c>
      <c r="E57" s="2" t="s">
        <v>586</v>
      </c>
      <c r="F57" s="2" t="s">
        <v>91</v>
      </c>
      <c r="G57" s="2" t="s">
        <v>71</v>
      </c>
      <c r="H57" s="2" t="s">
        <v>611</v>
      </c>
      <c r="I57" s="2" t="s">
        <v>91</v>
      </c>
      <c r="J57" s="2" t="s">
        <v>91</v>
      </c>
      <c r="K57" s="2" t="s">
        <v>71</v>
      </c>
      <c r="L57" s="2" t="s">
        <v>614</v>
      </c>
      <c r="M57" s="2" t="s">
        <v>91</v>
      </c>
      <c r="N57" s="2" t="s">
        <v>91</v>
      </c>
      <c r="O57" s="2">
        <v>13</v>
      </c>
    </row>
    <row r="58" spans="1:15" x14ac:dyDescent="0.3">
      <c r="A58" s="2" t="s">
        <v>583</v>
      </c>
      <c r="B58" s="2">
        <v>51086557</v>
      </c>
      <c r="C58" s="2" t="s">
        <v>91</v>
      </c>
      <c r="D58" s="2" t="s">
        <v>585</v>
      </c>
      <c r="E58" s="2" t="s">
        <v>586</v>
      </c>
      <c r="F58" s="2" t="s">
        <v>91</v>
      </c>
      <c r="G58" s="2" t="s">
        <v>71</v>
      </c>
      <c r="H58" s="2" t="s">
        <v>611</v>
      </c>
      <c r="I58" s="2" t="s">
        <v>91</v>
      </c>
      <c r="J58" s="2" t="s">
        <v>91</v>
      </c>
      <c r="K58" s="2" t="s">
        <v>71</v>
      </c>
      <c r="L58" s="2" t="s">
        <v>614</v>
      </c>
      <c r="M58" s="2" t="s">
        <v>91</v>
      </c>
      <c r="N58" s="2" t="s">
        <v>91</v>
      </c>
      <c r="O58" s="2">
        <v>7</v>
      </c>
    </row>
    <row r="59" spans="1:15" x14ac:dyDescent="0.3">
      <c r="A59" s="2" t="s">
        <v>583</v>
      </c>
      <c r="B59" s="2">
        <v>51087036</v>
      </c>
      <c r="C59" s="2" t="s">
        <v>91</v>
      </c>
      <c r="D59" s="2" t="s">
        <v>585</v>
      </c>
      <c r="E59" s="2" t="s">
        <v>586</v>
      </c>
      <c r="F59" s="2" t="s">
        <v>91</v>
      </c>
      <c r="G59" s="2" t="s">
        <v>71</v>
      </c>
      <c r="H59" s="2" t="s">
        <v>611</v>
      </c>
      <c r="I59" s="2" t="s">
        <v>91</v>
      </c>
      <c r="J59" s="2" t="s">
        <v>91</v>
      </c>
      <c r="K59" s="2" t="s">
        <v>71</v>
      </c>
      <c r="L59" s="2" t="s">
        <v>614</v>
      </c>
      <c r="M59" s="2" t="s">
        <v>91</v>
      </c>
      <c r="N59" s="2" t="s">
        <v>91</v>
      </c>
      <c r="O59" s="2">
        <v>7</v>
      </c>
    </row>
    <row r="60" spans="1:15" x14ac:dyDescent="0.3">
      <c r="A60" s="2" t="s">
        <v>583</v>
      </c>
      <c r="B60" s="2">
        <v>51089858</v>
      </c>
      <c r="C60" s="2" t="s">
        <v>627</v>
      </c>
      <c r="D60" s="2" t="s">
        <v>585</v>
      </c>
      <c r="E60" s="2" t="s">
        <v>590</v>
      </c>
      <c r="F60" s="2" t="s">
        <v>91</v>
      </c>
      <c r="G60" s="2" t="s">
        <v>71</v>
      </c>
      <c r="H60" s="2" t="s">
        <v>611</v>
      </c>
      <c r="I60" s="2" t="s">
        <v>91</v>
      </c>
      <c r="J60" s="2" t="s">
        <v>91</v>
      </c>
      <c r="K60" s="2" t="s">
        <v>71</v>
      </c>
      <c r="L60" s="2" t="s">
        <v>614</v>
      </c>
      <c r="M60" s="2" t="s">
        <v>91</v>
      </c>
      <c r="N60" s="2" t="s">
        <v>91</v>
      </c>
      <c r="O60" s="2">
        <v>33</v>
      </c>
    </row>
    <row r="61" spans="1:15" x14ac:dyDescent="0.3">
      <c r="A61" s="2" t="s">
        <v>583</v>
      </c>
      <c r="B61" s="2">
        <v>51091007</v>
      </c>
      <c r="C61" s="2" t="s">
        <v>91</v>
      </c>
      <c r="D61" s="2" t="s">
        <v>590</v>
      </c>
      <c r="E61" s="2" t="s">
        <v>586</v>
      </c>
      <c r="F61" s="2" t="s">
        <v>91</v>
      </c>
      <c r="G61" s="2" t="s">
        <v>71</v>
      </c>
      <c r="H61" s="2" t="s">
        <v>611</v>
      </c>
      <c r="I61" s="2" t="s">
        <v>91</v>
      </c>
      <c r="J61" s="2" t="s">
        <v>91</v>
      </c>
      <c r="K61" s="2" t="s">
        <v>71</v>
      </c>
      <c r="L61" s="2" t="s">
        <v>614</v>
      </c>
      <c r="M61" s="2" t="s">
        <v>91</v>
      </c>
      <c r="N61" s="2" t="s">
        <v>91</v>
      </c>
      <c r="O61" s="2">
        <v>7</v>
      </c>
    </row>
    <row r="62" spans="1:15" x14ac:dyDescent="0.3">
      <c r="A62" s="2" t="s">
        <v>583</v>
      </c>
      <c r="B62" s="2">
        <v>51092111</v>
      </c>
      <c r="C62" s="2" t="s">
        <v>91</v>
      </c>
      <c r="D62" s="2" t="s">
        <v>585</v>
      </c>
      <c r="E62" s="2" t="s">
        <v>586</v>
      </c>
      <c r="F62" s="2" t="s">
        <v>91</v>
      </c>
      <c r="G62" s="2" t="s">
        <v>71</v>
      </c>
      <c r="H62" s="2" t="s">
        <v>611</v>
      </c>
      <c r="I62" s="2" t="s">
        <v>91</v>
      </c>
      <c r="J62" s="2" t="s">
        <v>91</v>
      </c>
      <c r="K62" s="2" t="s">
        <v>71</v>
      </c>
      <c r="L62" s="2" t="s">
        <v>614</v>
      </c>
      <c r="M62" s="2" t="s">
        <v>91</v>
      </c>
      <c r="N62" s="2" t="s">
        <v>91</v>
      </c>
      <c r="O62" s="2">
        <v>2</v>
      </c>
    </row>
    <row r="63" spans="1:15" x14ac:dyDescent="0.3">
      <c r="A63" s="2" t="s">
        <v>583</v>
      </c>
      <c r="B63" s="2">
        <v>51100461</v>
      </c>
      <c r="C63" s="2" t="s">
        <v>91</v>
      </c>
      <c r="D63" s="2" t="s">
        <v>612</v>
      </c>
      <c r="E63" s="2" t="s">
        <v>586</v>
      </c>
      <c r="F63" s="2" t="s">
        <v>91</v>
      </c>
      <c r="G63" s="2" t="s">
        <v>71</v>
      </c>
      <c r="H63" s="2" t="s">
        <v>611</v>
      </c>
      <c r="I63" s="2" t="s">
        <v>91</v>
      </c>
      <c r="J63" s="2" t="s">
        <v>91</v>
      </c>
      <c r="K63" s="2" t="s">
        <v>596</v>
      </c>
      <c r="L63" s="2" t="s">
        <v>628</v>
      </c>
      <c r="M63" s="2" t="s">
        <v>91</v>
      </c>
      <c r="N63" s="2" t="s">
        <v>91</v>
      </c>
      <c r="O63" s="2">
        <v>25</v>
      </c>
    </row>
    <row r="64" spans="1:15" x14ac:dyDescent="0.3">
      <c r="A64" s="2" t="s">
        <v>583</v>
      </c>
      <c r="B64" s="2">
        <v>51102955</v>
      </c>
      <c r="C64" s="2" t="s">
        <v>91</v>
      </c>
      <c r="D64" s="2" t="s">
        <v>590</v>
      </c>
      <c r="E64" s="2" t="s">
        <v>629</v>
      </c>
      <c r="F64" s="2" t="s">
        <v>91</v>
      </c>
      <c r="G64" s="2" t="s">
        <v>71</v>
      </c>
      <c r="H64" s="2" t="s">
        <v>611</v>
      </c>
      <c r="I64" s="2" t="s">
        <v>91</v>
      </c>
      <c r="J64" s="2" t="s">
        <v>91</v>
      </c>
      <c r="K64" s="2" t="s">
        <v>597</v>
      </c>
      <c r="L64" s="2" t="s">
        <v>630</v>
      </c>
      <c r="M64" s="2" t="s">
        <v>91</v>
      </c>
      <c r="N64" s="2" t="s">
        <v>91</v>
      </c>
      <c r="O64" s="2">
        <v>9</v>
      </c>
    </row>
    <row r="65" spans="1:15" x14ac:dyDescent="0.3">
      <c r="A65" s="2" t="s">
        <v>583</v>
      </c>
      <c r="B65" s="2">
        <v>51138755</v>
      </c>
      <c r="C65" s="2" t="s">
        <v>91</v>
      </c>
      <c r="D65" s="2" t="s">
        <v>586</v>
      </c>
      <c r="E65" s="2" t="s">
        <v>592</v>
      </c>
      <c r="F65" s="2" t="s">
        <v>91</v>
      </c>
      <c r="G65" s="2" t="s">
        <v>69</v>
      </c>
      <c r="H65" s="2" t="s">
        <v>136</v>
      </c>
      <c r="I65" s="2" t="s">
        <v>91</v>
      </c>
      <c r="J65" s="2" t="s">
        <v>91</v>
      </c>
      <c r="K65" s="2" t="s">
        <v>71</v>
      </c>
      <c r="L65" s="2" t="s">
        <v>631</v>
      </c>
      <c r="M65" s="2" t="s">
        <v>91</v>
      </c>
      <c r="N65" s="2" t="s">
        <v>91</v>
      </c>
      <c r="O65" s="2">
        <v>0</v>
      </c>
    </row>
    <row r="66" spans="1:15" x14ac:dyDescent="0.3">
      <c r="A66" s="2" t="s">
        <v>583</v>
      </c>
      <c r="B66" s="2">
        <v>51148476</v>
      </c>
      <c r="C66" s="2" t="s">
        <v>91</v>
      </c>
      <c r="D66" s="2" t="s">
        <v>585</v>
      </c>
      <c r="E66" s="2" t="s">
        <v>632</v>
      </c>
      <c r="F66" s="2" t="s">
        <v>91</v>
      </c>
      <c r="G66" s="2" t="s">
        <v>69</v>
      </c>
      <c r="H66" s="2" t="s">
        <v>136</v>
      </c>
      <c r="I66" s="2" t="s">
        <v>91</v>
      </c>
      <c r="J66" s="2" t="s">
        <v>91</v>
      </c>
      <c r="K66" s="2" t="s">
        <v>69</v>
      </c>
      <c r="L66" s="2" t="s">
        <v>136</v>
      </c>
      <c r="M66" s="2" t="s">
        <v>91</v>
      </c>
      <c r="N66" s="2" t="s">
        <v>91</v>
      </c>
      <c r="O66" s="2">
        <v>5</v>
      </c>
    </row>
    <row r="67" spans="1:15" x14ac:dyDescent="0.3">
      <c r="A67" s="2" t="s">
        <v>583</v>
      </c>
      <c r="B67" s="2">
        <v>51159004</v>
      </c>
      <c r="C67" s="2" t="s">
        <v>91</v>
      </c>
      <c r="D67" s="2" t="s">
        <v>606</v>
      </c>
      <c r="E67" s="2" t="s">
        <v>592</v>
      </c>
      <c r="F67" s="2" t="s">
        <v>91</v>
      </c>
      <c r="G67" s="2" t="s">
        <v>69</v>
      </c>
      <c r="H67" s="2" t="s">
        <v>136</v>
      </c>
      <c r="I67" s="2" t="s">
        <v>91</v>
      </c>
      <c r="J67" s="2" t="s">
        <v>91</v>
      </c>
      <c r="K67" s="2" t="s">
        <v>69</v>
      </c>
      <c r="L67" s="2" t="s">
        <v>136</v>
      </c>
      <c r="M67" s="2" t="s">
        <v>91</v>
      </c>
      <c r="N67" s="2" t="s">
        <v>91</v>
      </c>
      <c r="O67" s="2">
        <v>0</v>
      </c>
    </row>
    <row r="68" spans="1:15" x14ac:dyDescent="0.3">
      <c r="A68" s="2" t="s">
        <v>583</v>
      </c>
      <c r="B68" s="2">
        <v>51272342</v>
      </c>
      <c r="C68" s="2" t="s">
        <v>91</v>
      </c>
      <c r="D68" s="2" t="s">
        <v>592</v>
      </c>
      <c r="E68" s="2" t="s">
        <v>590</v>
      </c>
      <c r="F68" s="2" t="s">
        <v>91</v>
      </c>
      <c r="G68" s="2" t="s">
        <v>593</v>
      </c>
      <c r="H68" s="2" t="s">
        <v>139</v>
      </c>
      <c r="I68" s="2" t="s">
        <v>91</v>
      </c>
      <c r="J68" s="2" t="s">
        <v>91</v>
      </c>
      <c r="K68" s="2" t="s">
        <v>593</v>
      </c>
      <c r="L68" s="2" t="s">
        <v>633</v>
      </c>
      <c r="M68" s="2" t="s">
        <v>91</v>
      </c>
      <c r="N68" s="2" t="s">
        <v>91</v>
      </c>
      <c r="O68" s="2">
        <v>8</v>
      </c>
    </row>
    <row r="69" spans="1:15" x14ac:dyDescent="0.3">
      <c r="A69" s="2" t="s">
        <v>583</v>
      </c>
      <c r="B69" s="2">
        <v>51289043</v>
      </c>
      <c r="C69" s="2" t="s">
        <v>91</v>
      </c>
      <c r="D69" s="2" t="s">
        <v>592</v>
      </c>
      <c r="E69" s="2" t="s">
        <v>586</v>
      </c>
      <c r="F69" s="2" t="s">
        <v>91</v>
      </c>
      <c r="G69" s="2" t="s">
        <v>593</v>
      </c>
      <c r="H69" s="2" t="s">
        <v>139</v>
      </c>
      <c r="I69" s="2" t="s">
        <v>91</v>
      </c>
      <c r="J69" s="2" t="s">
        <v>91</v>
      </c>
      <c r="K69" s="2" t="s">
        <v>593</v>
      </c>
      <c r="L69" s="2" t="s">
        <v>634</v>
      </c>
      <c r="M69" s="2" t="s">
        <v>91</v>
      </c>
      <c r="N69" s="2" t="s">
        <v>91</v>
      </c>
      <c r="O69" s="2">
        <v>0</v>
      </c>
    </row>
    <row r="70" spans="1:15" x14ac:dyDescent="0.3">
      <c r="A70" s="2" t="s">
        <v>583</v>
      </c>
      <c r="B70" s="2">
        <v>51303139</v>
      </c>
      <c r="C70" s="2" t="s">
        <v>91</v>
      </c>
      <c r="D70" s="2" t="s">
        <v>590</v>
      </c>
      <c r="E70" s="2" t="s">
        <v>592</v>
      </c>
      <c r="F70" s="2" t="s">
        <v>91</v>
      </c>
      <c r="G70" s="2" t="s">
        <v>71</v>
      </c>
      <c r="H70" s="2" t="s">
        <v>635</v>
      </c>
      <c r="I70" s="2" t="s">
        <v>91</v>
      </c>
      <c r="J70" s="2" t="s">
        <v>91</v>
      </c>
      <c r="K70" s="2" t="s">
        <v>71</v>
      </c>
      <c r="L70" s="2" t="s">
        <v>636</v>
      </c>
      <c r="M70" s="2" t="s">
        <v>91</v>
      </c>
      <c r="N70" s="2" t="s">
        <v>91</v>
      </c>
      <c r="O70" s="2">
        <v>0</v>
      </c>
    </row>
    <row r="71" spans="1:15" x14ac:dyDescent="0.3">
      <c r="A71" s="2" t="s">
        <v>583</v>
      </c>
      <c r="B71" s="2">
        <v>51400364</v>
      </c>
      <c r="C71" s="2" t="s">
        <v>91</v>
      </c>
      <c r="D71" s="2" t="s">
        <v>590</v>
      </c>
      <c r="E71" s="2" t="s">
        <v>592</v>
      </c>
      <c r="F71" s="2">
        <v>0</v>
      </c>
      <c r="G71" s="2" t="s">
        <v>71</v>
      </c>
      <c r="H71" s="2" t="s">
        <v>635</v>
      </c>
      <c r="I71" s="2" t="s">
        <v>91</v>
      </c>
      <c r="J71" s="2" t="s">
        <v>91</v>
      </c>
      <c r="K71" s="2" t="s">
        <v>69</v>
      </c>
      <c r="L71" s="2" t="s">
        <v>145</v>
      </c>
      <c r="M71" s="2" t="s">
        <v>91</v>
      </c>
      <c r="N71" s="2" t="s">
        <v>91</v>
      </c>
      <c r="O71" s="2">
        <v>1</v>
      </c>
    </row>
    <row r="72" spans="1:15" x14ac:dyDescent="0.3">
      <c r="A72" s="2" t="s">
        <v>583</v>
      </c>
      <c r="B72" s="2">
        <v>51407097</v>
      </c>
      <c r="C72" s="2" t="s">
        <v>91</v>
      </c>
      <c r="D72" s="2" t="s">
        <v>590</v>
      </c>
      <c r="E72" s="2" t="s">
        <v>592</v>
      </c>
      <c r="F72" s="2" t="s">
        <v>91</v>
      </c>
      <c r="G72" s="2" t="s">
        <v>71</v>
      </c>
      <c r="H72" s="2" t="s">
        <v>635</v>
      </c>
      <c r="I72" s="2" t="s">
        <v>91</v>
      </c>
      <c r="J72" s="2" t="s">
        <v>91</v>
      </c>
      <c r="K72" s="2" t="s">
        <v>69</v>
      </c>
      <c r="L72" s="2" t="s">
        <v>145</v>
      </c>
      <c r="M72" s="2" t="s">
        <v>91</v>
      </c>
      <c r="N72" s="2" t="s">
        <v>91</v>
      </c>
      <c r="O72" s="2">
        <v>0</v>
      </c>
    </row>
    <row r="73" spans="1:15" x14ac:dyDescent="0.3">
      <c r="A73" s="2" t="s">
        <v>583</v>
      </c>
      <c r="B73" s="2">
        <v>51437949</v>
      </c>
      <c r="C73" s="2" t="s">
        <v>91</v>
      </c>
      <c r="D73" s="2" t="s">
        <v>590</v>
      </c>
      <c r="E73" s="2" t="s">
        <v>585</v>
      </c>
      <c r="F73" s="2" t="s">
        <v>91</v>
      </c>
      <c r="G73" s="2" t="s">
        <v>71</v>
      </c>
      <c r="H73" s="2" t="s">
        <v>635</v>
      </c>
      <c r="I73" s="2" t="s">
        <v>91</v>
      </c>
      <c r="J73" s="2" t="s">
        <v>91</v>
      </c>
      <c r="K73" s="2" t="s">
        <v>69</v>
      </c>
      <c r="L73" s="2" t="s">
        <v>145</v>
      </c>
      <c r="M73" s="2" t="s">
        <v>91</v>
      </c>
      <c r="N73" s="2" t="s">
        <v>91</v>
      </c>
      <c r="O73" s="2">
        <v>4</v>
      </c>
    </row>
    <row r="74" spans="1:15" x14ac:dyDescent="0.3">
      <c r="A74" s="2" t="s">
        <v>583</v>
      </c>
      <c r="B74" s="2">
        <v>51444763</v>
      </c>
      <c r="C74" s="2" t="s">
        <v>91</v>
      </c>
      <c r="D74" s="2" t="s">
        <v>586</v>
      </c>
      <c r="E74" s="2" t="s">
        <v>585</v>
      </c>
      <c r="F74" s="2" t="s">
        <v>91</v>
      </c>
      <c r="G74" s="2" t="s">
        <v>71</v>
      </c>
      <c r="H74" s="2" t="s">
        <v>635</v>
      </c>
      <c r="I74" s="2" t="s">
        <v>91</v>
      </c>
      <c r="J74" s="2" t="s">
        <v>91</v>
      </c>
      <c r="K74" s="2" t="s">
        <v>69</v>
      </c>
      <c r="L74" s="2" t="s">
        <v>145</v>
      </c>
      <c r="M74" s="2" t="s">
        <v>91</v>
      </c>
      <c r="N74" s="2" t="s">
        <v>91</v>
      </c>
      <c r="O74" s="2">
        <v>5</v>
      </c>
    </row>
    <row r="75" spans="1:15" x14ac:dyDescent="0.3">
      <c r="A75" s="2" t="s">
        <v>583</v>
      </c>
      <c r="B75" s="2">
        <v>51468548</v>
      </c>
      <c r="C75" s="2" t="s">
        <v>91</v>
      </c>
      <c r="D75" s="2" t="s">
        <v>590</v>
      </c>
      <c r="E75" s="2" t="s">
        <v>586</v>
      </c>
      <c r="F75" s="2" t="s">
        <v>91</v>
      </c>
      <c r="G75" s="2" t="s">
        <v>71</v>
      </c>
      <c r="H75" s="2" t="s">
        <v>635</v>
      </c>
      <c r="I75" s="2" t="s">
        <v>91</v>
      </c>
      <c r="J75" s="2" t="s">
        <v>91</v>
      </c>
      <c r="K75" s="2" t="s">
        <v>69</v>
      </c>
      <c r="L75" s="2" t="s">
        <v>145</v>
      </c>
      <c r="M75" s="2" t="s">
        <v>91</v>
      </c>
      <c r="N75" s="2" t="s">
        <v>91</v>
      </c>
      <c r="O75" s="2">
        <v>4</v>
      </c>
    </row>
    <row r="76" spans="1:15" x14ac:dyDescent="0.3">
      <c r="A76" s="2" t="s">
        <v>583</v>
      </c>
      <c r="B76" s="2">
        <v>51478650</v>
      </c>
      <c r="C76" s="2" t="s">
        <v>91</v>
      </c>
      <c r="D76" s="2" t="s">
        <v>586</v>
      </c>
      <c r="E76" s="2" t="s">
        <v>592</v>
      </c>
      <c r="F76" s="2" t="s">
        <v>91</v>
      </c>
      <c r="G76" s="2" t="s">
        <v>71</v>
      </c>
      <c r="H76" s="2" t="s">
        <v>635</v>
      </c>
      <c r="I76" s="2" t="s">
        <v>91</v>
      </c>
      <c r="J76" s="2" t="s">
        <v>91</v>
      </c>
      <c r="K76" s="2" t="s">
        <v>69</v>
      </c>
      <c r="L76" s="2" t="s">
        <v>145</v>
      </c>
      <c r="M76" s="2" t="s">
        <v>91</v>
      </c>
      <c r="N76" s="2" t="s">
        <v>91</v>
      </c>
      <c r="O76" s="2">
        <v>5</v>
      </c>
    </row>
    <row r="77" spans="1:15" x14ac:dyDescent="0.3">
      <c r="A77" s="2" t="s">
        <v>583</v>
      </c>
      <c r="B77" s="2">
        <v>51499777</v>
      </c>
      <c r="C77" s="2" t="s">
        <v>91</v>
      </c>
      <c r="D77" s="2" t="s">
        <v>586</v>
      </c>
      <c r="E77" s="2" t="s">
        <v>637</v>
      </c>
      <c r="F77" s="2" t="s">
        <v>91</v>
      </c>
      <c r="G77" s="2" t="s">
        <v>71</v>
      </c>
      <c r="H77" s="2" t="s">
        <v>635</v>
      </c>
      <c r="I77" s="2" t="s">
        <v>91</v>
      </c>
      <c r="J77" s="2" t="s">
        <v>91</v>
      </c>
      <c r="K77" s="2" t="s">
        <v>69</v>
      </c>
      <c r="L77" s="2" t="s">
        <v>145</v>
      </c>
      <c r="M77" s="2" t="s">
        <v>91</v>
      </c>
      <c r="N77" s="2" t="s">
        <v>91</v>
      </c>
      <c r="O77" s="2">
        <v>19</v>
      </c>
    </row>
    <row r="78" spans="1:15" x14ac:dyDescent="0.3">
      <c r="A78" s="2" t="s">
        <v>583</v>
      </c>
      <c r="B78" s="2">
        <v>51607636</v>
      </c>
      <c r="C78" s="2" t="s">
        <v>91</v>
      </c>
      <c r="D78" s="2" t="s">
        <v>590</v>
      </c>
      <c r="E78" s="2" t="s">
        <v>592</v>
      </c>
      <c r="F78" s="2" t="s">
        <v>91</v>
      </c>
      <c r="G78" s="2" t="s">
        <v>71</v>
      </c>
      <c r="H78" s="2" t="s">
        <v>635</v>
      </c>
      <c r="I78" s="2" t="s">
        <v>91</v>
      </c>
      <c r="J78" s="2" t="s">
        <v>91</v>
      </c>
      <c r="K78" s="2" t="s">
        <v>69</v>
      </c>
      <c r="L78" s="2" t="s">
        <v>145</v>
      </c>
      <c r="M78" s="2" t="s">
        <v>91</v>
      </c>
      <c r="N78" s="2" t="s">
        <v>91</v>
      </c>
      <c r="O78" s="2">
        <v>0</v>
      </c>
    </row>
    <row r="79" spans="1:15" x14ac:dyDescent="0.3">
      <c r="A79" s="2" t="s">
        <v>583</v>
      </c>
      <c r="B79" s="2">
        <v>51611468</v>
      </c>
      <c r="C79" s="2" t="s">
        <v>91</v>
      </c>
      <c r="D79" s="2" t="s">
        <v>585</v>
      </c>
      <c r="E79" s="2" t="s">
        <v>586</v>
      </c>
      <c r="F79" s="2" t="s">
        <v>91</v>
      </c>
      <c r="G79" s="2" t="s">
        <v>71</v>
      </c>
      <c r="H79" s="2" t="s">
        <v>635</v>
      </c>
      <c r="I79" s="2" t="s">
        <v>91</v>
      </c>
      <c r="J79" s="2" t="s">
        <v>91</v>
      </c>
      <c r="K79" s="2" t="s">
        <v>69</v>
      </c>
      <c r="L79" s="2" t="s">
        <v>145</v>
      </c>
      <c r="M79" s="2" t="s">
        <v>91</v>
      </c>
      <c r="N79" s="2" t="s">
        <v>91</v>
      </c>
      <c r="O79" s="2">
        <v>0</v>
      </c>
    </row>
    <row r="80" spans="1:15" x14ac:dyDescent="0.3">
      <c r="A80" s="2" t="s">
        <v>583</v>
      </c>
      <c r="B80" s="2">
        <v>51612982</v>
      </c>
      <c r="C80" s="2" t="s">
        <v>91</v>
      </c>
      <c r="D80" s="2" t="s">
        <v>638</v>
      </c>
      <c r="E80" s="2" t="s">
        <v>639</v>
      </c>
      <c r="F80" s="2" t="s">
        <v>91</v>
      </c>
      <c r="G80" s="2" t="s">
        <v>71</v>
      </c>
      <c r="H80" s="2" t="s">
        <v>635</v>
      </c>
      <c r="I80" s="2" t="s">
        <v>91</v>
      </c>
      <c r="J80" s="2" t="s">
        <v>91</v>
      </c>
      <c r="K80" s="2" t="s">
        <v>69</v>
      </c>
      <c r="L80" s="2" t="s">
        <v>145</v>
      </c>
      <c r="M80" s="2" t="s">
        <v>91</v>
      </c>
      <c r="N80" s="2" t="s">
        <v>91</v>
      </c>
      <c r="O80" s="2">
        <v>35</v>
      </c>
    </row>
    <row r="81" spans="1:15" x14ac:dyDescent="0.3">
      <c r="A81" s="2" t="s">
        <v>583</v>
      </c>
      <c r="B81" s="2">
        <v>51662024</v>
      </c>
      <c r="C81" s="2" t="s">
        <v>91</v>
      </c>
      <c r="D81" s="2" t="s">
        <v>590</v>
      </c>
      <c r="E81" s="2" t="s">
        <v>592</v>
      </c>
      <c r="F81" s="2" t="s">
        <v>91</v>
      </c>
      <c r="G81" s="2" t="s">
        <v>71</v>
      </c>
      <c r="H81" s="2" t="s">
        <v>635</v>
      </c>
      <c r="I81" s="2" t="s">
        <v>91</v>
      </c>
      <c r="J81" s="2" t="s">
        <v>91</v>
      </c>
      <c r="K81" s="2" t="s">
        <v>69</v>
      </c>
      <c r="L81" s="2" t="s">
        <v>145</v>
      </c>
      <c r="M81" s="2" t="s">
        <v>91</v>
      </c>
      <c r="N81" s="2" t="s">
        <v>91</v>
      </c>
      <c r="O81" s="2">
        <v>0</v>
      </c>
    </row>
    <row r="82" spans="1:15" x14ac:dyDescent="0.3">
      <c r="A82" s="2" t="s">
        <v>583</v>
      </c>
      <c r="B82" s="2">
        <v>51700864</v>
      </c>
      <c r="C82" s="2" t="s">
        <v>640</v>
      </c>
      <c r="D82" s="2" t="s">
        <v>585</v>
      </c>
      <c r="E82" s="2" t="s">
        <v>586</v>
      </c>
      <c r="F82" s="2" t="s">
        <v>91</v>
      </c>
      <c r="G82" s="2" t="s">
        <v>71</v>
      </c>
      <c r="H82" s="2" t="s">
        <v>635</v>
      </c>
      <c r="I82" s="2" t="s">
        <v>91</v>
      </c>
      <c r="J82" s="2" t="s">
        <v>91</v>
      </c>
      <c r="K82" s="2" t="s">
        <v>69</v>
      </c>
      <c r="L82" s="2" t="s">
        <v>145</v>
      </c>
      <c r="M82" s="2" t="s">
        <v>91</v>
      </c>
      <c r="N82" s="2" t="s">
        <v>91</v>
      </c>
      <c r="O82" s="2">
        <v>26</v>
      </c>
    </row>
    <row r="83" spans="1:15" x14ac:dyDescent="0.3">
      <c r="A83" s="2" t="s">
        <v>583</v>
      </c>
      <c r="B83" s="2">
        <v>51822375</v>
      </c>
      <c r="C83" s="2" t="s">
        <v>91</v>
      </c>
      <c r="D83" s="2" t="s">
        <v>592</v>
      </c>
      <c r="E83" s="2" t="s">
        <v>586</v>
      </c>
      <c r="F83" s="2" t="s">
        <v>91</v>
      </c>
      <c r="G83" s="2" t="s">
        <v>71</v>
      </c>
      <c r="H83" s="2" t="s">
        <v>635</v>
      </c>
      <c r="I83" s="2" t="s">
        <v>91</v>
      </c>
      <c r="J83" s="2" t="s">
        <v>91</v>
      </c>
      <c r="K83" s="2" t="s">
        <v>593</v>
      </c>
      <c r="L83" s="2" t="s">
        <v>641</v>
      </c>
      <c r="M83" s="2" t="s">
        <v>91</v>
      </c>
      <c r="N83" s="2" t="s">
        <v>91</v>
      </c>
      <c r="O83" s="2">
        <v>20</v>
      </c>
    </row>
    <row r="84" spans="1:15" x14ac:dyDescent="0.3">
      <c r="A84" s="2" t="s">
        <v>583</v>
      </c>
      <c r="B84" s="2">
        <v>51832191</v>
      </c>
      <c r="C84" s="2" t="s">
        <v>91</v>
      </c>
      <c r="D84" s="2" t="s">
        <v>586</v>
      </c>
      <c r="E84" s="2" t="s">
        <v>618</v>
      </c>
      <c r="F84" s="2" t="s">
        <v>91</v>
      </c>
      <c r="G84" s="2" t="s">
        <v>71</v>
      </c>
      <c r="H84" s="2" t="s">
        <v>635</v>
      </c>
      <c r="I84" s="2" t="s">
        <v>91</v>
      </c>
      <c r="J84" s="2" t="s">
        <v>91</v>
      </c>
      <c r="K84" s="2" t="s">
        <v>69</v>
      </c>
      <c r="L84" s="2" t="s">
        <v>145</v>
      </c>
      <c r="M84" s="2" t="s">
        <v>91</v>
      </c>
      <c r="N84" s="2" t="s">
        <v>91</v>
      </c>
      <c r="O84" s="2">
        <v>28</v>
      </c>
    </row>
    <row r="85" spans="1:15" x14ac:dyDescent="0.3">
      <c r="A85" s="2" t="s">
        <v>583</v>
      </c>
      <c r="B85" s="2">
        <v>51859156</v>
      </c>
      <c r="C85" s="2" t="s">
        <v>91</v>
      </c>
      <c r="D85" s="2" t="s">
        <v>590</v>
      </c>
      <c r="E85" s="2" t="s">
        <v>592</v>
      </c>
      <c r="F85" s="2" t="s">
        <v>91</v>
      </c>
      <c r="G85" s="2" t="s">
        <v>71</v>
      </c>
      <c r="H85" s="2" t="s">
        <v>635</v>
      </c>
      <c r="I85" s="2" t="s">
        <v>91</v>
      </c>
      <c r="J85" s="2" t="s">
        <v>91</v>
      </c>
      <c r="K85" s="2" t="s">
        <v>69</v>
      </c>
      <c r="L85" s="2" t="s">
        <v>145</v>
      </c>
      <c r="M85" s="2" t="s">
        <v>91</v>
      </c>
      <c r="N85" s="2" t="s">
        <v>91</v>
      </c>
      <c r="O85" s="2">
        <v>32</v>
      </c>
    </row>
    <row r="86" spans="1:15" x14ac:dyDescent="0.3">
      <c r="A86" s="2" t="s">
        <v>583</v>
      </c>
      <c r="B86" s="2">
        <v>51859172</v>
      </c>
      <c r="C86" s="2" t="s">
        <v>91</v>
      </c>
      <c r="D86" s="2" t="s">
        <v>586</v>
      </c>
      <c r="E86" s="2" t="s">
        <v>642</v>
      </c>
      <c r="F86" s="2" t="s">
        <v>91</v>
      </c>
      <c r="G86" s="2" t="s">
        <v>71</v>
      </c>
      <c r="H86" s="2" t="s">
        <v>635</v>
      </c>
      <c r="I86" s="2" t="s">
        <v>91</v>
      </c>
      <c r="J86" s="2" t="s">
        <v>91</v>
      </c>
      <c r="K86" s="2" t="s">
        <v>69</v>
      </c>
      <c r="L86" s="2" t="s">
        <v>145</v>
      </c>
      <c r="M86" s="2" t="s">
        <v>91</v>
      </c>
      <c r="N86" s="2" t="s">
        <v>91</v>
      </c>
      <c r="O86" s="2">
        <v>27</v>
      </c>
    </row>
    <row r="87" spans="1:15" x14ac:dyDescent="0.3">
      <c r="A87" s="2" t="s">
        <v>583</v>
      </c>
      <c r="B87" s="2">
        <v>51859232</v>
      </c>
      <c r="C87" s="2" t="s">
        <v>91</v>
      </c>
      <c r="D87" s="2" t="s">
        <v>585</v>
      </c>
      <c r="E87" s="2" t="s">
        <v>590</v>
      </c>
      <c r="F87" s="2" t="s">
        <v>91</v>
      </c>
      <c r="G87" s="2" t="s">
        <v>71</v>
      </c>
      <c r="H87" s="2" t="s">
        <v>635</v>
      </c>
      <c r="I87" s="2" t="s">
        <v>91</v>
      </c>
      <c r="J87" s="2" t="s">
        <v>91</v>
      </c>
      <c r="K87" s="2" t="s">
        <v>69</v>
      </c>
      <c r="L87" s="2" t="s">
        <v>145</v>
      </c>
      <c r="M87" s="2" t="s">
        <v>91</v>
      </c>
      <c r="N87" s="2" t="s">
        <v>91</v>
      </c>
      <c r="O87" s="2">
        <v>29</v>
      </c>
    </row>
    <row r="88" spans="1:15" x14ac:dyDescent="0.3">
      <c r="A88" s="2" t="s">
        <v>583</v>
      </c>
      <c r="B88" s="2">
        <v>51859239</v>
      </c>
      <c r="C88" s="2" t="s">
        <v>91</v>
      </c>
      <c r="D88" s="2" t="s">
        <v>590</v>
      </c>
      <c r="E88" s="2" t="s">
        <v>585</v>
      </c>
      <c r="F88" s="2" t="s">
        <v>91</v>
      </c>
      <c r="G88" s="2" t="s">
        <v>71</v>
      </c>
      <c r="H88" s="2" t="s">
        <v>635</v>
      </c>
      <c r="I88" s="2" t="s">
        <v>91</v>
      </c>
      <c r="J88" s="2" t="s">
        <v>91</v>
      </c>
      <c r="K88" s="2" t="s">
        <v>69</v>
      </c>
      <c r="L88" s="2" t="s">
        <v>145</v>
      </c>
      <c r="M88" s="2" t="s">
        <v>91</v>
      </c>
      <c r="N88" s="2" t="s">
        <v>91</v>
      </c>
      <c r="O88" s="2">
        <v>12</v>
      </c>
    </row>
    <row r="89" spans="1:15" x14ac:dyDescent="0.3">
      <c r="A89" s="2" t="s">
        <v>583</v>
      </c>
      <c r="B89" s="2">
        <v>51859245</v>
      </c>
      <c r="C89" s="2" t="s">
        <v>91</v>
      </c>
      <c r="D89" s="2" t="s">
        <v>590</v>
      </c>
      <c r="E89" s="2" t="s">
        <v>585</v>
      </c>
      <c r="F89" s="2" t="s">
        <v>91</v>
      </c>
      <c r="G89" s="2" t="s">
        <v>71</v>
      </c>
      <c r="H89" s="2" t="s">
        <v>635</v>
      </c>
      <c r="I89" s="2" t="s">
        <v>91</v>
      </c>
      <c r="J89" s="2" t="s">
        <v>91</v>
      </c>
      <c r="K89" s="2" t="s">
        <v>69</v>
      </c>
      <c r="L89" s="2" t="s">
        <v>145</v>
      </c>
      <c r="M89" s="2" t="s">
        <v>91</v>
      </c>
      <c r="N89" s="2" t="s">
        <v>91</v>
      </c>
      <c r="O89" s="2">
        <v>27</v>
      </c>
    </row>
    <row r="90" spans="1:15" x14ac:dyDescent="0.3">
      <c r="A90" s="2" t="s">
        <v>583</v>
      </c>
      <c r="B90" s="2">
        <v>51859342</v>
      </c>
      <c r="C90" s="2" t="s">
        <v>91</v>
      </c>
      <c r="D90" s="2" t="s">
        <v>585</v>
      </c>
      <c r="E90" s="2" t="s">
        <v>586</v>
      </c>
      <c r="F90" s="2" t="s">
        <v>91</v>
      </c>
      <c r="G90" s="2" t="s">
        <v>71</v>
      </c>
      <c r="H90" s="2" t="s">
        <v>635</v>
      </c>
      <c r="I90" s="2" t="s">
        <v>91</v>
      </c>
      <c r="J90" s="2" t="s">
        <v>91</v>
      </c>
      <c r="K90" s="2" t="s">
        <v>69</v>
      </c>
      <c r="L90" s="2" t="s">
        <v>145</v>
      </c>
      <c r="M90" s="2" t="s">
        <v>91</v>
      </c>
      <c r="N90" s="2" t="s">
        <v>91</v>
      </c>
      <c r="O90" s="2">
        <v>5</v>
      </c>
    </row>
    <row r="91" spans="1:15" x14ac:dyDescent="0.3">
      <c r="A91" s="2" t="s">
        <v>583</v>
      </c>
      <c r="B91" s="2">
        <v>51859362</v>
      </c>
      <c r="C91" s="2" t="s">
        <v>91</v>
      </c>
      <c r="D91" s="2" t="s">
        <v>592</v>
      </c>
      <c r="E91" s="2" t="s">
        <v>590</v>
      </c>
      <c r="F91" s="2" t="s">
        <v>91</v>
      </c>
      <c r="G91" s="2" t="s">
        <v>71</v>
      </c>
      <c r="H91" s="2" t="s">
        <v>635</v>
      </c>
      <c r="I91" s="2" t="s">
        <v>91</v>
      </c>
      <c r="J91" s="2" t="s">
        <v>91</v>
      </c>
      <c r="K91" s="2" t="s">
        <v>69</v>
      </c>
      <c r="L91" s="2" t="s">
        <v>145</v>
      </c>
      <c r="M91" s="2" t="s">
        <v>91</v>
      </c>
      <c r="N91" s="2" t="s">
        <v>91</v>
      </c>
      <c r="O91" s="2">
        <v>13</v>
      </c>
    </row>
    <row r="92" spans="1:15" x14ac:dyDescent="0.3">
      <c r="A92" s="2" t="s">
        <v>583</v>
      </c>
      <c r="B92" s="2">
        <v>51862578</v>
      </c>
      <c r="C92" s="2" t="s">
        <v>91</v>
      </c>
      <c r="D92" s="2" t="s">
        <v>592</v>
      </c>
      <c r="E92" s="2" t="s">
        <v>586</v>
      </c>
      <c r="F92" s="2" t="s">
        <v>91</v>
      </c>
      <c r="G92" s="2" t="s">
        <v>71</v>
      </c>
      <c r="H92" s="2" t="s">
        <v>635</v>
      </c>
      <c r="I92" s="2" t="s">
        <v>91</v>
      </c>
      <c r="J92" s="2" t="s">
        <v>91</v>
      </c>
      <c r="K92" s="2" t="s">
        <v>69</v>
      </c>
      <c r="L92" s="2" t="s">
        <v>145</v>
      </c>
      <c r="M92" s="2" t="s">
        <v>91</v>
      </c>
      <c r="N92" s="2" t="s">
        <v>91</v>
      </c>
      <c r="O92" s="2">
        <v>36</v>
      </c>
    </row>
    <row r="93" spans="1:15" x14ac:dyDescent="0.3">
      <c r="A93" s="2" t="s">
        <v>583</v>
      </c>
      <c r="B93" s="2">
        <v>51870012</v>
      </c>
      <c r="C93" s="2" t="s">
        <v>91</v>
      </c>
      <c r="D93" s="2" t="s">
        <v>586</v>
      </c>
      <c r="E93" s="2" t="s">
        <v>590</v>
      </c>
      <c r="F93" s="2" t="s">
        <v>91</v>
      </c>
      <c r="G93" s="2" t="s">
        <v>596</v>
      </c>
      <c r="H93" s="2" t="s">
        <v>141</v>
      </c>
      <c r="I93" s="2" t="s">
        <v>91</v>
      </c>
      <c r="J93" s="2" t="s">
        <v>91</v>
      </c>
      <c r="K93" s="2" t="s">
        <v>69</v>
      </c>
      <c r="L93" s="2" t="s">
        <v>145</v>
      </c>
      <c r="M93" s="2" t="s">
        <v>91</v>
      </c>
      <c r="N93" s="2" t="s">
        <v>91</v>
      </c>
      <c r="O93" s="2">
        <v>21</v>
      </c>
    </row>
    <row r="94" spans="1:15" x14ac:dyDescent="0.3">
      <c r="A94" s="2" t="s">
        <v>583</v>
      </c>
      <c r="B94" s="2">
        <v>51873149</v>
      </c>
      <c r="C94" s="2" t="s">
        <v>91</v>
      </c>
      <c r="D94" s="2" t="s">
        <v>585</v>
      </c>
      <c r="E94" s="2" t="s">
        <v>586</v>
      </c>
      <c r="F94" s="2" t="s">
        <v>91</v>
      </c>
      <c r="G94" s="2" t="s">
        <v>593</v>
      </c>
      <c r="H94" s="2" t="s">
        <v>141</v>
      </c>
      <c r="I94" s="2" t="s">
        <v>91</v>
      </c>
      <c r="J94" s="2" t="s">
        <v>91</v>
      </c>
      <c r="K94" s="2" t="s">
        <v>69</v>
      </c>
      <c r="L94" s="2" t="s">
        <v>145</v>
      </c>
      <c r="M94" s="2" t="s">
        <v>91</v>
      </c>
      <c r="N94" s="2" t="s">
        <v>91</v>
      </c>
      <c r="O94" s="2">
        <v>22</v>
      </c>
    </row>
    <row r="95" spans="1:15" x14ac:dyDescent="0.3">
      <c r="A95" s="2" t="s">
        <v>583</v>
      </c>
      <c r="B95" s="2">
        <v>51874423</v>
      </c>
      <c r="C95" s="2" t="s">
        <v>91</v>
      </c>
      <c r="D95" s="2" t="s">
        <v>643</v>
      </c>
      <c r="E95" s="2" t="s">
        <v>644</v>
      </c>
      <c r="F95" s="2" t="s">
        <v>91</v>
      </c>
      <c r="G95" s="2" t="s">
        <v>593</v>
      </c>
      <c r="H95" s="2" t="s">
        <v>141</v>
      </c>
      <c r="I95" s="2" t="s">
        <v>91</v>
      </c>
      <c r="J95" s="2" t="s">
        <v>91</v>
      </c>
      <c r="K95" s="2" t="s">
        <v>69</v>
      </c>
      <c r="L95" s="2" t="s">
        <v>145</v>
      </c>
      <c r="M95" s="2" t="s">
        <v>91</v>
      </c>
      <c r="N95" s="2" t="s">
        <v>91</v>
      </c>
      <c r="O95" s="2">
        <v>24</v>
      </c>
    </row>
    <row r="96" spans="1:15" x14ac:dyDescent="0.3">
      <c r="A96" s="2" t="s">
        <v>583</v>
      </c>
      <c r="B96" s="2">
        <v>51874560</v>
      </c>
      <c r="C96" s="2" t="s">
        <v>91</v>
      </c>
      <c r="D96" s="2" t="s">
        <v>590</v>
      </c>
      <c r="E96" s="2" t="s">
        <v>592</v>
      </c>
      <c r="F96" s="2" t="s">
        <v>91</v>
      </c>
      <c r="G96" s="2" t="s">
        <v>593</v>
      </c>
      <c r="H96" s="2" t="s">
        <v>141</v>
      </c>
      <c r="I96" s="2" t="s">
        <v>91</v>
      </c>
      <c r="J96" s="2" t="s">
        <v>91</v>
      </c>
      <c r="K96" s="2" t="s">
        <v>69</v>
      </c>
      <c r="L96" s="2" t="s">
        <v>145</v>
      </c>
      <c r="M96" s="2" t="s">
        <v>91</v>
      </c>
      <c r="N96" s="2" t="s">
        <v>91</v>
      </c>
      <c r="O96" s="2">
        <v>23</v>
      </c>
    </row>
    <row r="97" spans="1:15" x14ac:dyDescent="0.3">
      <c r="A97" s="2" t="s">
        <v>583</v>
      </c>
      <c r="B97" s="2">
        <v>51874811</v>
      </c>
      <c r="C97" s="2" t="s">
        <v>91</v>
      </c>
      <c r="D97" s="2" t="s">
        <v>585</v>
      </c>
      <c r="E97" s="2" t="s">
        <v>586</v>
      </c>
      <c r="F97" s="2" t="s">
        <v>91</v>
      </c>
      <c r="G97" s="2" t="s">
        <v>593</v>
      </c>
      <c r="H97" s="2" t="s">
        <v>141</v>
      </c>
      <c r="I97" s="2" t="s">
        <v>91</v>
      </c>
      <c r="J97" s="2" t="s">
        <v>91</v>
      </c>
      <c r="K97" s="2" t="s">
        <v>69</v>
      </c>
      <c r="L97" s="2" t="s">
        <v>145</v>
      </c>
      <c r="M97" s="2" t="s">
        <v>91</v>
      </c>
      <c r="N97" s="2" t="s">
        <v>91</v>
      </c>
      <c r="O97" s="2">
        <v>22</v>
      </c>
    </row>
    <row r="98" spans="1:15" x14ac:dyDescent="0.3">
      <c r="A98" s="2" t="s">
        <v>583</v>
      </c>
      <c r="B98" s="2">
        <v>51875217</v>
      </c>
      <c r="C98" s="2" t="s">
        <v>91</v>
      </c>
      <c r="D98" s="2" t="s">
        <v>585</v>
      </c>
      <c r="E98" s="2" t="s">
        <v>592</v>
      </c>
      <c r="F98" s="2" t="s">
        <v>91</v>
      </c>
      <c r="G98" s="2" t="s">
        <v>593</v>
      </c>
      <c r="H98" s="2" t="s">
        <v>141</v>
      </c>
      <c r="I98" s="2" t="s">
        <v>91</v>
      </c>
      <c r="J98" s="2" t="s">
        <v>91</v>
      </c>
      <c r="K98" s="2" t="s">
        <v>69</v>
      </c>
      <c r="L98" s="2" t="s">
        <v>145</v>
      </c>
      <c r="M98" s="2" t="s">
        <v>91</v>
      </c>
      <c r="N98" s="2" t="s">
        <v>91</v>
      </c>
      <c r="O98" s="2">
        <v>23</v>
      </c>
    </row>
    <row r="99" spans="1:15" x14ac:dyDescent="0.3">
      <c r="A99" s="2" t="s">
        <v>583</v>
      </c>
      <c r="B99" s="2">
        <v>51876061</v>
      </c>
      <c r="C99" s="2" t="s">
        <v>91</v>
      </c>
      <c r="D99" s="2" t="s">
        <v>592</v>
      </c>
      <c r="E99" s="2" t="s">
        <v>606</v>
      </c>
      <c r="F99" s="2" t="s">
        <v>91</v>
      </c>
      <c r="G99" s="2" t="s">
        <v>593</v>
      </c>
      <c r="H99" s="2" t="s">
        <v>141</v>
      </c>
      <c r="I99" s="2" t="s">
        <v>91</v>
      </c>
      <c r="J99" s="2" t="s">
        <v>91</v>
      </c>
      <c r="K99" s="2" t="s">
        <v>69</v>
      </c>
      <c r="L99" s="2" t="s">
        <v>145</v>
      </c>
      <c r="M99" s="2" t="s">
        <v>91</v>
      </c>
      <c r="N99" s="2" t="s">
        <v>91</v>
      </c>
      <c r="O99" s="2">
        <v>23</v>
      </c>
    </row>
    <row r="100" spans="1:15" x14ac:dyDescent="0.3">
      <c r="A100" s="2" t="s">
        <v>583</v>
      </c>
      <c r="B100" s="2">
        <v>51876070</v>
      </c>
      <c r="C100" s="2" t="s">
        <v>91</v>
      </c>
      <c r="D100" s="2" t="s">
        <v>592</v>
      </c>
      <c r="E100" s="2" t="s">
        <v>586</v>
      </c>
      <c r="F100" s="2" t="s">
        <v>91</v>
      </c>
      <c r="G100" s="2" t="s">
        <v>593</v>
      </c>
      <c r="H100" s="2" t="s">
        <v>141</v>
      </c>
      <c r="I100" s="2" t="s">
        <v>91</v>
      </c>
      <c r="J100" s="2" t="s">
        <v>91</v>
      </c>
      <c r="K100" s="2" t="s">
        <v>69</v>
      </c>
      <c r="L100" s="2" t="s">
        <v>145</v>
      </c>
      <c r="M100" s="2" t="s">
        <v>91</v>
      </c>
      <c r="N100" s="2" t="s">
        <v>91</v>
      </c>
      <c r="O100" s="2">
        <v>23</v>
      </c>
    </row>
    <row r="101" spans="1:15" x14ac:dyDescent="0.3">
      <c r="A101" s="2" t="s">
        <v>583</v>
      </c>
      <c r="B101" s="2">
        <v>51877774</v>
      </c>
      <c r="C101" s="2" t="s">
        <v>91</v>
      </c>
      <c r="D101" s="2" t="s">
        <v>586</v>
      </c>
      <c r="E101" s="2" t="s">
        <v>645</v>
      </c>
      <c r="F101" s="2" t="s">
        <v>91</v>
      </c>
      <c r="G101" s="2" t="s">
        <v>593</v>
      </c>
      <c r="H101" s="2" t="s">
        <v>141</v>
      </c>
      <c r="I101" s="2" t="s">
        <v>91</v>
      </c>
      <c r="J101" s="2" t="s">
        <v>91</v>
      </c>
      <c r="K101" s="2" t="s">
        <v>69</v>
      </c>
      <c r="L101" s="2" t="s">
        <v>145</v>
      </c>
      <c r="M101" s="2" t="s">
        <v>91</v>
      </c>
      <c r="N101" s="2" t="s">
        <v>91</v>
      </c>
      <c r="O101" s="2">
        <v>24</v>
      </c>
    </row>
    <row r="102" spans="1:15" x14ac:dyDescent="0.3">
      <c r="A102" s="2" t="s">
        <v>583</v>
      </c>
      <c r="B102" s="2">
        <v>51877775</v>
      </c>
      <c r="C102" s="2" t="s">
        <v>91</v>
      </c>
      <c r="D102" s="2" t="s">
        <v>590</v>
      </c>
      <c r="E102" s="2" t="s">
        <v>592</v>
      </c>
      <c r="F102" s="2" t="s">
        <v>91</v>
      </c>
      <c r="G102" s="2" t="s">
        <v>593</v>
      </c>
      <c r="H102" s="2" t="s">
        <v>141</v>
      </c>
      <c r="I102" s="2" t="s">
        <v>91</v>
      </c>
      <c r="J102" s="2" t="s">
        <v>91</v>
      </c>
      <c r="K102" s="2" t="s">
        <v>69</v>
      </c>
      <c r="L102" s="2" t="s">
        <v>145</v>
      </c>
      <c r="M102" s="2" t="s">
        <v>91</v>
      </c>
      <c r="N102" s="2" t="s">
        <v>91</v>
      </c>
      <c r="O102" s="2">
        <v>13</v>
      </c>
    </row>
    <row r="103" spans="1:15" x14ac:dyDescent="0.3">
      <c r="A103" s="2" t="s">
        <v>583</v>
      </c>
      <c r="B103" s="2">
        <v>51877998</v>
      </c>
      <c r="C103" s="2" t="s">
        <v>91</v>
      </c>
      <c r="D103" s="2" t="s">
        <v>585</v>
      </c>
      <c r="E103" s="2" t="s">
        <v>586</v>
      </c>
      <c r="F103" s="2" t="s">
        <v>91</v>
      </c>
      <c r="G103" s="2" t="s">
        <v>593</v>
      </c>
      <c r="H103" s="2" t="s">
        <v>141</v>
      </c>
      <c r="I103" s="2" t="s">
        <v>91</v>
      </c>
      <c r="J103" s="2" t="s">
        <v>91</v>
      </c>
      <c r="K103" s="2" t="s">
        <v>69</v>
      </c>
      <c r="L103" s="2" t="s">
        <v>145</v>
      </c>
      <c r="M103" s="2" t="s">
        <v>91</v>
      </c>
      <c r="N103" s="2" t="s">
        <v>91</v>
      </c>
      <c r="O103" s="2">
        <v>25</v>
      </c>
    </row>
    <row r="104" spans="1:15" x14ac:dyDescent="0.3">
      <c r="A104" s="2" t="s">
        <v>583</v>
      </c>
      <c r="B104" s="2">
        <v>51878691</v>
      </c>
      <c r="C104" s="2" t="s">
        <v>91</v>
      </c>
      <c r="D104" s="2" t="s">
        <v>586</v>
      </c>
      <c r="E104" s="2" t="s">
        <v>585</v>
      </c>
      <c r="F104" s="2" t="s">
        <v>91</v>
      </c>
      <c r="G104" s="2" t="s">
        <v>593</v>
      </c>
      <c r="H104" s="2" t="s">
        <v>141</v>
      </c>
      <c r="I104" s="2" t="s">
        <v>91</v>
      </c>
      <c r="J104" s="2" t="s">
        <v>91</v>
      </c>
      <c r="K104" s="2" t="s">
        <v>69</v>
      </c>
      <c r="L104" s="2" t="s">
        <v>145</v>
      </c>
      <c r="M104" s="2" t="s">
        <v>91</v>
      </c>
      <c r="N104" s="2" t="s">
        <v>91</v>
      </c>
      <c r="O104" s="2">
        <v>26</v>
      </c>
    </row>
    <row r="105" spans="1:15" x14ac:dyDescent="0.3">
      <c r="A105" s="2" t="s">
        <v>583</v>
      </c>
      <c r="B105" s="2">
        <v>51879123</v>
      </c>
      <c r="C105" s="2" t="s">
        <v>91</v>
      </c>
      <c r="D105" s="2" t="s">
        <v>585</v>
      </c>
      <c r="E105" s="2" t="s">
        <v>586</v>
      </c>
      <c r="F105" s="2" t="s">
        <v>91</v>
      </c>
      <c r="G105" s="2" t="s">
        <v>593</v>
      </c>
      <c r="H105" s="2" t="s">
        <v>141</v>
      </c>
      <c r="I105" s="2" t="s">
        <v>91</v>
      </c>
      <c r="J105" s="2" t="s">
        <v>91</v>
      </c>
      <c r="K105" s="2" t="s">
        <v>69</v>
      </c>
      <c r="L105" s="2" t="s">
        <v>145</v>
      </c>
      <c r="M105" s="2" t="s">
        <v>91</v>
      </c>
      <c r="N105" s="2" t="s">
        <v>91</v>
      </c>
      <c r="O105" s="2">
        <v>26</v>
      </c>
    </row>
    <row r="106" spans="1:15" x14ac:dyDescent="0.3">
      <c r="A106" s="2" t="s">
        <v>583</v>
      </c>
      <c r="B106" s="2">
        <v>51880483</v>
      </c>
      <c r="C106" s="2" t="s">
        <v>91</v>
      </c>
      <c r="D106" s="2" t="s">
        <v>586</v>
      </c>
      <c r="E106" s="2" t="s">
        <v>585</v>
      </c>
      <c r="F106" s="2" t="s">
        <v>91</v>
      </c>
      <c r="G106" s="2" t="s">
        <v>593</v>
      </c>
      <c r="H106" s="2" t="s">
        <v>141</v>
      </c>
      <c r="I106" s="2" t="s">
        <v>91</v>
      </c>
      <c r="J106" s="2" t="s">
        <v>91</v>
      </c>
      <c r="K106" s="2" t="s">
        <v>69</v>
      </c>
      <c r="L106" s="2" t="s">
        <v>145</v>
      </c>
      <c r="M106" s="2" t="s">
        <v>91</v>
      </c>
      <c r="N106" s="2" t="s">
        <v>91</v>
      </c>
      <c r="O106" s="2">
        <v>26</v>
      </c>
    </row>
    <row r="107" spans="1:15" x14ac:dyDescent="0.3">
      <c r="A107" s="2" t="s">
        <v>583</v>
      </c>
      <c r="B107" s="2">
        <v>51890488</v>
      </c>
      <c r="C107" s="2" t="s">
        <v>91</v>
      </c>
      <c r="D107" s="2" t="s">
        <v>590</v>
      </c>
      <c r="E107" s="2" t="s">
        <v>592</v>
      </c>
      <c r="F107" s="2" t="s">
        <v>91</v>
      </c>
      <c r="G107" s="2" t="s">
        <v>593</v>
      </c>
      <c r="H107" s="2" t="s">
        <v>141</v>
      </c>
      <c r="I107" s="2" t="s">
        <v>91</v>
      </c>
      <c r="J107" s="2" t="s">
        <v>91</v>
      </c>
      <c r="K107" s="2" t="s">
        <v>69</v>
      </c>
      <c r="L107" s="2" t="s">
        <v>145</v>
      </c>
      <c r="M107" s="2" t="s">
        <v>91</v>
      </c>
      <c r="N107" s="2" t="s">
        <v>91</v>
      </c>
      <c r="O107" s="2">
        <v>21</v>
      </c>
    </row>
    <row r="108" spans="1:15" x14ac:dyDescent="0.3">
      <c r="A108" s="2" t="s">
        <v>583</v>
      </c>
      <c r="B108" s="2">
        <v>51899750</v>
      </c>
      <c r="C108" s="2" t="s">
        <v>91</v>
      </c>
      <c r="D108" s="2" t="s">
        <v>586</v>
      </c>
      <c r="E108" s="2" t="s">
        <v>590</v>
      </c>
      <c r="F108" s="2" t="s">
        <v>91</v>
      </c>
      <c r="G108" s="2" t="s">
        <v>593</v>
      </c>
      <c r="H108" s="2" t="s">
        <v>141</v>
      </c>
      <c r="I108" s="2" t="s">
        <v>91</v>
      </c>
      <c r="J108" s="2" t="s">
        <v>91</v>
      </c>
      <c r="K108" s="2" t="s">
        <v>69</v>
      </c>
      <c r="L108" s="2" t="s">
        <v>145</v>
      </c>
      <c r="M108" s="2" t="s">
        <v>91</v>
      </c>
      <c r="N108" s="2" t="s">
        <v>91</v>
      </c>
      <c r="O108" s="2">
        <v>20</v>
      </c>
    </row>
    <row r="109" spans="1:15" x14ac:dyDescent="0.3">
      <c r="A109" s="2" t="s">
        <v>583</v>
      </c>
      <c r="B109" s="2">
        <v>51901704</v>
      </c>
      <c r="C109" s="2" t="s">
        <v>91</v>
      </c>
      <c r="D109" s="2" t="s">
        <v>585</v>
      </c>
      <c r="E109" s="2" t="s">
        <v>586</v>
      </c>
      <c r="F109" s="2" t="s">
        <v>91</v>
      </c>
      <c r="G109" s="2" t="s">
        <v>593</v>
      </c>
      <c r="H109" s="2" t="s">
        <v>141</v>
      </c>
      <c r="I109" s="2" t="s">
        <v>91</v>
      </c>
      <c r="J109" s="2" t="s">
        <v>91</v>
      </c>
      <c r="K109" s="2" t="s">
        <v>597</v>
      </c>
      <c r="L109" s="2" t="s">
        <v>646</v>
      </c>
      <c r="M109" s="2" t="s">
        <v>91</v>
      </c>
      <c r="N109" s="2" t="s">
        <v>91</v>
      </c>
      <c r="O109" s="2">
        <v>25</v>
      </c>
    </row>
    <row r="110" spans="1:15" x14ac:dyDescent="0.3">
      <c r="A110" s="2" t="s">
        <v>583</v>
      </c>
      <c r="B110" s="2">
        <v>51901706</v>
      </c>
      <c r="C110" s="2" t="s">
        <v>91</v>
      </c>
      <c r="D110" s="2" t="s">
        <v>590</v>
      </c>
      <c r="E110" s="2" t="s">
        <v>586</v>
      </c>
      <c r="F110" s="2" t="s">
        <v>91</v>
      </c>
      <c r="G110" s="2" t="s">
        <v>593</v>
      </c>
      <c r="H110" s="2" t="s">
        <v>141</v>
      </c>
      <c r="I110" s="2" t="s">
        <v>91</v>
      </c>
      <c r="J110" s="2" t="s">
        <v>91</v>
      </c>
      <c r="K110" s="2" t="s">
        <v>597</v>
      </c>
      <c r="L110" s="2" t="s">
        <v>646</v>
      </c>
      <c r="M110" s="2" t="s">
        <v>91</v>
      </c>
      <c r="N110" s="2" t="s">
        <v>91</v>
      </c>
      <c r="O110" s="2">
        <v>25</v>
      </c>
    </row>
    <row r="111" spans="1:15" x14ac:dyDescent="0.3">
      <c r="A111" s="2" t="s">
        <v>583</v>
      </c>
      <c r="B111" s="2">
        <v>51905829</v>
      </c>
      <c r="C111" s="2" t="s">
        <v>91</v>
      </c>
      <c r="D111" s="2" t="s">
        <v>590</v>
      </c>
      <c r="E111" s="2" t="s">
        <v>592</v>
      </c>
      <c r="F111" s="2" t="s">
        <v>91</v>
      </c>
      <c r="G111" s="2" t="s">
        <v>593</v>
      </c>
      <c r="H111" s="2" t="s">
        <v>141</v>
      </c>
      <c r="I111" s="2" t="s">
        <v>91</v>
      </c>
      <c r="J111" s="2" t="s">
        <v>91</v>
      </c>
      <c r="K111" s="2" t="s">
        <v>69</v>
      </c>
      <c r="L111" s="2" t="s">
        <v>145</v>
      </c>
      <c r="M111" s="2" t="s">
        <v>91</v>
      </c>
      <c r="N111" s="2" t="s">
        <v>91</v>
      </c>
      <c r="O111" s="2">
        <v>23</v>
      </c>
    </row>
    <row r="112" spans="1:15" x14ac:dyDescent="0.3">
      <c r="A112" s="2" t="s">
        <v>583</v>
      </c>
      <c r="B112" s="2">
        <v>51909071</v>
      </c>
      <c r="C112" s="2" t="s">
        <v>91</v>
      </c>
      <c r="D112" s="2" t="s">
        <v>592</v>
      </c>
      <c r="E112" s="2" t="s">
        <v>586</v>
      </c>
      <c r="F112" s="2" t="s">
        <v>91</v>
      </c>
      <c r="G112" s="2" t="s">
        <v>593</v>
      </c>
      <c r="H112" s="2" t="s">
        <v>141</v>
      </c>
      <c r="I112" s="2" t="s">
        <v>91</v>
      </c>
      <c r="J112" s="2" t="s">
        <v>91</v>
      </c>
      <c r="K112" s="2" t="s">
        <v>69</v>
      </c>
      <c r="L112" s="2" t="s">
        <v>145</v>
      </c>
      <c r="M112" s="2" t="s">
        <v>91</v>
      </c>
      <c r="N112" s="2" t="s">
        <v>91</v>
      </c>
      <c r="O112" s="2">
        <v>13</v>
      </c>
    </row>
    <row r="113" spans="1:15" x14ac:dyDescent="0.3">
      <c r="A113" s="2" t="s">
        <v>583</v>
      </c>
      <c r="B113" s="2">
        <v>51909072</v>
      </c>
      <c r="C113" s="2" t="s">
        <v>91</v>
      </c>
      <c r="D113" s="2" t="s">
        <v>586</v>
      </c>
      <c r="E113" s="2" t="s">
        <v>592</v>
      </c>
      <c r="F113" s="2" t="s">
        <v>91</v>
      </c>
      <c r="G113" s="2" t="s">
        <v>593</v>
      </c>
      <c r="H113" s="2" t="s">
        <v>141</v>
      </c>
      <c r="I113" s="2" t="s">
        <v>91</v>
      </c>
      <c r="J113" s="2" t="s">
        <v>91</v>
      </c>
      <c r="K113" s="2" t="s">
        <v>69</v>
      </c>
      <c r="L113" s="2" t="s">
        <v>145</v>
      </c>
      <c r="M113" s="2" t="s">
        <v>91</v>
      </c>
      <c r="N113" s="2" t="s">
        <v>91</v>
      </c>
      <c r="O113" s="2">
        <v>13</v>
      </c>
    </row>
    <row r="114" spans="1:15" x14ac:dyDescent="0.3">
      <c r="A114" s="2" t="s">
        <v>583</v>
      </c>
      <c r="B114" s="2">
        <v>51930193</v>
      </c>
      <c r="C114" s="2" t="s">
        <v>91</v>
      </c>
      <c r="D114" s="2" t="s">
        <v>647</v>
      </c>
      <c r="E114" s="2" t="s">
        <v>648</v>
      </c>
      <c r="F114" s="2" t="s">
        <v>91</v>
      </c>
      <c r="G114" s="2" t="s">
        <v>593</v>
      </c>
      <c r="H114" s="2" t="s">
        <v>141</v>
      </c>
      <c r="I114" s="2" t="s">
        <v>91</v>
      </c>
      <c r="J114" s="2" t="s">
        <v>91</v>
      </c>
      <c r="K114" s="2" t="s">
        <v>69</v>
      </c>
      <c r="L114" s="2" t="s">
        <v>145</v>
      </c>
      <c r="M114" s="2" t="s">
        <v>91</v>
      </c>
      <c r="N114" s="2" t="s">
        <v>91</v>
      </c>
      <c r="O114" s="2">
        <v>31</v>
      </c>
    </row>
    <row r="115" spans="1:15" x14ac:dyDescent="0.3">
      <c r="A115" s="2" t="s">
        <v>583</v>
      </c>
      <c r="B115" s="2">
        <v>51939376</v>
      </c>
      <c r="C115" s="2" t="s">
        <v>91</v>
      </c>
      <c r="D115" s="2" t="s">
        <v>585</v>
      </c>
      <c r="E115" s="2" t="s">
        <v>592</v>
      </c>
      <c r="F115" s="2" t="s">
        <v>91</v>
      </c>
      <c r="G115" s="2" t="s">
        <v>593</v>
      </c>
      <c r="H115" s="2" t="s">
        <v>141</v>
      </c>
      <c r="I115" s="2" t="s">
        <v>91</v>
      </c>
      <c r="J115" s="2" t="s">
        <v>91</v>
      </c>
      <c r="K115" s="2" t="s">
        <v>69</v>
      </c>
      <c r="L115" s="2" t="s">
        <v>145</v>
      </c>
      <c r="M115" s="2" t="s">
        <v>91</v>
      </c>
      <c r="N115" s="2" t="s">
        <v>91</v>
      </c>
      <c r="O115" s="2">
        <v>34</v>
      </c>
    </row>
    <row r="116" spans="1:15" x14ac:dyDescent="0.3">
      <c r="A116" s="2" t="s">
        <v>583</v>
      </c>
      <c r="B116" s="2">
        <v>51939393</v>
      </c>
      <c r="C116" s="2" t="s">
        <v>91</v>
      </c>
      <c r="D116" s="2" t="s">
        <v>585</v>
      </c>
      <c r="E116" s="2" t="s">
        <v>586</v>
      </c>
      <c r="F116" s="2" t="s">
        <v>91</v>
      </c>
      <c r="G116" s="2" t="s">
        <v>593</v>
      </c>
      <c r="H116" s="2" t="s">
        <v>141</v>
      </c>
      <c r="I116" s="2" t="s">
        <v>91</v>
      </c>
      <c r="J116" s="2" t="s">
        <v>91</v>
      </c>
      <c r="K116" s="2" t="s">
        <v>69</v>
      </c>
      <c r="L116" s="2" t="s">
        <v>145</v>
      </c>
      <c r="M116" s="2" t="s">
        <v>91</v>
      </c>
      <c r="N116" s="2" t="s">
        <v>91</v>
      </c>
      <c r="O116" s="2">
        <v>32</v>
      </c>
    </row>
    <row r="117" spans="1:15" x14ac:dyDescent="0.3">
      <c r="A117" s="2" t="s">
        <v>583</v>
      </c>
      <c r="B117" s="2">
        <v>51940005</v>
      </c>
      <c r="C117" s="2" t="s">
        <v>91</v>
      </c>
      <c r="D117" s="2" t="s">
        <v>592</v>
      </c>
      <c r="E117" s="2" t="s">
        <v>649</v>
      </c>
      <c r="F117" s="2" t="s">
        <v>91</v>
      </c>
      <c r="G117" s="2" t="s">
        <v>593</v>
      </c>
      <c r="H117" s="2" t="s">
        <v>141</v>
      </c>
      <c r="I117" s="2" t="s">
        <v>91</v>
      </c>
      <c r="J117" s="2" t="s">
        <v>91</v>
      </c>
      <c r="K117" s="2" t="s">
        <v>69</v>
      </c>
      <c r="L117" s="2" t="s">
        <v>145</v>
      </c>
      <c r="M117" s="2" t="s">
        <v>91</v>
      </c>
      <c r="N117" s="2" t="s">
        <v>91</v>
      </c>
      <c r="O117" s="2">
        <v>34</v>
      </c>
    </row>
    <row r="118" spans="1:15" x14ac:dyDescent="0.3">
      <c r="A118" s="2" t="s">
        <v>583</v>
      </c>
      <c r="B118" s="2">
        <v>51940580</v>
      </c>
      <c r="C118" s="2" t="s">
        <v>91</v>
      </c>
      <c r="D118" s="2" t="s">
        <v>586</v>
      </c>
      <c r="E118" s="2" t="s">
        <v>585</v>
      </c>
      <c r="F118" s="2" t="s">
        <v>91</v>
      </c>
      <c r="G118" s="2" t="s">
        <v>593</v>
      </c>
      <c r="H118" s="2" t="s">
        <v>141</v>
      </c>
      <c r="I118" s="2" t="s">
        <v>91</v>
      </c>
      <c r="J118" s="2" t="s">
        <v>91</v>
      </c>
      <c r="K118" s="2" t="s">
        <v>69</v>
      </c>
      <c r="L118" s="2" t="s">
        <v>145</v>
      </c>
      <c r="M118" s="2" t="s">
        <v>91</v>
      </c>
      <c r="N118" s="2" t="s">
        <v>91</v>
      </c>
      <c r="O118" s="2">
        <v>30</v>
      </c>
    </row>
    <row r="119" spans="1:15" x14ac:dyDescent="0.3">
      <c r="A119" s="2" t="s">
        <v>583</v>
      </c>
      <c r="B119" s="2">
        <v>51941390</v>
      </c>
      <c r="C119" s="2" t="s">
        <v>91</v>
      </c>
      <c r="D119" s="2" t="s">
        <v>585</v>
      </c>
      <c r="E119" s="2" t="s">
        <v>590</v>
      </c>
      <c r="F119" s="2" t="s">
        <v>91</v>
      </c>
      <c r="G119" s="2" t="s">
        <v>593</v>
      </c>
      <c r="H119" s="2" t="s">
        <v>141</v>
      </c>
      <c r="I119" s="2" t="s">
        <v>91</v>
      </c>
      <c r="J119" s="2" t="s">
        <v>91</v>
      </c>
      <c r="K119" s="2" t="s">
        <v>69</v>
      </c>
      <c r="L119" s="2" t="s">
        <v>145</v>
      </c>
      <c r="M119" s="2" t="s">
        <v>91</v>
      </c>
      <c r="N119" s="2" t="s">
        <v>91</v>
      </c>
      <c r="O119" s="2">
        <v>35</v>
      </c>
    </row>
    <row r="120" spans="1:15" x14ac:dyDescent="0.3">
      <c r="A120" s="2" t="s">
        <v>583</v>
      </c>
      <c r="B120" s="2">
        <v>51952438</v>
      </c>
      <c r="C120" s="2" t="s">
        <v>91</v>
      </c>
      <c r="D120" s="2" t="s">
        <v>592</v>
      </c>
      <c r="E120" s="2" t="s">
        <v>586</v>
      </c>
      <c r="F120" s="2" t="s">
        <v>91</v>
      </c>
      <c r="G120" s="2" t="s">
        <v>593</v>
      </c>
      <c r="H120" s="2" t="s">
        <v>141</v>
      </c>
      <c r="I120" s="2" t="s">
        <v>91</v>
      </c>
      <c r="J120" s="2" t="s">
        <v>91</v>
      </c>
      <c r="K120" s="2" t="s">
        <v>69</v>
      </c>
      <c r="L120" s="2" t="s">
        <v>145</v>
      </c>
      <c r="M120" s="2" t="s">
        <v>91</v>
      </c>
      <c r="N120" s="2" t="s">
        <v>91</v>
      </c>
      <c r="O120" s="2">
        <v>0</v>
      </c>
    </row>
    <row r="121" spans="1:15" x14ac:dyDescent="0.3">
      <c r="A121" s="2" t="s">
        <v>583</v>
      </c>
      <c r="B121" s="2">
        <v>51952473</v>
      </c>
      <c r="C121" s="2" t="s">
        <v>650</v>
      </c>
      <c r="D121" s="2" t="s">
        <v>590</v>
      </c>
      <c r="E121" s="2" t="s">
        <v>592</v>
      </c>
      <c r="F121" s="2" t="s">
        <v>91</v>
      </c>
      <c r="G121" s="2" t="s">
        <v>593</v>
      </c>
      <c r="H121" s="2" t="s">
        <v>141</v>
      </c>
      <c r="I121" s="2" t="s">
        <v>91</v>
      </c>
      <c r="J121" s="2" t="s">
        <v>91</v>
      </c>
      <c r="K121" s="2" t="s">
        <v>69</v>
      </c>
      <c r="L121" s="2" t="s">
        <v>145</v>
      </c>
      <c r="M121" s="2" t="s">
        <v>91</v>
      </c>
      <c r="N121" s="2" t="s">
        <v>91</v>
      </c>
      <c r="O121" s="2">
        <v>13</v>
      </c>
    </row>
    <row r="122" spans="1:15" x14ac:dyDescent="0.3">
      <c r="A122" s="2" t="s">
        <v>583</v>
      </c>
      <c r="B122" s="2">
        <v>52012899</v>
      </c>
      <c r="C122" s="2" t="s">
        <v>91</v>
      </c>
      <c r="D122" s="2" t="s">
        <v>592</v>
      </c>
      <c r="E122" s="2" t="s">
        <v>590</v>
      </c>
      <c r="F122" s="2" t="s">
        <v>91</v>
      </c>
      <c r="G122" s="2" t="s">
        <v>593</v>
      </c>
      <c r="H122" s="2" t="s">
        <v>141</v>
      </c>
      <c r="I122" s="2" t="s">
        <v>91</v>
      </c>
      <c r="J122" s="2" t="s">
        <v>91</v>
      </c>
      <c r="K122" s="2" t="s">
        <v>69</v>
      </c>
      <c r="L122" s="2" t="s">
        <v>145</v>
      </c>
      <c r="M122" s="2" t="s">
        <v>91</v>
      </c>
      <c r="N122" s="2" t="s">
        <v>91</v>
      </c>
      <c r="O122" s="2">
        <v>0</v>
      </c>
    </row>
    <row r="123" spans="1:15" x14ac:dyDescent="0.3">
      <c r="A123" s="2" t="s">
        <v>583</v>
      </c>
      <c r="B123" s="2">
        <v>52046326</v>
      </c>
      <c r="C123" s="2" t="s">
        <v>91</v>
      </c>
      <c r="D123" s="2" t="s">
        <v>590</v>
      </c>
      <c r="E123" s="2" t="s">
        <v>592</v>
      </c>
      <c r="F123" s="2" t="s">
        <v>91</v>
      </c>
      <c r="G123" s="2" t="s">
        <v>593</v>
      </c>
      <c r="H123" s="2" t="s">
        <v>141</v>
      </c>
      <c r="I123" s="2" t="s">
        <v>91</v>
      </c>
      <c r="J123" s="2" t="s">
        <v>91</v>
      </c>
      <c r="K123" s="2" t="s">
        <v>69</v>
      </c>
      <c r="L123" s="2" t="s">
        <v>145</v>
      </c>
      <c r="M123" s="2" t="s">
        <v>91</v>
      </c>
      <c r="N123" s="2" t="s">
        <v>91</v>
      </c>
      <c r="O123" s="2">
        <v>2</v>
      </c>
    </row>
    <row r="124" spans="1:15" x14ac:dyDescent="0.3">
      <c r="A124" s="2" t="s">
        <v>583</v>
      </c>
      <c r="B124" s="2">
        <v>52050915</v>
      </c>
      <c r="C124" s="2" t="s">
        <v>91</v>
      </c>
      <c r="D124" s="2" t="s">
        <v>586</v>
      </c>
      <c r="E124" s="2" t="s">
        <v>651</v>
      </c>
      <c r="F124" s="2" t="s">
        <v>91</v>
      </c>
      <c r="G124" s="2" t="s">
        <v>593</v>
      </c>
      <c r="H124" s="2" t="s">
        <v>141</v>
      </c>
      <c r="I124" s="2" t="s">
        <v>91</v>
      </c>
      <c r="J124" s="2" t="s">
        <v>91</v>
      </c>
      <c r="K124" s="2" t="s">
        <v>69</v>
      </c>
      <c r="L124" s="2" t="s">
        <v>145</v>
      </c>
      <c r="M124" s="2" t="s">
        <v>91</v>
      </c>
      <c r="N124" s="2" t="s">
        <v>91</v>
      </c>
      <c r="O124" s="2">
        <v>12</v>
      </c>
    </row>
    <row r="125" spans="1:15" x14ac:dyDescent="0.3">
      <c r="A125" s="2" t="s">
        <v>583</v>
      </c>
      <c r="B125" s="2">
        <v>52071110</v>
      </c>
      <c r="C125" s="2" t="s">
        <v>91</v>
      </c>
      <c r="D125" s="2" t="s">
        <v>585</v>
      </c>
      <c r="E125" s="2" t="s">
        <v>590</v>
      </c>
      <c r="F125" s="2" t="s">
        <v>91</v>
      </c>
      <c r="G125" s="2" t="s">
        <v>593</v>
      </c>
      <c r="H125" s="2" t="s">
        <v>141</v>
      </c>
      <c r="I125" s="2" t="s">
        <v>91</v>
      </c>
      <c r="J125" s="2" t="s">
        <v>91</v>
      </c>
      <c r="K125" s="2" t="s">
        <v>69</v>
      </c>
      <c r="L125" s="2" t="s">
        <v>145</v>
      </c>
      <c r="M125" s="2" t="s">
        <v>91</v>
      </c>
      <c r="N125" s="2" t="s">
        <v>91</v>
      </c>
      <c r="O125" s="2">
        <v>24</v>
      </c>
    </row>
    <row r="126" spans="1:15" x14ac:dyDescent="0.3">
      <c r="A126" s="2" t="s">
        <v>583</v>
      </c>
      <c r="B126" s="2">
        <v>52071827</v>
      </c>
      <c r="C126" s="2" t="s">
        <v>91</v>
      </c>
      <c r="D126" s="2" t="s">
        <v>652</v>
      </c>
      <c r="E126" s="2" t="s">
        <v>586</v>
      </c>
      <c r="F126" s="2" t="s">
        <v>91</v>
      </c>
      <c r="G126" s="2" t="s">
        <v>593</v>
      </c>
      <c r="H126" s="2" t="s">
        <v>141</v>
      </c>
      <c r="I126" s="2" t="s">
        <v>91</v>
      </c>
      <c r="J126" s="2" t="s">
        <v>91</v>
      </c>
      <c r="K126" s="2" t="s">
        <v>69</v>
      </c>
      <c r="L126" s="2" t="s">
        <v>145</v>
      </c>
      <c r="M126" s="2" t="s">
        <v>91</v>
      </c>
      <c r="N126" s="2" t="s">
        <v>91</v>
      </c>
      <c r="O126" s="2">
        <v>29</v>
      </c>
    </row>
    <row r="127" spans="1:15" x14ac:dyDescent="0.3">
      <c r="A127" s="2" t="s">
        <v>583</v>
      </c>
      <c r="B127" s="2">
        <v>52096735</v>
      </c>
      <c r="C127" s="2" t="s">
        <v>91</v>
      </c>
      <c r="D127" s="2" t="s">
        <v>590</v>
      </c>
      <c r="E127" s="2" t="s">
        <v>586</v>
      </c>
      <c r="F127" s="2" t="s">
        <v>91</v>
      </c>
      <c r="G127" s="2" t="s">
        <v>593</v>
      </c>
      <c r="H127" s="2" t="s">
        <v>141</v>
      </c>
      <c r="I127" s="2" t="s">
        <v>91</v>
      </c>
      <c r="J127" s="2" t="s">
        <v>91</v>
      </c>
      <c r="K127" s="2" t="s">
        <v>69</v>
      </c>
      <c r="L127" s="2" t="s">
        <v>145</v>
      </c>
      <c r="M127" s="2" t="s">
        <v>91</v>
      </c>
      <c r="N127" s="2" t="s">
        <v>91</v>
      </c>
      <c r="O127" s="2">
        <v>17</v>
      </c>
    </row>
    <row r="128" spans="1:15" x14ac:dyDescent="0.3">
      <c r="A128" s="2" t="s">
        <v>583</v>
      </c>
      <c r="B128" s="2">
        <v>52276225</v>
      </c>
      <c r="C128" s="2" t="s">
        <v>91</v>
      </c>
      <c r="D128" s="2" t="s">
        <v>590</v>
      </c>
      <c r="E128" s="2" t="s">
        <v>653</v>
      </c>
      <c r="F128" s="2" t="s">
        <v>91</v>
      </c>
      <c r="G128" s="2" t="s">
        <v>69</v>
      </c>
      <c r="H128" s="2" t="s">
        <v>145</v>
      </c>
      <c r="I128" s="2" t="s">
        <v>91</v>
      </c>
      <c r="J128" s="2" t="s">
        <v>91</v>
      </c>
      <c r="K128" s="2" t="s">
        <v>69</v>
      </c>
      <c r="L128" s="2" t="s">
        <v>145</v>
      </c>
      <c r="M128" s="2" t="s">
        <v>91</v>
      </c>
      <c r="N128" s="2" t="s">
        <v>91</v>
      </c>
      <c r="O128" s="2">
        <v>35</v>
      </c>
    </row>
    <row r="129" spans="1:15" x14ac:dyDescent="0.3">
      <c r="A129" s="2" t="s">
        <v>583</v>
      </c>
      <c r="B129" s="2">
        <v>52362792</v>
      </c>
      <c r="C129" s="2" t="s">
        <v>91</v>
      </c>
      <c r="D129" s="2" t="s">
        <v>592</v>
      </c>
      <c r="E129" s="2" t="s">
        <v>590</v>
      </c>
      <c r="F129" s="2" t="s">
        <v>91</v>
      </c>
      <c r="G129" s="2" t="s">
        <v>69</v>
      </c>
      <c r="H129" s="2" t="s">
        <v>145</v>
      </c>
      <c r="I129" s="2" t="s">
        <v>91</v>
      </c>
      <c r="J129" s="2" t="s">
        <v>91</v>
      </c>
      <c r="K129" s="2" t="s">
        <v>69</v>
      </c>
      <c r="L129" s="2" t="s">
        <v>145</v>
      </c>
      <c r="M129" s="2" t="s">
        <v>91</v>
      </c>
      <c r="N129" s="2" t="s">
        <v>91</v>
      </c>
      <c r="O129" s="2">
        <v>25</v>
      </c>
    </row>
    <row r="130" spans="1:15" x14ac:dyDescent="0.3">
      <c r="A130" s="2" t="s">
        <v>583</v>
      </c>
      <c r="B130" s="2">
        <v>52525473</v>
      </c>
      <c r="C130" s="2" t="s">
        <v>91</v>
      </c>
      <c r="D130" s="2" t="s">
        <v>585</v>
      </c>
      <c r="E130" s="2" t="s">
        <v>586</v>
      </c>
      <c r="F130" s="2" t="s">
        <v>91</v>
      </c>
      <c r="G130" s="2" t="s">
        <v>71</v>
      </c>
      <c r="H130" s="2" t="s">
        <v>654</v>
      </c>
      <c r="I130" s="2" t="s">
        <v>91</v>
      </c>
      <c r="J130" s="2" t="s">
        <v>91</v>
      </c>
      <c r="K130" s="2" t="s">
        <v>71</v>
      </c>
      <c r="L130" s="2" t="s">
        <v>654</v>
      </c>
      <c r="M130" s="2" t="s">
        <v>91</v>
      </c>
      <c r="N130" s="2" t="s">
        <v>91</v>
      </c>
      <c r="O130" s="2">
        <v>1</v>
      </c>
    </row>
    <row r="131" spans="1:15" x14ac:dyDescent="0.3">
      <c r="A131" s="2" t="s">
        <v>583</v>
      </c>
      <c r="B131" s="2">
        <v>52526439</v>
      </c>
      <c r="C131" s="2" t="s">
        <v>91</v>
      </c>
      <c r="D131" s="2" t="s">
        <v>592</v>
      </c>
      <c r="E131" s="2" t="s">
        <v>585</v>
      </c>
      <c r="F131" s="2" t="s">
        <v>91</v>
      </c>
      <c r="G131" s="2" t="s">
        <v>71</v>
      </c>
      <c r="H131" s="2" t="s">
        <v>654</v>
      </c>
      <c r="I131" s="2" t="s">
        <v>91</v>
      </c>
      <c r="J131" s="2" t="s">
        <v>91</v>
      </c>
      <c r="K131" s="2" t="s">
        <v>71</v>
      </c>
      <c r="L131" s="2" t="s">
        <v>654</v>
      </c>
      <c r="M131" s="2" t="s">
        <v>91</v>
      </c>
      <c r="N131" s="2" t="s">
        <v>91</v>
      </c>
      <c r="O131" s="2">
        <v>15</v>
      </c>
    </row>
    <row r="132" spans="1:15" x14ac:dyDescent="0.3">
      <c r="A132" s="2" t="s">
        <v>583</v>
      </c>
      <c r="B132" s="2">
        <v>52529535</v>
      </c>
      <c r="C132" s="2" t="s">
        <v>655</v>
      </c>
      <c r="D132" s="2" t="s">
        <v>585</v>
      </c>
      <c r="E132" s="2" t="s">
        <v>586</v>
      </c>
      <c r="F132" s="2" t="s">
        <v>91</v>
      </c>
      <c r="G132" s="2" t="s">
        <v>71</v>
      </c>
      <c r="H132" s="2" t="s">
        <v>654</v>
      </c>
      <c r="I132" s="2" t="s">
        <v>91</v>
      </c>
      <c r="J132" s="2" t="s">
        <v>91</v>
      </c>
      <c r="K132" s="2" t="s">
        <v>71</v>
      </c>
      <c r="L132" s="2" t="s">
        <v>654</v>
      </c>
      <c r="M132" s="2" t="s">
        <v>91</v>
      </c>
      <c r="N132" s="2" t="s">
        <v>91</v>
      </c>
      <c r="O132" s="2">
        <v>16</v>
      </c>
    </row>
    <row r="133" spans="1:15" x14ac:dyDescent="0.3">
      <c r="A133" s="2" t="s">
        <v>583</v>
      </c>
      <c r="B133" s="2">
        <v>52530275</v>
      </c>
      <c r="C133" s="2" t="s">
        <v>91</v>
      </c>
      <c r="D133" s="2" t="s">
        <v>590</v>
      </c>
      <c r="E133" s="2" t="s">
        <v>592</v>
      </c>
      <c r="F133" s="2" t="s">
        <v>91</v>
      </c>
      <c r="G133" s="2" t="s">
        <v>71</v>
      </c>
      <c r="H133" s="2" t="s">
        <v>654</v>
      </c>
      <c r="I133" s="2" t="s">
        <v>91</v>
      </c>
      <c r="J133" s="2" t="s">
        <v>91</v>
      </c>
      <c r="K133" s="2" t="s">
        <v>71</v>
      </c>
      <c r="L133" s="2" t="s">
        <v>654</v>
      </c>
      <c r="M133" s="2" t="s">
        <v>91</v>
      </c>
      <c r="N133" s="2" t="s">
        <v>91</v>
      </c>
      <c r="O133" s="2">
        <v>15</v>
      </c>
    </row>
    <row r="134" spans="1:15" x14ac:dyDescent="0.3">
      <c r="A134" s="2" t="s">
        <v>583</v>
      </c>
      <c r="B134" s="2">
        <v>52537128</v>
      </c>
      <c r="C134" s="2" t="s">
        <v>656</v>
      </c>
      <c r="D134" s="2" t="s">
        <v>592</v>
      </c>
      <c r="E134" s="2" t="s">
        <v>590</v>
      </c>
      <c r="F134" s="2" t="s">
        <v>91</v>
      </c>
      <c r="G134" s="2" t="s">
        <v>69</v>
      </c>
      <c r="H134" s="2" t="s">
        <v>154</v>
      </c>
      <c r="I134" s="2" t="s">
        <v>91</v>
      </c>
      <c r="J134" s="2" t="s">
        <v>91</v>
      </c>
      <c r="K134" s="2" t="s">
        <v>69</v>
      </c>
      <c r="L134" s="2" t="s">
        <v>154</v>
      </c>
      <c r="M134" s="2" t="s">
        <v>91</v>
      </c>
      <c r="N134" s="2" t="s">
        <v>91</v>
      </c>
      <c r="O134" s="2">
        <v>10</v>
      </c>
    </row>
    <row r="135" spans="1:15" x14ac:dyDescent="0.3">
      <c r="A135" s="2" t="s">
        <v>583</v>
      </c>
      <c r="B135" s="2">
        <v>52537444</v>
      </c>
      <c r="C135" s="2" t="s">
        <v>657</v>
      </c>
      <c r="D135" s="2" t="s">
        <v>590</v>
      </c>
      <c r="E135" s="2" t="s">
        <v>592</v>
      </c>
      <c r="F135" s="2" t="s">
        <v>91</v>
      </c>
      <c r="G135" s="2" t="s">
        <v>69</v>
      </c>
      <c r="H135" s="2" t="s">
        <v>154</v>
      </c>
      <c r="I135" s="2" t="s">
        <v>91</v>
      </c>
      <c r="J135" s="2" t="s">
        <v>91</v>
      </c>
      <c r="K135" s="2" t="s">
        <v>69</v>
      </c>
      <c r="L135" s="2" t="s">
        <v>154</v>
      </c>
      <c r="M135" s="2" t="s">
        <v>91</v>
      </c>
      <c r="N135" s="2" t="s">
        <v>91</v>
      </c>
      <c r="O135" s="2">
        <v>35</v>
      </c>
    </row>
    <row r="136" spans="1:15" x14ac:dyDescent="0.3">
      <c r="A136" s="2" t="s">
        <v>583</v>
      </c>
      <c r="B136" s="2">
        <v>52539059</v>
      </c>
      <c r="C136" s="2" t="s">
        <v>91</v>
      </c>
      <c r="D136" s="2" t="s">
        <v>590</v>
      </c>
      <c r="E136" s="2" t="s">
        <v>585</v>
      </c>
      <c r="F136" s="2" t="s">
        <v>91</v>
      </c>
      <c r="G136" s="2" t="s">
        <v>69</v>
      </c>
      <c r="H136" s="2" t="s">
        <v>154</v>
      </c>
      <c r="I136" s="2" t="s">
        <v>91</v>
      </c>
      <c r="J136" s="2" t="s">
        <v>91</v>
      </c>
      <c r="K136" s="2" t="s">
        <v>69</v>
      </c>
      <c r="L136" s="2" t="s">
        <v>154</v>
      </c>
      <c r="M136" s="2" t="s">
        <v>91</v>
      </c>
      <c r="N136" s="2" t="s">
        <v>91</v>
      </c>
      <c r="O136" s="2">
        <v>3</v>
      </c>
    </row>
    <row r="137" spans="1:15" x14ac:dyDescent="0.3">
      <c r="A137" s="2" t="s">
        <v>583</v>
      </c>
      <c r="B137" s="2">
        <v>52540651</v>
      </c>
      <c r="C137" s="2" t="s">
        <v>91</v>
      </c>
      <c r="D137" s="2" t="s">
        <v>592</v>
      </c>
      <c r="E137" s="2" t="s">
        <v>590</v>
      </c>
      <c r="F137" s="2" t="s">
        <v>91</v>
      </c>
      <c r="G137" s="2" t="s">
        <v>69</v>
      </c>
      <c r="H137" s="2" t="s">
        <v>154</v>
      </c>
      <c r="I137" s="2" t="s">
        <v>91</v>
      </c>
      <c r="J137" s="2" t="s">
        <v>91</v>
      </c>
      <c r="K137" s="2" t="s">
        <v>69</v>
      </c>
      <c r="L137" s="2" t="s">
        <v>154</v>
      </c>
      <c r="M137" s="2" t="s">
        <v>91</v>
      </c>
      <c r="N137" s="2" t="s">
        <v>91</v>
      </c>
      <c r="O137" s="2">
        <v>17</v>
      </c>
    </row>
    <row r="138" spans="1:15" x14ac:dyDescent="0.3">
      <c r="A138" s="2" t="s">
        <v>583</v>
      </c>
      <c r="B138" s="2">
        <v>52540749</v>
      </c>
      <c r="C138" s="2" t="s">
        <v>91</v>
      </c>
      <c r="D138" s="2" t="s">
        <v>590</v>
      </c>
      <c r="E138" s="2" t="s">
        <v>592</v>
      </c>
      <c r="F138" s="2" t="s">
        <v>91</v>
      </c>
      <c r="G138" s="2" t="s">
        <v>69</v>
      </c>
      <c r="H138" s="2" t="s">
        <v>154</v>
      </c>
      <c r="I138" s="2" t="s">
        <v>91</v>
      </c>
      <c r="J138" s="2" t="s">
        <v>91</v>
      </c>
      <c r="K138" s="2" t="s">
        <v>69</v>
      </c>
      <c r="L138" s="2" t="s">
        <v>154</v>
      </c>
      <c r="M138" s="2" t="s">
        <v>91</v>
      </c>
      <c r="N138" s="2" t="s">
        <v>91</v>
      </c>
      <c r="O138" s="2">
        <v>6</v>
      </c>
    </row>
    <row r="139" spans="1:15" x14ac:dyDescent="0.3">
      <c r="A139" s="2" t="s">
        <v>583</v>
      </c>
      <c r="B139" s="2">
        <v>52540876</v>
      </c>
      <c r="C139" s="2" t="s">
        <v>91</v>
      </c>
      <c r="D139" s="2" t="s">
        <v>592</v>
      </c>
      <c r="E139" s="2" t="s">
        <v>590</v>
      </c>
      <c r="F139" s="2" t="s">
        <v>91</v>
      </c>
      <c r="G139" s="2" t="s">
        <v>69</v>
      </c>
      <c r="H139" s="2" t="s">
        <v>154</v>
      </c>
      <c r="I139" s="2" t="s">
        <v>91</v>
      </c>
      <c r="J139" s="2" t="s">
        <v>91</v>
      </c>
      <c r="K139" s="2" t="s">
        <v>69</v>
      </c>
      <c r="L139" s="2" t="s">
        <v>154</v>
      </c>
      <c r="M139" s="2" t="s">
        <v>91</v>
      </c>
      <c r="N139" s="2" t="s">
        <v>91</v>
      </c>
      <c r="O139" s="2">
        <v>6</v>
      </c>
    </row>
    <row r="140" spans="1:15" x14ac:dyDescent="0.3">
      <c r="A140" s="2" t="s">
        <v>583</v>
      </c>
      <c r="B140" s="2">
        <v>52540884</v>
      </c>
      <c r="C140" s="2" t="s">
        <v>91</v>
      </c>
      <c r="D140" s="2" t="s">
        <v>586</v>
      </c>
      <c r="E140" s="2" t="s">
        <v>590</v>
      </c>
      <c r="F140" s="2" t="s">
        <v>91</v>
      </c>
      <c r="G140" s="2" t="s">
        <v>69</v>
      </c>
      <c r="H140" s="2" t="s">
        <v>154</v>
      </c>
      <c r="I140" s="2" t="s">
        <v>91</v>
      </c>
      <c r="J140" s="2" t="s">
        <v>91</v>
      </c>
      <c r="K140" s="2" t="s">
        <v>69</v>
      </c>
      <c r="L140" s="2" t="s">
        <v>154</v>
      </c>
      <c r="M140" s="2" t="s">
        <v>91</v>
      </c>
      <c r="N140" s="2" t="s">
        <v>91</v>
      </c>
      <c r="O140" s="2">
        <v>11</v>
      </c>
    </row>
    <row r="141" spans="1:15" x14ac:dyDescent="0.3">
      <c r="A141" s="2" t="s">
        <v>583</v>
      </c>
      <c r="B141" s="2">
        <v>52541019</v>
      </c>
      <c r="C141" s="2" t="s">
        <v>91</v>
      </c>
      <c r="D141" s="2" t="s">
        <v>585</v>
      </c>
      <c r="E141" s="2" t="s">
        <v>586</v>
      </c>
      <c r="F141" s="2" t="s">
        <v>91</v>
      </c>
      <c r="G141" s="2" t="s">
        <v>69</v>
      </c>
      <c r="H141" s="2" t="s">
        <v>154</v>
      </c>
      <c r="I141" s="2" t="s">
        <v>91</v>
      </c>
      <c r="J141" s="2" t="s">
        <v>91</v>
      </c>
      <c r="K141" s="2" t="s">
        <v>69</v>
      </c>
      <c r="L141" s="2" t="s">
        <v>154</v>
      </c>
      <c r="M141" s="2" t="s">
        <v>91</v>
      </c>
      <c r="N141" s="2" t="s">
        <v>91</v>
      </c>
      <c r="O141" s="2">
        <v>7</v>
      </c>
    </row>
    <row r="142" spans="1:15" x14ac:dyDescent="0.3">
      <c r="A142" s="2" t="s">
        <v>583</v>
      </c>
      <c r="B142" s="2">
        <v>52541020</v>
      </c>
      <c r="C142" s="2" t="s">
        <v>91</v>
      </c>
      <c r="D142" s="2" t="s">
        <v>592</v>
      </c>
      <c r="E142" s="2" t="s">
        <v>590</v>
      </c>
      <c r="F142" s="2" t="s">
        <v>91</v>
      </c>
      <c r="G142" s="2" t="s">
        <v>69</v>
      </c>
      <c r="H142" s="2" t="s">
        <v>154</v>
      </c>
      <c r="I142" s="2" t="s">
        <v>91</v>
      </c>
      <c r="J142" s="2" t="s">
        <v>91</v>
      </c>
      <c r="K142" s="2" t="s">
        <v>69</v>
      </c>
      <c r="L142" s="2" t="s">
        <v>154</v>
      </c>
      <c r="M142" s="2" t="s">
        <v>91</v>
      </c>
      <c r="N142" s="2" t="s">
        <v>91</v>
      </c>
      <c r="O142" s="2">
        <v>11</v>
      </c>
    </row>
    <row r="143" spans="1:15" x14ac:dyDescent="0.3">
      <c r="A143" s="2" t="s">
        <v>583</v>
      </c>
      <c r="B143" s="2">
        <v>52541076</v>
      </c>
      <c r="C143" s="2" t="s">
        <v>91</v>
      </c>
      <c r="D143" s="2" t="s">
        <v>585</v>
      </c>
      <c r="E143" s="2" t="s">
        <v>590</v>
      </c>
      <c r="F143" s="2" t="s">
        <v>91</v>
      </c>
      <c r="G143" s="2" t="s">
        <v>69</v>
      </c>
      <c r="H143" s="2" t="s">
        <v>154</v>
      </c>
      <c r="I143" s="2" t="s">
        <v>91</v>
      </c>
      <c r="J143" s="2" t="s">
        <v>91</v>
      </c>
      <c r="K143" s="2" t="s">
        <v>69</v>
      </c>
      <c r="L143" s="2" t="s">
        <v>154</v>
      </c>
      <c r="M143" s="2" t="s">
        <v>91</v>
      </c>
      <c r="N143" s="2" t="s">
        <v>91</v>
      </c>
      <c r="O143" s="2">
        <v>11</v>
      </c>
    </row>
    <row r="144" spans="1:15" x14ac:dyDescent="0.3">
      <c r="A144" s="2" t="s">
        <v>583</v>
      </c>
      <c r="B144" s="2">
        <v>52541121</v>
      </c>
      <c r="C144" s="2" t="s">
        <v>91</v>
      </c>
      <c r="D144" s="2" t="s">
        <v>585</v>
      </c>
      <c r="E144" s="2" t="s">
        <v>586</v>
      </c>
      <c r="F144" s="2" t="s">
        <v>91</v>
      </c>
      <c r="G144" s="2" t="s">
        <v>69</v>
      </c>
      <c r="H144" s="2" t="s">
        <v>154</v>
      </c>
      <c r="I144" s="2" t="s">
        <v>91</v>
      </c>
      <c r="J144" s="2" t="s">
        <v>91</v>
      </c>
      <c r="K144" s="2" t="s">
        <v>69</v>
      </c>
      <c r="L144" s="2" t="s">
        <v>154</v>
      </c>
      <c r="M144" s="2" t="s">
        <v>91</v>
      </c>
      <c r="N144" s="2" t="s">
        <v>91</v>
      </c>
      <c r="O144" s="2">
        <v>7</v>
      </c>
    </row>
    <row r="145" spans="1:15" x14ac:dyDescent="0.3">
      <c r="A145" s="2" t="s">
        <v>583</v>
      </c>
      <c r="B145" s="2">
        <v>52541200</v>
      </c>
      <c r="C145" s="2" t="s">
        <v>91</v>
      </c>
      <c r="D145" s="2" t="s">
        <v>586</v>
      </c>
      <c r="E145" s="2" t="s">
        <v>585</v>
      </c>
      <c r="F145" s="2" t="s">
        <v>91</v>
      </c>
      <c r="G145" s="2" t="s">
        <v>69</v>
      </c>
      <c r="H145" s="2" t="s">
        <v>154</v>
      </c>
      <c r="I145" s="2" t="s">
        <v>91</v>
      </c>
      <c r="J145" s="2" t="s">
        <v>91</v>
      </c>
      <c r="K145" s="2" t="s">
        <v>69</v>
      </c>
      <c r="L145" s="2" t="s">
        <v>154</v>
      </c>
      <c r="M145" s="2" t="s">
        <v>91</v>
      </c>
      <c r="N145" s="2" t="s">
        <v>91</v>
      </c>
      <c r="O145" s="2">
        <v>11</v>
      </c>
    </row>
    <row r="146" spans="1:15" x14ac:dyDescent="0.3">
      <c r="A146" s="2" t="s">
        <v>583</v>
      </c>
      <c r="B146" s="2">
        <v>52541372</v>
      </c>
      <c r="C146" s="2" t="s">
        <v>91</v>
      </c>
      <c r="D146" s="2" t="s">
        <v>585</v>
      </c>
      <c r="E146" s="2" t="s">
        <v>586</v>
      </c>
      <c r="F146" s="2" t="s">
        <v>91</v>
      </c>
      <c r="G146" s="2" t="s">
        <v>69</v>
      </c>
      <c r="H146" s="2" t="s">
        <v>154</v>
      </c>
      <c r="I146" s="2" t="s">
        <v>91</v>
      </c>
      <c r="J146" s="2" t="s">
        <v>91</v>
      </c>
      <c r="K146" s="2" t="s">
        <v>69</v>
      </c>
      <c r="L146" s="2" t="s">
        <v>154</v>
      </c>
      <c r="M146" s="2" t="s">
        <v>91</v>
      </c>
      <c r="N146" s="2" t="s">
        <v>91</v>
      </c>
      <c r="O146" s="2">
        <v>11</v>
      </c>
    </row>
    <row r="147" spans="1:15" x14ac:dyDescent="0.3">
      <c r="A147" s="2" t="s">
        <v>583</v>
      </c>
      <c r="B147" s="2">
        <v>52541534</v>
      </c>
      <c r="C147" s="2" t="s">
        <v>658</v>
      </c>
      <c r="D147" s="2" t="s">
        <v>590</v>
      </c>
      <c r="E147" s="2" t="s">
        <v>585</v>
      </c>
      <c r="F147" s="2" t="s">
        <v>91</v>
      </c>
      <c r="G147" s="2" t="s">
        <v>69</v>
      </c>
      <c r="H147" s="2" t="s">
        <v>154</v>
      </c>
      <c r="I147" s="2" t="s">
        <v>91</v>
      </c>
      <c r="J147" s="2" t="s">
        <v>91</v>
      </c>
      <c r="K147" s="2" t="s">
        <v>69</v>
      </c>
      <c r="L147" s="2" t="s">
        <v>154</v>
      </c>
      <c r="M147" s="2" t="s">
        <v>91</v>
      </c>
      <c r="N147" s="2" t="s">
        <v>91</v>
      </c>
      <c r="O147" s="2">
        <v>11</v>
      </c>
    </row>
    <row r="148" spans="1:15" x14ac:dyDescent="0.3">
      <c r="A148" s="2" t="s">
        <v>583</v>
      </c>
      <c r="B148" s="2">
        <v>52541654</v>
      </c>
      <c r="C148" s="2" t="s">
        <v>91</v>
      </c>
      <c r="D148" s="2" t="s">
        <v>592</v>
      </c>
      <c r="E148" s="2" t="s">
        <v>586</v>
      </c>
      <c r="F148" s="2" t="s">
        <v>91</v>
      </c>
      <c r="G148" s="2" t="s">
        <v>69</v>
      </c>
      <c r="H148" s="2" t="s">
        <v>154</v>
      </c>
      <c r="I148" s="2" t="s">
        <v>91</v>
      </c>
      <c r="J148" s="2" t="s">
        <v>91</v>
      </c>
      <c r="K148" s="2" t="s">
        <v>69</v>
      </c>
      <c r="L148" s="2" t="s">
        <v>154</v>
      </c>
      <c r="M148" s="2" t="s">
        <v>91</v>
      </c>
      <c r="N148" s="2" t="s">
        <v>91</v>
      </c>
      <c r="O148" s="2">
        <v>6</v>
      </c>
    </row>
    <row r="149" spans="1:15" x14ac:dyDescent="0.3">
      <c r="A149" s="2" t="s">
        <v>583</v>
      </c>
      <c r="B149" s="2">
        <v>52541707</v>
      </c>
      <c r="C149" s="2" t="s">
        <v>659</v>
      </c>
      <c r="D149" s="2" t="s">
        <v>585</v>
      </c>
      <c r="E149" s="2" t="s">
        <v>586</v>
      </c>
      <c r="F149" s="2" t="s">
        <v>91</v>
      </c>
      <c r="G149" s="2" t="s">
        <v>69</v>
      </c>
      <c r="H149" s="2" t="s">
        <v>154</v>
      </c>
      <c r="I149" s="2" t="s">
        <v>91</v>
      </c>
      <c r="J149" s="2" t="s">
        <v>91</v>
      </c>
      <c r="K149" s="2" t="s">
        <v>69</v>
      </c>
      <c r="L149" s="2" t="s">
        <v>154</v>
      </c>
      <c r="M149" s="2" t="s">
        <v>91</v>
      </c>
      <c r="N149" s="2" t="s">
        <v>91</v>
      </c>
      <c r="O149" s="2">
        <v>10</v>
      </c>
    </row>
    <row r="150" spans="1:15" x14ac:dyDescent="0.3">
      <c r="A150" s="2" t="s">
        <v>583</v>
      </c>
      <c r="B150" s="2">
        <v>52541715</v>
      </c>
      <c r="C150" s="2" t="s">
        <v>660</v>
      </c>
      <c r="D150" s="2" t="s">
        <v>592</v>
      </c>
      <c r="E150" s="2" t="s">
        <v>590</v>
      </c>
      <c r="F150" s="2" t="s">
        <v>91</v>
      </c>
      <c r="G150" s="2" t="s">
        <v>69</v>
      </c>
      <c r="H150" s="2" t="s">
        <v>154</v>
      </c>
      <c r="I150" s="2" t="s">
        <v>91</v>
      </c>
      <c r="J150" s="2" t="s">
        <v>91</v>
      </c>
      <c r="K150" s="2" t="s">
        <v>69</v>
      </c>
      <c r="L150" s="2" t="s">
        <v>154</v>
      </c>
      <c r="M150" s="2" t="s">
        <v>91</v>
      </c>
      <c r="N150" s="2" t="s">
        <v>91</v>
      </c>
      <c r="O150" s="2">
        <v>10</v>
      </c>
    </row>
    <row r="151" spans="1:15" x14ac:dyDescent="0.3">
      <c r="A151" s="2" t="s">
        <v>583</v>
      </c>
      <c r="B151" s="2">
        <v>52541742</v>
      </c>
      <c r="C151" s="2" t="s">
        <v>661</v>
      </c>
      <c r="D151" s="2" t="s">
        <v>590</v>
      </c>
      <c r="E151" s="2" t="s">
        <v>592</v>
      </c>
      <c r="F151" s="2" t="s">
        <v>91</v>
      </c>
      <c r="G151" s="2" t="s">
        <v>69</v>
      </c>
      <c r="H151" s="2" t="s">
        <v>154</v>
      </c>
      <c r="I151" s="2" t="s">
        <v>91</v>
      </c>
      <c r="J151" s="2" t="s">
        <v>91</v>
      </c>
      <c r="K151" s="2" t="s">
        <v>69</v>
      </c>
      <c r="L151" s="2" t="s">
        <v>154</v>
      </c>
      <c r="M151" s="2" t="s">
        <v>91</v>
      </c>
      <c r="N151" s="2" t="s">
        <v>91</v>
      </c>
      <c r="O151" s="2">
        <v>10</v>
      </c>
    </row>
    <row r="152" spans="1:15" x14ac:dyDescent="0.3">
      <c r="A152" s="2" t="s">
        <v>583</v>
      </c>
      <c r="B152" s="2">
        <v>52541777</v>
      </c>
      <c r="C152" s="2" t="s">
        <v>91</v>
      </c>
      <c r="D152" s="2" t="s">
        <v>586</v>
      </c>
      <c r="E152" s="2" t="s">
        <v>592</v>
      </c>
      <c r="F152" s="2" t="s">
        <v>91</v>
      </c>
      <c r="G152" s="2" t="s">
        <v>69</v>
      </c>
      <c r="H152" s="2" t="s">
        <v>154</v>
      </c>
      <c r="I152" s="2" t="s">
        <v>91</v>
      </c>
      <c r="J152" s="2" t="s">
        <v>91</v>
      </c>
      <c r="K152" s="2" t="s">
        <v>69</v>
      </c>
      <c r="L152" s="2" t="s">
        <v>154</v>
      </c>
      <c r="M152" s="2" t="s">
        <v>91</v>
      </c>
      <c r="N152" s="2" t="s">
        <v>91</v>
      </c>
      <c r="O152" s="2">
        <v>6</v>
      </c>
    </row>
    <row r="153" spans="1:15" x14ac:dyDescent="0.3">
      <c r="A153" s="2" t="s">
        <v>583</v>
      </c>
      <c r="B153" s="2">
        <v>52541862</v>
      </c>
      <c r="C153" s="2" t="s">
        <v>91</v>
      </c>
      <c r="D153" s="2" t="s">
        <v>590</v>
      </c>
      <c r="E153" s="2" t="s">
        <v>585</v>
      </c>
      <c r="F153" s="2" t="s">
        <v>91</v>
      </c>
      <c r="G153" s="2" t="s">
        <v>69</v>
      </c>
      <c r="H153" s="2" t="s">
        <v>154</v>
      </c>
      <c r="I153" s="2" t="s">
        <v>91</v>
      </c>
      <c r="J153" s="2" t="s">
        <v>91</v>
      </c>
      <c r="K153" s="2" t="s">
        <v>69</v>
      </c>
      <c r="L153" s="2" t="s">
        <v>154</v>
      </c>
      <c r="M153" s="2" t="s">
        <v>91</v>
      </c>
      <c r="N153" s="2" t="s">
        <v>91</v>
      </c>
      <c r="O153" s="2">
        <v>10</v>
      </c>
    </row>
    <row r="154" spans="1:15" x14ac:dyDescent="0.3">
      <c r="A154" s="2" t="s">
        <v>583</v>
      </c>
      <c r="B154" s="2">
        <v>52541895</v>
      </c>
      <c r="C154" s="2" t="s">
        <v>91</v>
      </c>
      <c r="D154" s="2" t="s">
        <v>590</v>
      </c>
      <c r="E154" s="2" t="s">
        <v>592</v>
      </c>
      <c r="F154" s="2" t="s">
        <v>91</v>
      </c>
      <c r="G154" s="2" t="s">
        <v>69</v>
      </c>
      <c r="H154" s="2" t="s">
        <v>154</v>
      </c>
      <c r="I154" s="2" t="s">
        <v>91</v>
      </c>
      <c r="J154" s="2" t="s">
        <v>91</v>
      </c>
      <c r="K154" s="2" t="s">
        <v>69</v>
      </c>
      <c r="L154" s="2" t="s">
        <v>154</v>
      </c>
      <c r="M154" s="2" t="s">
        <v>91</v>
      </c>
      <c r="N154" s="2" t="s">
        <v>91</v>
      </c>
      <c r="O154" s="2">
        <v>10</v>
      </c>
    </row>
    <row r="155" spans="1:15" x14ac:dyDescent="0.3">
      <c r="A155" s="2" t="s">
        <v>583</v>
      </c>
      <c r="B155" s="2">
        <v>52543021</v>
      </c>
      <c r="C155" s="2" t="s">
        <v>662</v>
      </c>
      <c r="D155" s="2" t="s">
        <v>585</v>
      </c>
      <c r="E155" s="2" t="s">
        <v>586</v>
      </c>
      <c r="F155" s="2" t="s">
        <v>91</v>
      </c>
      <c r="G155" s="2" t="s">
        <v>69</v>
      </c>
      <c r="H155" s="2" t="s">
        <v>154</v>
      </c>
      <c r="I155" s="2" t="s">
        <v>91</v>
      </c>
      <c r="J155" s="2" t="s">
        <v>91</v>
      </c>
      <c r="K155" s="2" t="s">
        <v>69</v>
      </c>
      <c r="L155" s="2" t="s">
        <v>154</v>
      </c>
      <c r="M155" s="2" t="s">
        <v>91</v>
      </c>
      <c r="N155" s="2" t="s">
        <v>91</v>
      </c>
      <c r="O155" s="2">
        <v>6</v>
      </c>
    </row>
    <row r="156" spans="1:15" x14ac:dyDescent="0.3">
      <c r="A156" s="2" t="s">
        <v>583</v>
      </c>
      <c r="B156" s="2">
        <v>52543789</v>
      </c>
      <c r="C156" s="2" t="s">
        <v>91</v>
      </c>
      <c r="D156" s="2" t="s">
        <v>585</v>
      </c>
      <c r="E156" s="2" t="s">
        <v>586</v>
      </c>
      <c r="F156" s="2" t="s">
        <v>91</v>
      </c>
      <c r="G156" s="2" t="s">
        <v>69</v>
      </c>
      <c r="H156" s="2" t="s">
        <v>154</v>
      </c>
      <c r="I156" s="2" t="s">
        <v>91</v>
      </c>
      <c r="J156" s="2" t="s">
        <v>91</v>
      </c>
      <c r="K156" s="2" t="s">
        <v>69</v>
      </c>
      <c r="L156" s="2" t="s">
        <v>154</v>
      </c>
      <c r="M156" s="2" t="s">
        <v>91</v>
      </c>
      <c r="N156" s="2" t="s">
        <v>91</v>
      </c>
      <c r="O156" s="2">
        <v>5</v>
      </c>
    </row>
    <row r="157" spans="1:15" x14ac:dyDescent="0.3">
      <c r="A157" s="2" t="s">
        <v>583</v>
      </c>
      <c r="B157" s="2">
        <v>52544750</v>
      </c>
      <c r="C157" s="2" t="s">
        <v>91</v>
      </c>
      <c r="D157" s="2" t="s">
        <v>585</v>
      </c>
      <c r="E157" s="2" t="s">
        <v>586</v>
      </c>
      <c r="F157" s="2" t="s">
        <v>91</v>
      </c>
      <c r="G157" s="2" t="s">
        <v>69</v>
      </c>
      <c r="H157" s="2" t="s">
        <v>154</v>
      </c>
      <c r="I157" s="2" t="s">
        <v>91</v>
      </c>
      <c r="J157" s="2" t="s">
        <v>91</v>
      </c>
      <c r="K157" s="2" t="s">
        <v>69</v>
      </c>
      <c r="L157" s="2" t="s">
        <v>154</v>
      </c>
      <c r="M157" s="2" t="s">
        <v>91</v>
      </c>
      <c r="N157" s="2" t="s">
        <v>91</v>
      </c>
      <c r="O157" s="2">
        <v>6</v>
      </c>
    </row>
    <row r="158" spans="1:15" x14ac:dyDescent="0.3">
      <c r="A158" s="2" t="s">
        <v>583</v>
      </c>
      <c r="B158" s="2">
        <v>52548908</v>
      </c>
      <c r="C158" s="2" t="s">
        <v>91</v>
      </c>
      <c r="D158" s="2" t="s">
        <v>585</v>
      </c>
      <c r="E158" s="2" t="s">
        <v>592</v>
      </c>
      <c r="F158" s="2" t="s">
        <v>91</v>
      </c>
      <c r="G158" s="2" t="s">
        <v>69</v>
      </c>
      <c r="H158" s="2" t="s">
        <v>154</v>
      </c>
      <c r="I158" s="2" t="s">
        <v>91</v>
      </c>
      <c r="J158" s="2" t="s">
        <v>91</v>
      </c>
      <c r="K158" s="2" t="s">
        <v>69</v>
      </c>
      <c r="L158" s="2" t="s">
        <v>154</v>
      </c>
      <c r="M158" s="2" t="s">
        <v>91</v>
      </c>
      <c r="N158" s="2" t="s">
        <v>91</v>
      </c>
      <c r="O158" s="2">
        <v>13</v>
      </c>
    </row>
    <row r="159" spans="1:15" x14ac:dyDescent="0.3">
      <c r="A159" s="2" t="s">
        <v>583</v>
      </c>
      <c r="B159" s="2">
        <v>52548923</v>
      </c>
      <c r="C159" s="2" t="s">
        <v>91</v>
      </c>
      <c r="D159" s="2" t="s">
        <v>592</v>
      </c>
      <c r="E159" s="2" t="s">
        <v>590</v>
      </c>
      <c r="F159" s="2" t="s">
        <v>91</v>
      </c>
      <c r="G159" s="2" t="s">
        <v>69</v>
      </c>
      <c r="H159" s="2" t="s">
        <v>154</v>
      </c>
      <c r="I159" s="2" t="s">
        <v>91</v>
      </c>
      <c r="J159" s="2" t="s">
        <v>91</v>
      </c>
      <c r="K159" s="2" t="s">
        <v>69</v>
      </c>
      <c r="L159" s="2" t="s">
        <v>154</v>
      </c>
      <c r="M159" s="2" t="s">
        <v>91</v>
      </c>
      <c r="N159" s="2" t="s">
        <v>91</v>
      </c>
      <c r="O159" s="2">
        <v>13</v>
      </c>
    </row>
    <row r="160" spans="1:15" x14ac:dyDescent="0.3">
      <c r="A160" s="2" t="s">
        <v>583</v>
      </c>
      <c r="B160" s="2">
        <v>52549206</v>
      </c>
      <c r="C160" s="2" t="s">
        <v>91</v>
      </c>
      <c r="D160" s="2" t="s">
        <v>663</v>
      </c>
      <c r="E160" s="2" t="s">
        <v>592</v>
      </c>
      <c r="F160" s="2" t="s">
        <v>91</v>
      </c>
      <c r="G160" s="2" t="s">
        <v>69</v>
      </c>
      <c r="H160" s="2" t="s">
        <v>154</v>
      </c>
      <c r="I160" s="2" t="s">
        <v>91</v>
      </c>
      <c r="J160" s="2" t="s">
        <v>91</v>
      </c>
      <c r="K160" s="2" t="s">
        <v>69</v>
      </c>
      <c r="L160" s="2" t="s">
        <v>154</v>
      </c>
      <c r="M160" s="2" t="s">
        <v>91</v>
      </c>
      <c r="N160" s="2" t="s">
        <v>91</v>
      </c>
      <c r="O160" s="2">
        <v>13</v>
      </c>
    </row>
    <row r="161" spans="1:15" x14ac:dyDescent="0.3">
      <c r="A161" s="2" t="s">
        <v>583</v>
      </c>
      <c r="B161" s="2">
        <v>52549331</v>
      </c>
      <c r="C161" s="2" t="s">
        <v>91</v>
      </c>
      <c r="D161" s="2" t="s">
        <v>590</v>
      </c>
      <c r="E161" s="2" t="s">
        <v>592</v>
      </c>
      <c r="F161" s="2" t="s">
        <v>91</v>
      </c>
      <c r="G161" s="2" t="s">
        <v>69</v>
      </c>
      <c r="H161" s="2" t="s">
        <v>154</v>
      </c>
      <c r="I161" s="2" t="s">
        <v>91</v>
      </c>
      <c r="J161" s="2" t="s">
        <v>91</v>
      </c>
      <c r="K161" s="2" t="s">
        <v>69</v>
      </c>
      <c r="L161" s="2" t="s">
        <v>154</v>
      </c>
      <c r="M161" s="2" t="s">
        <v>91</v>
      </c>
      <c r="N161" s="2" t="s">
        <v>91</v>
      </c>
      <c r="O161" s="2">
        <v>6</v>
      </c>
    </row>
    <row r="162" spans="1:15" x14ac:dyDescent="0.3">
      <c r="A162" s="2" t="s">
        <v>583</v>
      </c>
      <c r="B162" s="2">
        <v>52549594</v>
      </c>
      <c r="C162" s="2" t="s">
        <v>91</v>
      </c>
      <c r="D162" s="2" t="s">
        <v>585</v>
      </c>
      <c r="E162" s="2" t="s">
        <v>586</v>
      </c>
      <c r="F162" s="2" t="s">
        <v>91</v>
      </c>
      <c r="G162" s="2" t="s">
        <v>69</v>
      </c>
      <c r="H162" s="2" t="s">
        <v>154</v>
      </c>
      <c r="I162" s="2" t="s">
        <v>91</v>
      </c>
      <c r="J162" s="2" t="s">
        <v>91</v>
      </c>
      <c r="K162" s="2" t="s">
        <v>69</v>
      </c>
      <c r="L162" s="2" t="s">
        <v>154</v>
      </c>
      <c r="M162" s="2" t="s">
        <v>91</v>
      </c>
      <c r="N162" s="2" t="s">
        <v>91</v>
      </c>
      <c r="O162" s="2">
        <v>12</v>
      </c>
    </row>
    <row r="163" spans="1:15" x14ac:dyDescent="0.3">
      <c r="A163" s="2" t="s">
        <v>583</v>
      </c>
      <c r="B163" s="2">
        <v>52549954</v>
      </c>
      <c r="C163" s="2" t="s">
        <v>664</v>
      </c>
      <c r="D163" s="2" t="s">
        <v>592</v>
      </c>
      <c r="E163" s="2" t="s">
        <v>590</v>
      </c>
      <c r="F163" s="2" t="s">
        <v>91</v>
      </c>
      <c r="G163" s="2" t="s">
        <v>69</v>
      </c>
      <c r="H163" s="2" t="s">
        <v>154</v>
      </c>
      <c r="I163" s="2" t="s">
        <v>91</v>
      </c>
      <c r="J163" s="2" t="s">
        <v>91</v>
      </c>
      <c r="K163" s="2" t="s">
        <v>69</v>
      </c>
      <c r="L163" s="2" t="s">
        <v>154</v>
      </c>
      <c r="M163" s="2" t="s">
        <v>91</v>
      </c>
      <c r="N163" s="2" t="s">
        <v>91</v>
      </c>
      <c r="O163" s="2">
        <v>31</v>
      </c>
    </row>
    <row r="164" spans="1:15" x14ac:dyDescent="0.3">
      <c r="A164" s="2" t="s">
        <v>583</v>
      </c>
      <c r="B164" s="2">
        <v>52550184</v>
      </c>
      <c r="C164" s="2" t="s">
        <v>665</v>
      </c>
      <c r="D164" s="2" t="s">
        <v>585</v>
      </c>
      <c r="E164" s="2" t="s">
        <v>586</v>
      </c>
      <c r="F164" s="2" t="s">
        <v>91</v>
      </c>
      <c r="G164" s="2" t="s">
        <v>67</v>
      </c>
      <c r="H164" s="2" t="s">
        <v>154</v>
      </c>
      <c r="I164" s="2" t="s">
        <v>91</v>
      </c>
      <c r="J164" s="2" t="s">
        <v>91</v>
      </c>
      <c r="K164" s="2" t="s">
        <v>67</v>
      </c>
      <c r="L164" s="2" t="s">
        <v>154</v>
      </c>
      <c r="M164" s="2" t="s">
        <v>91</v>
      </c>
      <c r="N164" s="2" t="s">
        <v>91</v>
      </c>
      <c r="O164" s="2">
        <v>30</v>
      </c>
    </row>
    <row r="165" spans="1:15" x14ac:dyDescent="0.3">
      <c r="A165" s="2" t="s">
        <v>583</v>
      </c>
      <c r="B165" s="2">
        <v>52553006</v>
      </c>
      <c r="C165" s="2" t="s">
        <v>91</v>
      </c>
      <c r="D165" s="2" t="s">
        <v>585</v>
      </c>
      <c r="E165" s="2" t="s">
        <v>586</v>
      </c>
      <c r="F165" s="2" t="s">
        <v>91</v>
      </c>
      <c r="G165" s="2" t="s">
        <v>69</v>
      </c>
      <c r="H165" s="2" t="s">
        <v>154</v>
      </c>
      <c r="I165" s="2" t="s">
        <v>91</v>
      </c>
      <c r="J165" s="2" t="s">
        <v>91</v>
      </c>
      <c r="K165" s="2" t="s">
        <v>69</v>
      </c>
      <c r="L165" s="2" t="s">
        <v>154</v>
      </c>
      <c r="M165" s="2" t="s">
        <v>91</v>
      </c>
      <c r="N165" s="2" t="s">
        <v>91</v>
      </c>
      <c r="O165" s="2">
        <v>15</v>
      </c>
    </row>
    <row r="166" spans="1:15" x14ac:dyDescent="0.3">
      <c r="A166" s="2" t="s">
        <v>583</v>
      </c>
      <c r="B166" s="2">
        <v>52555326</v>
      </c>
      <c r="C166" s="2" t="s">
        <v>91</v>
      </c>
      <c r="D166" s="2" t="s">
        <v>666</v>
      </c>
      <c r="E166" s="2" t="s">
        <v>585</v>
      </c>
      <c r="F166" s="2" t="s">
        <v>91</v>
      </c>
      <c r="G166" s="2" t="s">
        <v>69</v>
      </c>
      <c r="H166" s="2" t="s">
        <v>154</v>
      </c>
      <c r="I166" s="2" t="s">
        <v>91</v>
      </c>
      <c r="J166" s="2" t="s">
        <v>91</v>
      </c>
      <c r="K166" s="2" t="s">
        <v>69</v>
      </c>
      <c r="L166" s="2" t="s">
        <v>154</v>
      </c>
      <c r="M166" s="2" t="s">
        <v>91</v>
      </c>
      <c r="N166" s="2" t="s">
        <v>91</v>
      </c>
      <c r="O166" s="2">
        <v>15</v>
      </c>
    </row>
    <row r="167" spans="1:15" x14ac:dyDescent="0.3">
      <c r="A167" s="2" t="s">
        <v>583</v>
      </c>
      <c r="B167" s="2">
        <v>52556079</v>
      </c>
      <c r="C167" s="2" t="s">
        <v>91</v>
      </c>
      <c r="D167" s="2" t="s">
        <v>585</v>
      </c>
      <c r="E167" s="2" t="s">
        <v>590</v>
      </c>
      <c r="F167" s="2" t="s">
        <v>91</v>
      </c>
      <c r="G167" s="2" t="s">
        <v>69</v>
      </c>
      <c r="H167" s="2" t="s">
        <v>154</v>
      </c>
      <c r="I167" s="2" t="s">
        <v>91</v>
      </c>
      <c r="J167" s="2" t="s">
        <v>91</v>
      </c>
      <c r="K167" s="2" t="s">
        <v>69</v>
      </c>
      <c r="L167" s="2" t="s">
        <v>154</v>
      </c>
      <c r="M167" s="2" t="s">
        <v>91</v>
      </c>
      <c r="N167" s="2" t="s">
        <v>91</v>
      </c>
      <c r="O167" s="2">
        <v>16</v>
      </c>
    </row>
    <row r="168" spans="1:15" x14ac:dyDescent="0.3">
      <c r="A168" s="2" t="s">
        <v>583</v>
      </c>
      <c r="B168" s="2">
        <v>52556577</v>
      </c>
      <c r="C168" s="2" t="s">
        <v>667</v>
      </c>
      <c r="D168" s="2" t="s">
        <v>590</v>
      </c>
      <c r="E168" s="2" t="s">
        <v>592</v>
      </c>
      <c r="F168" s="2" t="s">
        <v>91</v>
      </c>
      <c r="G168" s="2" t="s">
        <v>69</v>
      </c>
      <c r="H168" s="2" t="s">
        <v>154</v>
      </c>
      <c r="I168" s="2" t="s">
        <v>91</v>
      </c>
      <c r="J168" s="2" t="s">
        <v>91</v>
      </c>
      <c r="K168" s="2" t="s">
        <v>69</v>
      </c>
      <c r="L168" s="2" t="s">
        <v>154</v>
      </c>
      <c r="M168" s="2" t="s">
        <v>91</v>
      </c>
      <c r="N168" s="2" t="s">
        <v>91</v>
      </c>
      <c r="O168" s="2">
        <v>25</v>
      </c>
    </row>
    <row r="169" spans="1:15" x14ac:dyDescent="0.3">
      <c r="A169" s="2" t="s">
        <v>583</v>
      </c>
      <c r="B169" s="2">
        <v>52557063</v>
      </c>
      <c r="C169" s="2" t="s">
        <v>668</v>
      </c>
      <c r="D169" s="2" t="s">
        <v>592</v>
      </c>
      <c r="E169" s="2" t="s">
        <v>590</v>
      </c>
      <c r="F169" s="2" t="s">
        <v>91</v>
      </c>
      <c r="G169" s="2" t="s">
        <v>69</v>
      </c>
      <c r="H169" s="2" t="s">
        <v>154</v>
      </c>
      <c r="I169" s="2" t="s">
        <v>91</v>
      </c>
      <c r="J169" s="2" t="s">
        <v>91</v>
      </c>
      <c r="K169" s="2" t="s">
        <v>69</v>
      </c>
      <c r="L169" s="2" t="s">
        <v>154</v>
      </c>
      <c r="M169" s="2" t="s">
        <v>91</v>
      </c>
      <c r="N169" s="2" t="s">
        <v>91</v>
      </c>
      <c r="O169" s="2">
        <v>16</v>
      </c>
    </row>
    <row r="170" spans="1:15" x14ac:dyDescent="0.3">
      <c r="A170" s="2" t="s">
        <v>583</v>
      </c>
      <c r="B170" s="2">
        <v>52557206</v>
      </c>
      <c r="C170" s="2" t="s">
        <v>669</v>
      </c>
      <c r="D170" s="2" t="s">
        <v>592</v>
      </c>
      <c r="E170" s="2" t="s">
        <v>586</v>
      </c>
      <c r="F170" s="2" t="s">
        <v>91</v>
      </c>
      <c r="G170" s="2" t="s">
        <v>69</v>
      </c>
      <c r="H170" s="2" t="s">
        <v>154</v>
      </c>
      <c r="I170" s="2" t="s">
        <v>91</v>
      </c>
      <c r="J170" s="2" t="s">
        <v>91</v>
      </c>
      <c r="K170" s="2" t="s">
        <v>69</v>
      </c>
      <c r="L170" s="2" t="s">
        <v>154</v>
      </c>
      <c r="M170" s="2" t="s">
        <v>91</v>
      </c>
      <c r="N170" s="2" t="s">
        <v>91</v>
      </c>
      <c r="O170" s="2">
        <v>4</v>
      </c>
    </row>
    <row r="171" spans="1:15" x14ac:dyDescent="0.3">
      <c r="A171" s="2" t="s">
        <v>583</v>
      </c>
      <c r="B171" s="2">
        <v>52561318</v>
      </c>
      <c r="C171" s="2" t="s">
        <v>91</v>
      </c>
      <c r="D171" s="2" t="s">
        <v>586</v>
      </c>
      <c r="E171" s="2" t="s">
        <v>585</v>
      </c>
      <c r="F171" s="2" t="s">
        <v>91</v>
      </c>
      <c r="G171" s="2" t="s">
        <v>69</v>
      </c>
      <c r="H171" s="2" t="s">
        <v>154</v>
      </c>
      <c r="I171" s="2" t="s">
        <v>91</v>
      </c>
      <c r="J171" s="2" t="s">
        <v>91</v>
      </c>
      <c r="K171" s="2" t="s">
        <v>69</v>
      </c>
      <c r="L171" s="2" t="s">
        <v>154</v>
      </c>
      <c r="M171" s="2" t="s">
        <v>91</v>
      </c>
      <c r="N171" s="2" t="s">
        <v>91</v>
      </c>
      <c r="O171" s="2">
        <v>20</v>
      </c>
    </row>
    <row r="172" spans="1:15" x14ac:dyDescent="0.3">
      <c r="A172" s="2" t="s">
        <v>583</v>
      </c>
      <c r="B172" s="2">
        <v>52562202</v>
      </c>
      <c r="C172" s="2" t="s">
        <v>670</v>
      </c>
      <c r="D172" s="2" t="s">
        <v>590</v>
      </c>
      <c r="E172" s="2" t="s">
        <v>592</v>
      </c>
      <c r="F172" s="2" t="s">
        <v>91</v>
      </c>
      <c r="G172" s="2" t="s">
        <v>69</v>
      </c>
      <c r="H172" s="2" t="s">
        <v>154</v>
      </c>
      <c r="I172" s="2" t="s">
        <v>91</v>
      </c>
      <c r="J172" s="2" t="s">
        <v>91</v>
      </c>
      <c r="K172" s="2" t="s">
        <v>69</v>
      </c>
      <c r="L172" s="2" t="s">
        <v>154</v>
      </c>
      <c r="M172" s="2" t="s">
        <v>91</v>
      </c>
      <c r="N172" s="2" t="s">
        <v>91</v>
      </c>
      <c r="O172" s="2">
        <v>20</v>
      </c>
    </row>
    <row r="173" spans="1:15" x14ac:dyDescent="0.3">
      <c r="A173" s="2" t="s">
        <v>583</v>
      </c>
      <c r="B173" s="2">
        <v>52562979</v>
      </c>
      <c r="C173" s="2" t="s">
        <v>91</v>
      </c>
      <c r="D173" s="2" t="s">
        <v>592</v>
      </c>
      <c r="E173" s="2" t="s">
        <v>585</v>
      </c>
      <c r="F173" s="2" t="s">
        <v>91</v>
      </c>
      <c r="G173" s="2" t="s">
        <v>69</v>
      </c>
      <c r="H173" s="2" t="s">
        <v>154</v>
      </c>
      <c r="I173" s="2" t="s">
        <v>91</v>
      </c>
      <c r="J173" s="2" t="s">
        <v>91</v>
      </c>
      <c r="K173" s="2" t="s">
        <v>69</v>
      </c>
      <c r="L173" s="2" t="s">
        <v>154</v>
      </c>
      <c r="M173" s="2" t="s">
        <v>91</v>
      </c>
      <c r="N173" s="2" t="s">
        <v>91</v>
      </c>
      <c r="O173" s="2">
        <v>22</v>
      </c>
    </row>
    <row r="174" spans="1:15" x14ac:dyDescent="0.3">
      <c r="A174" s="2" t="s">
        <v>583</v>
      </c>
      <c r="B174" s="2">
        <v>52564327</v>
      </c>
      <c r="C174" s="2" t="s">
        <v>91</v>
      </c>
      <c r="D174" s="2" t="s">
        <v>585</v>
      </c>
      <c r="E174" s="2" t="s">
        <v>586</v>
      </c>
      <c r="F174" s="2" t="s">
        <v>91</v>
      </c>
      <c r="G174" s="2" t="s">
        <v>69</v>
      </c>
      <c r="H174" s="2" t="s">
        <v>154</v>
      </c>
      <c r="I174" s="2" t="s">
        <v>91</v>
      </c>
      <c r="J174" s="2" t="s">
        <v>91</v>
      </c>
      <c r="K174" s="2" t="s">
        <v>69</v>
      </c>
      <c r="L174" s="2" t="s">
        <v>154</v>
      </c>
      <c r="M174" s="2" t="s">
        <v>91</v>
      </c>
      <c r="N174" s="2" t="s">
        <v>91</v>
      </c>
      <c r="O174" s="2">
        <v>19</v>
      </c>
    </row>
    <row r="175" spans="1:15" x14ac:dyDescent="0.3">
      <c r="A175" s="2" t="s">
        <v>583</v>
      </c>
      <c r="B175" s="2">
        <v>52564518</v>
      </c>
      <c r="C175" s="2" t="s">
        <v>91</v>
      </c>
      <c r="D175" s="2" t="s">
        <v>590</v>
      </c>
      <c r="E175" s="2" t="s">
        <v>586</v>
      </c>
      <c r="F175" s="2" t="s">
        <v>91</v>
      </c>
      <c r="G175" s="2" t="s">
        <v>69</v>
      </c>
      <c r="H175" s="2" t="s">
        <v>154</v>
      </c>
      <c r="I175" s="2" t="s">
        <v>91</v>
      </c>
      <c r="J175" s="2" t="s">
        <v>91</v>
      </c>
      <c r="K175" s="2" t="s">
        <v>69</v>
      </c>
      <c r="L175" s="2" t="s">
        <v>154</v>
      </c>
      <c r="M175" s="2" t="s">
        <v>91</v>
      </c>
      <c r="N175" s="2" t="s">
        <v>91</v>
      </c>
      <c r="O175" s="2">
        <v>20</v>
      </c>
    </row>
    <row r="176" spans="1:15" x14ac:dyDescent="0.3">
      <c r="A176" s="2" t="s">
        <v>583</v>
      </c>
      <c r="B176" s="2">
        <v>52565039</v>
      </c>
      <c r="C176" s="2" t="s">
        <v>91</v>
      </c>
      <c r="D176" s="2" t="s">
        <v>590</v>
      </c>
      <c r="E176" s="2" t="s">
        <v>592</v>
      </c>
      <c r="F176" s="2" t="s">
        <v>91</v>
      </c>
      <c r="G176" s="2" t="s">
        <v>69</v>
      </c>
      <c r="H176" s="2" t="s">
        <v>154</v>
      </c>
      <c r="I176" s="2" t="s">
        <v>91</v>
      </c>
      <c r="J176" s="2" t="s">
        <v>91</v>
      </c>
      <c r="K176" s="2" t="s">
        <v>69</v>
      </c>
      <c r="L176" s="2" t="s">
        <v>154</v>
      </c>
      <c r="M176" s="2" t="s">
        <v>91</v>
      </c>
      <c r="N176" s="2" t="s">
        <v>91</v>
      </c>
      <c r="O176" s="2">
        <v>18</v>
      </c>
    </row>
    <row r="177" spans="1:15" x14ac:dyDescent="0.3">
      <c r="A177" s="2" t="s">
        <v>583</v>
      </c>
      <c r="B177" s="2">
        <v>52565754</v>
      </c>
      <c r="C177" s="2" t="s">
        <v>91</v>
      </c>
      <c r="D177" s="2" t="s">
        <v>585</v>
      </c>
      <c r="E177" s="2" t="s">
        <v>586</v>
      </c>
      <c r="F177" s="2" t="s">
        <v>91</v>
      </c>
      <c r="G177" s="2" t="s">
        <v>69</v>
      </c>
      <c r="H177" s="2" t="s">
        <v>154</v>
      </c>
      <c r="I177" s="2" t="s">
        <v>91</v>
      </c>
      <c r="J177" s="2" t="s">
        <v>91</v>
      </c>
      <c r="K177" s="2" t="s">
        <v>69</v>
      </c>
      <c r="L177" s="2" t="s">
        <v>154</v>
      </c>
      <c r="M177" s="2" t="s">
        <v>91</v>
      </c>
      <c r="N177" s="2" t="s">
        <v>91</v>
      </c>
      <c r="O177" s="2">
        <v>4</v>
      </c>
    </row>
    <row r="178" spans="1:15" x14ac:dyDescent="0.3">
      <c r="A178" s="2" t="s">
        <v>583</v>
      </c>
      <c r="B178" s="2">
        <v>52577694</v>
      </c>
      <c r="C178" s="2" t="s">
        <v>91</v>
      </c>
      <c r="D178" s="2" t="s">
        <v>586</v>
      </c>
      <c r="E178" s="2" t="s">
        <v>642</v>
      </c>
      <c r="F178" s="2" t="s">
        <v>91</v>
      </c>
      <c r="G178" s="2" t="s">
        <v>71</v>
      </c>
      <c r="H178" s="2" t="s">
        <v>671</v>
      </c>
      <c r="I178" s="2" t="s">
        <v>91</v>
      </c>
      <c r="J178" s="2" t="s">
        <v>91</v>
      </c>
      <c r="K178" s="2" t="s">
        <v>71</v>
      </c>
      <c r="L178" s="2" t="s">
        <v>671</v>
      </c>
      <c r="M178" s="2" t="s">
        <v>91</v>
      </c>
      <c r="N178" s="2" t="s">
        <v>91</v>
      </c>
      <c r="O178" s="2">
        <v>27</v>
      </c>
    </row>
    <row r="179" spans="1:15" x14ac:dyDescent="0.3">
      <c r="A179" s="2" t="s">
        <v>583</v>
      </c>
      <c r="B179" s="2">
        <v>52577963</v>
      </c>
      <c r="C179" s="2" t="s">
        <v>91</v>
      </c>
      <c r="D179" s="2" t="s">
        <v>590</v>
      </c>
      <c r="E179" s="2" t="s">
        <v>592</v>
      </c>
      <c r="F179" s="2" t="s">
        <v>91</v>
      </c>
      <c r="G179" s="2" t="s">
        <v>71</v>
      </c>
      <c r="H179" s="2" t="s">
        <v>671</v>
      </c>
      <c r="I179" s="2" t="s">
        <v>91</v>
      </c>
      <c r="J179" s="2" t="s">
        <v>91</v>
      </c>
      <c r="K179" s="2" t="s">
        <v>71</v>
      </c>
      <c r="L179" s="2" t="s">
        <v>671</v>
      </c>
      <c r="M179" s="2" t="s">
        <v>91</v>
      </c>
      <c r="N179" s="2" t="s">
        <v>91</v>
      </c>
      <c r="O179" s="2">
        <v>27</v>
      </c>
    </row>
    <row r="180" spans="1:15" x14ac:dyDescent="0.3">
      <c r="A180" s="2" t="s">
        <v>583</v>
      </c>
      <c r="B180" s="2">
        <v>52579605</v>
      </c>
      <c r="C180" s="2" t="s">
        <v>91</v>
      </c>
      <c r="D180" s="2" t="s">
        <v>585</v>
      </c>
      <c r="E180" s="2" t="s">
        <v>586</v>
      </c>
      <c r="F180" s="2" t="s">
        <v>91</v>
      </c>
      <c r="G180" s="2" t="s">
        <v>71</v>
      </c>
      <c r="H180" s="2" t="s">
        <v>671</v>
      </c>
      <c r="I180" s="2" t="s">
        <v>91</v>
      </c>
      <c r="J180" s="2" t="s">
        <v>91</v>
      </c>
      <c r="K180" s="2" t="s">
        <v>71</v>
      </c>
      <c r="L180" s="2" t="s">
        <v>671</v>
      </c>
      <c r="M180" s="2" t="s">
        <v>91</v>
      </c>
      <c r="N180" s="2" t="s">
        <v>91</v>
      </c>
      <c r="O180" s="2">
        <v>25</v>
      </c>
    </row>
    <row r="181" spans="1:15" x14ac:dyDescent="0.3">
      <c r="A181" s="2" t="s">
        <v>583</v>
      </c>
      <c r="B181" s="2">
        <v>52581576</v>
      </c>
      <c r="C181" s="2" t="s">
        <v>91</v>
      </c>
      <c r="D181" s="2" t="s">
        <v>590</v>
      </c>
      <c r="E181" s="2" t="s">
        <v>592</v>
      </c>
      <c r="F181" s="2" t="s">
        <v>91</v>
      </c>
      <c r="G181" s="2" t="s">
        <v>71</v>
      </c>
      <c r="H181" s="2" t="s">
        <v>671</v>
      </c>
      <c r="I181" s="2" t="s">
        <v>91</v>
      </c>
      <c r="J181" s="2" t="s">
        <v>91</v>
      </c>
      <c r="K181" s="2" t="s">
        <v>71</v>
      </c>
      <c r="L181" s="2" t="s">
        <v>671</v>
      </c>
      <c r="M181" s="2" t="s">
        <v>91</v>
      </c>
      <c r="N181" s="2" t="s">
        <v>91</v>
      </c>
      <c r="O181" s="2">
        <v>27</v>
      </c>
    </row>
    <row r="182" spans="1:15" x14ac:dyDescent="0.3">
      <c r="A182" s="2" t="s">
        <v>583</v>
      </c>
      <c r="B182" s="2">
        <v>52664805</v>
      </c>
      <c r="C182" s="2" t="s">
        <v>91</v>
      </c>
      <c r="D182" s="2" t="s">
        <v>672</v>
      </c>
      <c r="E182" s="2" t="s">
        <v>617</v>
      </c>
      <c r="F182" s="2" t="s">
        <v>91</v>
      </c>
      <c r="G182" s="2" t="s">
        <v>71</v>
      </c>
      <c r="H182" s="2" t="s">
        <v>673</v>
      </c>
      <c r="I182" s="2" t="s">
        <v>91</v>
      </c>
      <c r="J182" s="2" t="s">
        <v>91</v>
      </c>
      <c r="K182" s="2" t="s">
        <v>71</v>
      </c>
      <c r="L182" s="2" t="s">
        <v>673</v>
      </c>
      <c r="M182" s="2" t="s">
        <v>91</v>
      </c>
      <c r="N182" s="2" t="s">
        <v>91</v>
      </c>
      <c r="O182" s="2">
        <v>31</v>
      </c>
    </row>
    <row r="183" spans="1:15" x14ac:dyDescent="0.3">
      <c r="A183" s="2" t="s">
        <v>583</v>
      </c>
      <c r="B183" s="2">
        <v>52664809</v>
      </c>
      <c r="C183" s="2" t="s">
        <v>91</v>
      </c>
      <c r="D183" s="2" t="s">
        <v>590</v>
      </c>
      <c r="E183" s="2" t="s">
        <v>618</v>
      </c>
      <c r="F183" s="2" t="s">
        <v>91</v>
      </c>
      <c r="G183" s="2" t="s">
        <v>71</v>
      </c>
      <c r="H183" s="2" t="s">
        <v>673</v>
      </c>
      <c r="I183" s="2" t="s">
        <v>91</v>
      </c>
      <c r="J183" s="2" t="s">
        <v>91</v>
      </c>
      <c r="K183" s="2" t="s">
        <v>71</v>
      </c>
      <c r="L183" s="2" t="s">
        <v>673</v>
      </c>
      <c r="M183" s="2" t="s">
        <v>91</v>
      </c>
      <c r="N183" s="2" t="s">
        <v>91</v>
      </c>
      <c r="O183" s="2">
        <v>30</v>
      </c>
    </row>
    <row r="184" spans="1:15" x14ac:dyDescent="0.3">
      <c r="A184" s="2" t="s">
        <v>583</v>
      </c>
      <c r="B184" s="2">
        <v>52664812</v>
      </c>
      <c r="C184" s="2" t="s">
        <v>91</v>
      </c>
      <c r="D184" s="2" t="s">
        <v>590</v>
      </c>
      <c r="E184" s="2" t="s">
        <v>618</v>
      </c>
      <c r="F184" s="2" t="s">
        <v>91</v>
      </c>
      <c r="G184" s="2" t="s">
        <v>71</v>
      </c>
      <c r="H184" s="2" t="s">
        <v>673</v>
      </c>
      <c r="I184" s="2" t="s">
        <v>91</v>
      </c>
      <c r="J184" s="2" t="s">
        <v>91</v>
      </c>
      <c r="K184" s="2" t="s">
        <v>71</v>
      </c>
      <c r="L184" s="2" t="s">
        <v>673</v>
      </c>
      <c r="M184" s="2" t="s">
        <v>91</v>
      </c>
      <c r="N184" s="2" t="s">
        <v>91</v>
      </c>
      <c r="O184" s="2">
        <v>30</v>
      </c>
    </row>
    <row r="185" spans="1:15" x14ac:dyDescent="0.3">
      <c r="A185" s="2" t="s">
        <v>583</v>
      </c>
      <c r="B185" s="2">
        <v>52664830</v>
      </c>
      <c r="C185" s="2" t="s">
        <v>91</v>
      </c>
      <c r="D185" s="2" t="s">
        <v>674</v>
      </c>
      <c r="E185" s="2" t="s">
        <v>675</v>
      </c>
      <c r="F185" s="2" t="s">
        <v>91</v>
      </c>
      <c r="G185" s="2" t="s">
        <v>71</v>
      </c>
      <c r="H185" s="2" t="s">
        <v>673</v>
      </c>
      <c r="I185" s="2" t="s">
        <v>91</v>
      </c>
      <c r="J185" s="2" t="s">
        <v>91</v>
      </c>
      <c r="K185" s="2" t="s">
        <v>71</v>
      </c>
      <c r="L185" s="2" t="s">
        <v>673</v>
      </c>
      <c r="M185" s="2" t="s">
        <v>91</v>
      </c>
      <c r="N185" s="2" t="s">
        <v>91</v>
      </c>
      <c r="O185" s="2">
        <v>32</v>
      </c>
    </row>
    <row r="186" spans="1:15" x14ac:dyDescent="0.3">
      <c r="A186" s="2" t="s">
        <v>583</v>
      </c>
      <c r="B186" s="2">
        <v>52664833</v>
      </c>
      <c r="C186" s="2" t="s">
        <v>91</v>
      </c>
      <c r="D186" s="2" t="s">
        <v>592</v>
      </c>
      <c r="E186" s="2" t="s">
        <v>676</v>
      </c>
      <c r="F186" s="2" t="s">
        <v>91</v>
      </c>
      <c r="G186" s="2" t="s">
        <v>71</v>
      </c>
      <c r="H186" s="2" t="s">
        <v>673</v>
      </c>
      <c r="I186" s="2" t="s">
        <v>91</v>
      </c>
      <c r="J186" s="2" t="s">
        <v>91</v>
      </c>
      <c r="K186" s="2" t="s">
        <v>71</v>
      </c>
      <c r="L186" s="2" t="s">
        <v>673</v>
      </c>
      <c r="M186" s="2" t="s">
        <v>91</v>
      </c>
      <c r="N186" s="2" t="s">
        <v>91</v>
      </c>
      <c r="O186" s="2">
        <v>32</v>
      </c>
    </row>
    <row r="187" spans="1:15" x14ac:dyDescent="0.3">
      <c r="A187" s="2" t="s">
        <v>583</v>
      </c>
      <c r="B187" s="2">
        <v>52664836</v>
      </c>
      <c r="C187" s="2" t="s">
        <v>91</v>
      </c>
      <c r="D187" s="2" t="s">
        <v>585</v>
      </c>
      <c r="E187" s="2" t="s">
        <v>677</v>
      </c>
      <c r="F187" s="2" t="s">
        <v>91</v>
      </c>
      <c r="G187" s="2" t="s">
        <v>71</v>
      </c>
      <c r="H187" s="2" t="s">
        <v>673</v>
      </c>
      <c r="I187" s="2" t="s">
        <v>91</v>
      </c>
      <c r="J187" s="2" t="s">
        <v>91</v>
      </c>
      <c r="K187" s="2" t="s">
        <v>71</v>
      </c>
      <c r="L187" s="2" t="s">
        <v>673</v>
      </c>
      <c r="M187" s="2" t="s">
        <v>91</v>
      </c>
      <c r="N187" s="2" t="s">
        <v>91</v>
      </c>
      <c r="O187" s="2">
        <v>32</v>
      </c>
    </row>
    <row r="188" spans="1:15" x14ac:dyDescent="0.3">
      <c r="A188" s="2" t="s">
        <v>583</v>
      </c>
      <c r="B188" s="2">
        <v>52710718</v>
      </c>
      <c r="C188" s="2" t="s">
        <v>678</v>
      </c>
      <c r="D188" s="2" t="s">
        <v>585</v>
      </c>
      <c r="E188" s="2" t="s">
        <v>586</v>
      </c>
      <c r="F188" s="2" t="s">
        <v>91</v>
      </c>
      <c r="G188" s="2" t="s">
        <v>66</v>
      </c>
      <c r="H188" s="2" t="s">
        <v>170</v>
      </c>
      <c r="I188" s="2" t="s">
        <v>679</v>
      </c>
      <c r="J188" s="2" t="s">
        <v>680</v>
      </c>
      <c r="K188" s="2" t="s">
        <v>66</v>
      </c>
      <c r="L188" s="2" t="s">
        <v>170</v>
      </c>
      <c r="M188" s="2" t="s">
        <v>679</v>
      </c>
      <c r="N188" s="2" t="s">
        <v>681</v>
      </c>
      <c r="O188" s="2">
        <v>2</v>
      </c>
    </row>
    <row r="189" spans="1:15" x14ac:dyDescent="0.3">
      <c r="A189" s="2" t="s">
        <v>583</v>
      </c>
      <c r="B189" s="2">
        <v>52835246</v>
      </c>
      <c r="C189" s="2" t="s">
        <v>91</v>
      </c>
      <c r="D189" s="2" t="s">
        <v>590</v>
      </c>
      <c r="E189" s="2" t="s">
        <v>586</v>
      </c>
      <c r="F189" s="2" t="s">
        <v>91</v>
      </c>
      <c r="G189" s="2" t="s">
        <v>69</v>
      </c>
      <c r="H189" s="2" t="s">
        <v>175</v>
      </c>
      <c r="I189" s="2" t="s">
        <v>91</v>
      </c>
      <c r="J189" s="2" t="s">
        <v>91</v>
      </c>
      <c r="K189" s="2" t="s">
        <v>69</v>
      </c>
      <c r="L189" s="2" t="s">
        <v>175</v>
      </c>
      <c r="M189" s="2" t="s">
        <v>91</v>
      </c>
      <c r="N189" s="2" t="s">
        <v>91</v>
      </c>
      <c r="O189" s="2">
        <v>0</v>
      </c>
    </row>
    <row r="190" spans="1:15" x14ac:dyDescent="0.3">
      <c r="A190" s="2" t="s">
        <v>583</v>
      </c>
      <c r="B190" s="2">
        <v>52875507</v>
      </c>
      <c r="C190" s="2" t="s">
        <v>91</v>
      </c>
      <c r="D190" s="2" t="s">
        <v>590</v>
      </c>
      <c r="E190" s="2" t="s">
        <v>592</v>
      </c>
      <c r="F190" s="2" t="s">
        <v>91</v>
      </c>
      <c r="G190" s="2" t="s">
        <v>69</v>
      </c>
      <c r="H190" s="2" t="s">
        <v>175</v>
      </c>
      <c r="I190" s="2" t="s">
        <v>91</v>
      </c>
      <c r="J190" s="2" t="s">
        <v>91</v>
      </c>
      <c r="K190" s="2" t="s">
        <v>71</v>
      </c>
      <c r="L190" s="2" t="s">
        <v>682</v>
      </c>
      <c r="M190" s="2" t="s">
        <v>91</v>
      </c>
      <c r="N190" s="2" t="s">
        <v>91</v>
      </c>
      <c r="O190" s="2">
        <v>2</v>
      </c>
    </row>
    <row r="191" spans="1:15" x14ac:dyDescent="0.3">
      <c r="A191" s="2" t="s">
        <v>583</v>
      </c>
      <c r="B191" s="2">
        <v>52876986</v>
      </c>
      <c r="C191" s="2" t="s">
        <v>91</v>
      </c>
      <c r="D191" s="2" t="s">
        <v>590</v>
      </c>
      <c r="E191" s="2" t="s">
        <v>585</v>
      </c>
      <c r="F191" s="2" t="s">
        <v>91</v>
      </c>
      <c r="G191" s="2" t="s">
        <v>596</v>
      </c>
      <c r="H191" s="2" t="s">
        <v>175</v>
      </c>
      <c r="I191" s="2" t="s">
        <v>91</v>
      </c>
      <c r="J191" s="2" t="s">
        <v>91</v>
      </c>
      <c r="K191" s="2" t="s">
        <v>596</v>
      </c>
      <c r="L191" s="2" t="s">
        <v>683</v>
      </c>
      <c r="M191" s="2" t="s">
        <v>91</v>
      </c>
      <c r="N191" s="2" t="s">
        <v>91</v>
      </c>
      <c r="O191" s="2">
        <v>36</v>
      </c>
    </row>
    <row r="192" spans="1:15" x14ac:dyDescent="0.3">
      <c r="A192" s="2" t="s">
        <v>583</v>
      </c>
      <c r="B192" s="2">
        <v>52900354</v>
      </c>
      <c r="C192" s="2" t="s">
        <v>91</v>
      </c>
      <c r="D192" s="2" t="s">
        <v>684</v>
      </c>
      <c r="E192" s="2" t="s">
        <v>685</v>
      </c>
      <c r="F192" s="2" t="s">
        <v>91</v>
      </c>
      <c r="G192" s="2" t="s">
        <v>71</v>
      </c>
      <c r="H192" s="2" t="s">
        <v>686</v>
      </c>
      <c r="I192" s="2" t="s">
        <v>91</v>
      </c>
      <c r="J192" s="2" t="s">
        <v>91</v>
      </c>
      <c r="K192" s="2" t="s">
        <v>593</v>
      </c>
      <c r="L192" s="2" t="s">
        <v>687</v>
      </c>
      <c r="M192" s="2" t="s">
        <v>91</v>
      </c>
      <c r="N192" s="2" t="s">
        <v>91</v>
      </c>
      <c r="O192" s="2">
        <v>24</v>
      </c>
    </row>
    <row r="193" spans="1:15" x14ac:dyDescent="0.3">
      <c r="A193" s="2" t="s">
        <v>583</v>
      </c>
      <c r="B193" s="2">
        <v>52903564</v>
      </c>
      <c r="C193" s="2" t="s">
        <v>91</v>
      </c>
      <c r="D193" s="2" t="s">
        <v>592</v>
      </c>
      <c r="E193" s="2" t="s">
        <v>590</v>
      </c>
      <c r="F193" s="2" t="s">
        <v>91</v>
      </c>
      <c r="G193" s="2" t="s">
        <v>71</v>
      </c>
      <c r="H193" s="2" t="s">
        <v>686</v>
      </c>
      <c r="I193" s="2" t="s">
        <v>91</v>
      </c>
      <c r="J193" s="2" t="s">
        <v>91</v>
      </c>
      <c r="K193" s="2" t="s">
        <v>593</v>
      </c>
      <c r="L193" s="2" t="s">
        <v>687</v>
      </c>
      <c r="M193" s="2" t="s">
        <v>91</v>
      </c>
      <c r="N193" s="2" t="s">
        <v>91</v>
      </c>
      <c r="O193" s="2">
        <v>3</v>
      </c>
    </row>
    <row r="194" spans="1:15" x14ac:dyDescent="0.3">
      <c r="A194" s="2" t="s">
        <v>583</v>
      </c>
      <c r="B194" s="2">
        <v>52924471</v>
      </c>
      <c r="C194" s="2" t="s">
        <v>91</v>
      </c>
      <c r="D194" s="2" t="s">
        <v>688</v>
      </c>
      <c r="E194" s="2" t="s">
        <v>689</v>
      </c>
      <c r="F194" s="2">
        <v>11.1289637525439</v>
      </c>
      <c r="G194" s="2" t="s">
        <v>690</v>
      </c>
      <c r="H194" s="2" t="s">
        <v>186</v>
      </c>
      <c r="I194" s="2" t="s">
        <v>91</v>
      </c>
      <c r="J194" s="2" t="s">
        <v>91</v>
      </c>
      <c r="K194" s="2" t="s">
        <v>690</v>
      </c>
      <c r="L194" s="2" t="s">
        <v>186</v>
      </c>
      <c r="M194" s="2" t="s">
        <v>91</v>
      </c>
      <c r="N194" s="2" t="s">
        <v>91</v>
      </c>
      <c r="O194" s="2">
        <v>6</v>
      </c>
    </row>
    <row r="195" spans="1:15" x14ac:dyDescent="0.3">
      <c r="A195" s="2" t="s">
        <v>583</v>
      </c>
      <c r="B195" s="2">
        <v>52930154</v>
      </c>
      <c r="C195" s="2" t="s">
        <v>91</v>
      </c>
      <c r="D195" s="2" t="s">
        <v>585</v>
      </c>
      <c r="E195" s="2" t="s">
        <v>592</v>
      </c>
      <c r="F195" s="2" t="s">
        <v>91</v>
      </c>
      <c r="G195" s="2" t="s">
        <v>69</v>
      </c>
      <c r="H195" s="2" t="s">
        <v>186</v>
      </c>
      <c r="I195" s="2" t="s">
        <v>91</v>
      </c>
      <c r="J195" s="2" t="s">
        <v>91</v>
      </c>
      <c r="K195" s="2" t="s">
        <v>69</v>
      </c>
      <c r="L195" s="2" t="s">
        <v>186</v>
      </c>
      <c r="M195" s="2" t="s">
        <v>91</v>
      </c>
      <c r="N195" s="2" t="s">
        <v>91</v>
      </c>
      <c r="O195" s="2">
        <v>8</v>
      </c>
    </row>
    <row r="196" spans="1:15" x14ac:dyDescent="0.3">
      <c r="A196" s="2" t="s">
        <v>583</v>
      </c>
      <c r="B196" s="2">
        <v>53161809</v>
      </c>
      <c r="C196" s="2" t="s">
        <v>91</v>
      </c>
      <c r="D196" s="2" t="s">
        <v>592</v>
      </c>
      <c r="E196" s="2" t="s">
        <v>586</v>
      </c>
      <c r="F196" s="2" t="s">
        <v>91</v>
      </c>
      <c r="G196" s="2" t="s">
        <v>71</v>
      </c>
      <c r="H196" s="2" t="s">
        <v>691</v>
      </c>
      <c r="I196" s="2" t="s">
        <v>91</v>
      </c>
      <c r="J196" s="2" t="s">
        <v>91</v>
      </c>
      <c r="K196" s="2" t="s">
        <v>593</v>
      </c>
      <c r="L196" s="2" t="s">
        <v>692</v>
      </c>
      <c r="M196" s="2" t="s">
        <v>91</v>
      </c>
      <c r="N196" s="2" t="s">
        <v>91</v>
      </c>
      <c r="O196" s="2">
        <v>21</v>
      </c>
    </row>
    <row r="197" spans="1:15" x14ac:dyDescent="0.3">
      <c r="A197" s="2" t="s">
        <v>583</v>
      </c>
      <c r="B197" s="2">
        <v>53167538</v>
      </c>
      <c r="C197" s="2" t="s">
        <v>693</v>
      </c>
      <c r="D197" s="2" t="s">
        <v>586</v>
      </c>
      <c r="E197" s="2" t="s">
        <v>585</v>
      </c>
      <c r="F197" s="2" t="s">
        <v>91</v>
      </c>
      <c r="G197" s="2" t="s">
        <v>71</v>
      </c>
      <c r="H197" s="2" t="s">
        <v>691</v>
      </c>
      <c r="I197" s="2" t="s">
        <v>91</v>
      </c>
      <c r="J197" s="2" t="s">
        <v>91</v>
      </c>
      <c r="K197" s="2" t="s">
        <v>593</v>
      </c>
      <c r="L197" s="2" t="s">
        <v>692</v>
      </c>
      <c r="M197" s="2" t="s">
        <v>91</v>
      </c>
      <c r="N197" s="2" t="s">
        <v>91</v>
      </c>
      <c r="O197" s="2">
        <v>29</v>
      </c>
    </row>
    <row r="198" spans="1:15" x14ac:dyDescent="0.3">
      <c r="A198" s="2" t="s">
        <v>583</v>
      </c>
      <c r="B198" s="2">
        <v>53167680</v>
      </c>
      <c r="C198" s="2" t="s">
        <v>91</v>
      </c>
      <c r="D198" s="2" t="s">
        <v>585</v>
      </c>
      <c r="E198" s="2" t="s">
        <v>586</v>
      </c>
      <c r="F198" s="2" t="s">
        <v>91</v>
      </c>
      <c r="G198" s="2" t="s">
        <v>71</v>
      </c>
      <c r="H198" s="2" t="s">
        <v>691</v>
      </c>
      <c r="I198" s="2" t="s">
        <v>91</v>
      </c>
      <c r="J198" s="2" t="s">
        <v>91</v>
      </c>
      <c r="K198" s="2" t="s">
        <v>593</v>
      </c>
      <c r="L198" s="2" t="s">
        <v>692</v>
      </c>
      <c r="M198" s="2" t="s">
        <v>91</v>
      </c>
      <c r="N198" s="2" t="s">
        <v>91</v>
      </c>
      <c r="O198" s="2">
        <v>34</v>
      </c>
    </row>
    <row r="199" spans="1:15" x14ac:dyDescent="0.3">
      <c r="A199" s="2" t="s">
        <v>583</v>
      </c>
      <c r="B199" s="2">
        <v>53170743</v>
      </c>
      <c r="C199" s="2" t="s">
        <v>91</v>
      </c>
      <c r="D199" s="2" t="s">
        <v>592</v>
      </c>
      <c r="E199" s="2" t="s">
        <v>618</v>
      </c>
      <c r="F199" s="2" t="s">
        <v>91</v>
      </c>
      <c r="G199" s="2" t="s">
        <v>71</v>
      </c>
      <c r="H199" s="2" t="s">
        <v>691</v>
      </c>
      <c r="I199" s="2" t="s">
        <v>91</v>
      </c>
      <c r="J199" s="2" t="s">
        <v>91</v>
      </c>
      <c r="K199" s="2" t="s">
        <v>593</v>
      </c>
      <c r="L199" s="2" t="s">
        <v>692</v>
      </c>
      <c r="M199" s="2" t="s">
        <v>91</v>
      </c>
      <c r="N199" s="2" t="s">
        <v>91</v>
      </c>
      <c r="O199" s="2">
        <v>17</v>
      </c>
    </row>
    <row r="200" spans="1:15" x14ac:dyDescent="0.3">
      <c r="A200" s="2" t="s">
        <v>583</v>
      </c>
      <c r="B200" s="2">
        <v>53203911</v>
      </c>
      <c r="C200" s="2" t="s">
        <v>91</v>
      </c>
      <c r="D200" s="2" t="s">
        <v>590</v>
      </c>
      <c r="E200" s="2" t="s">
        <v>585</v>
      </c>
      <c r="F200" s="2" t="s">
        <v>91</v>
      </c>
      <c r="G200" s="2" t="s">
        <v>71</v>
      </c>
      <c r="H200" s="2" t="s">
        <v>691</v>
      </c>
      <c r="I200" s="2" t="s">
        <v>91</v>
      </c>
      <c r="J200" s="2" t="s">
        <v>91</v>
      </c>
      <c r="K200" s="2" t="s">
        <v>71</v>
      </c>
      <c r="L200" s="2" t="s">
        <v>694</v>
      </c>
      <c r="M200" s="2" t="s">
        <v>91</v>
      </c>
      <c r="N200" s="2" t="s">
        <v>91</v>
      </c>
      <c r="O200" s="2">
        <v>31</v>
      </c>
    </row>
    <row r="201" spans="1:15" x14ac:dyDescent="0.3">
      <c r="A201" s="2" t="s">
        <v>583</v>
      </c>
      <c r="B201" s="2">
        <v>53204135</v>
      </c>
      <c r="C201" s="2" t="s">
        <v>91</v>
      </c>
      <c r="D201" s="2" t="s">
        <v>585</v>
      </c>
      <c r="E201" s="2" t="s">
        <v>586</v>
      </c>
      <c r="F201" s="2" t="s">
        <v>91</v>
      </c>
      <c r="G201" s="2" t="s">
        <v>71</v>
      </c>
      <c r="H201" s="2" t="s">
        <v>691</v>
      </c>
      <c r="I201" s="2" t="s">
        <v>91</v>
      </c>
      <c r="J201" s="2" t="s">
        <v>91</v>
      </c>
      <c r="K201" s="2" t="s">
        <v>71</v>
      </c>
      <c r="L201" s="2" t="s">
        <v>694</v>
      </c>
      <c r="M201" s="2" t="s">
        <v>91</v>
      </c>
      <c r="N201" s="2" t="s">
        <v>91</v>
      </c>
      <c r="O201" s="2">
        <v>25</v>
      </c>
    </row>
    <row r="202" spans="1:15" x14ac:dyDescent="0.3">
      <c r="A202" s="2" t="s">
        <v>583</v>
      </c>
      <c r="B202" s="2">
        <v>53204303</v>
      </c>
      <c r="C202" s="2" t="s">
        <v>91</v>
      </c>
      <c r="D202" s="2" t="s">
        <v>695</v>
      </c>
      <c r="E202" s="2" t="s">
        <v>590</v>
      </c>
      <c r="F202" s="2" t="s">
        <v>91</v>
      </c>
      <c r="G202" s="2" t="s">
        <v>71</v>
      </c>
      <c r="H202" s="2" t="s">
        <v>691</v>
      </c>
      <c r="I202" s="2" t="s">
        <v>91</v>
      </c>
      <c r="J202" s="2" t="s">
        <v>91</v>
      </c>
      <c r="K202" s="2" t="s">
        <v>71</v>
      </c>
      <c r="L202" s="2" t="s">
        <v>694</v>
      </c>
      <c r="M202" s="2" t="s">
        <v>91</v>
      </c>
      <c r="N202" s="2" t="s">
        <v>91</v>
      </c>
      <c r="O202" s="2">
        <v>33</v>
      </c>
    </row>
    <row r="203" spans="1:15" x14ac:dyDescent="0.3">
      <c r="A203" s="2" t="s">
        <v>583</v>
      </c>
      <c r="B203" s="2">
        <v>53208360</v>
      </c>
      <c r="C203" s="2" t="s">
        <v>91</v>
      </c>
      <c r="D203" s="2" t="s">
        <v>696</v>
      </c>
      <c r="E203" s="2" t="s">
        <v>697</v>
      </c>
      <c r="F203" s="2" t="s">
        <v>91</v>
      </c>
      <c r="G203" s="2" t="s">
        <v>71</v>
      </c>
      <c r="H203" s="2" t="s">
        <v>691</v>
      </c>
      <c r="I203" s="2" t="s">
        <v>91</v>
      </c>
      <c r="J203" s="2" t="s">
        <v>91</v>
      </c>
      <c r="K203" s="2" t="s">
        <v>71</v>
      </c>
      <c r="L203" s="2" t="s">
        <v>694</v>
      </c>
      <c r="M203" s="2" t="s">
        <v>91</v>
      </c>
      <c r="N203" s="2" t="s">
        <v>91</v>
      </c>
      <c r="O203" s="2">
        <v>22</v>
      </c>
    </row>
    <row r="204" spans="1:15" x14ac:dyDescent="0.3">
      <c r="A204" s="2" t="s">
        <v>583</v>
      </c>
      <c r="B204" s="2">
        <v>53217584</v>
      </c>
      <c r="C204" s="2" t="s">
        <v>91</v>
      </c>
      <c r="D204" s="2" t="s">
        <v>586</v>
      </c>
      <c r="E204" s="2" t="s">
        <v>698</v>
      </c>
      <c r="F204" s="2" t="s">
        <v>91</v>
      </c>
      <c r="G204" s="2" t="s">
        <v>71</v>
      </c>
      <c r="H204" s="2" t="s">
        <v>691</v>
      </c>
      <c r="I204" s="2" t="s">
        <v>91</v>
      </c>
      <c r="J204" s="2" t="s">
        <v>91</v>
      </c>
      <c r="K204" s="2" t="s">
        <v>71</v>
      </c>
      <c r="L204" s="2" t="s">
        <v>694</v>
      </c>
      <c r="M204" s="2" t="s">
        <v>91</v>
      </c>
      <c r="N204" s="2" t="s">
        <v>91</v>
      </c>
      <c r="O204" s="2">
        <v>30</v>
      </c>
    </row>
    <row r="205" spans="1:15" x14ac:dyDescent="0.3">
      <c r="A205" s="2" t="s">
        <v>583</v>
      </c>
      <c r="B205" s="2">
        <v>53245641</v>
      </c>
      <c r="C205" s="2" t="s">
        <v>91</v>
      </c>
      <c r="D205" s="2" t="s">
        <v>586</v>
      </c>
      <c r="E205" s="2" t="s">
        <v>618</v>
      </c>
      <c r="F205" s="2" t="s">
        <v>91</v>
      </c>
      <c r="G205" s="2" t="s">
        <v>71</v>
      </c>
      <c r="H205" s="2" t="s">
        <v>691</v>
      </c>
      <c r="I205" s="2" t="s">
        <v>91</v>
      </c>
      <c r="J205" s="2" t="s">
        <v>91</v>
      </c>
      <c r="K205" s="2" t="s">
        <v>593</v>
      </c>
      <c r="L205" s="2" t="s">
        <v>699</v>
      </c>
      <c r="M205" s="2" t="s">
        <v>91</v>
      </c>
      <c r="N205" s="2" t="s">
        <v>91</v>
      </c>
      <c r="O205" s="2">
        <v>14</v>
      </c>
    </row>
    <row r="206" spans="1:15" x14ac:dyDescent="0.3">
      <c r="A206" s="2" t="s">
        <v>583</v>
      </c>
      <c r="B206" s="2">
        <v>53245642</v>
      </c>
      <c r="C206" s="2" t="s">
        <v>91</v>
      </c>
      <c r="D206" s="2" t="s">
        <v>586</v>
      </c>
      <c r="E206" s="2" t="s">
        <v>592</v>
      </c>
      <c r="F206" s="2" t="s">
        <v>91</v>
      </c>
      <c r="G206" s="2" t="s">
        <v>71</v>
      </c>
      <c r="H206" s="2" t="s">
        <v>691</v>
      </c>
      <c r="I206" s="2" t="s">
        <v>91</v>
      </c>
      <c r="J206" s="2" t="s">
        <v>91</v>
      </c>
      <c r="K206" s="2" t="s">
        <v>593</v>
      </c>
      <c r="L206" s="2" t="s">
        <v>699</v>
      </c>
      <c r="M206" s="2" t="s">
        <v>91</v>
      </c>
      <c r="N206" s="2" t="s">
        <v>91</v>
      </c>
      <c r="O206" s="2">
        <v>17</v>
      </c>
    </row>
    <row r="207" spans="1:15" x14ac:dyDescent="0.3">
      <c r="A207" s="2" t="s">
        <v>583</v>
      </c>
      <c r="B207" s="2">
        <v>53298972</v>
      </c>
      <c r="C207" s="2" t="s">
        <v>91</v>
      </c>
      <c r="D207" s="2" t="s">
        <v>590</v>
      </c>
      <c r="E207" s="2" t="s">
        <v>592</v>
      </c>
      <c r="F207" s="2" t="s">
        <v>91</v>
      </c>
      <c r="G207" s="2" t="s">
        <v>71</v>
      </c>
      <c r="H207" s="2" t="s">
        <v>691</v>
      </c>
      <c r="I207" s="2" t="s">
        <v>91</v>
      </c>
      <c r="J207" s="2" t="s">
        <v>91</v>
      </c>
      <c r="K207" s="2" t="s">
        <v>593</v>
      </c>
      <c r="L207" s="2" t="s">
        <v>699</v>
      </c>
      <c r="M207" s="2" t="s">
        <v>91</v>
      </c>
      <c r="N207" s="2" t="s">
        <v>91</v>
      </c>
      <c r="O207" s="2">
        <v>26</v>
      </c>
    </row>
    <row r="208" spans="1:15" x14ac:dyDescent="0.3">
      <c r="A208" s="2" t="s">
        <v>583</v>
      </c>
      <c r="B208" s="2">
        <v>53367943</v>
      </c>
      <c r="C208" s="2" t="s">
        <v>91</v>
      </c>
      <c r="D208" s="2" t="s">
        <v>592</v>
      </c>
      <c r="E208" s="2" t="s">
        <v>585</v>
      </c>
      <c r="F208" s="2" t="s">
        <v>91</v>
      </c>
      <c r="G208" s="2" t="s">
        <v>71</v>
      </c>
      <c r="H208" s="2" t="s">
        <v>691</v>
      </c>
      <c r="I208" s="2" t="s">
        <v>91</v>
      </c>
      <c r="J208" s="2" t="s">
        <v>91</v>
      </c>
      <c r="K208" s="2" t="s">
        <v>71</v>
      </c>
      <c r="L208" s="2" t="s">
        <v>700</v>
      </c>
      <c r="M208" s="2" t="s">
        <v>91</v>
      </c>
      <c r="N208" s="2" t="s">
        <v>91</v>
      </c>
      <c r="O208" s="2">
        <v>35</v>
      </c>
    </row>
    <row r="209" spans="1:15" x14ac:dyDescent="0.3">
      <c r="A209" s="2" t="s">
        <v>583</v>
      </c>
      <c r="B209" s="2">
        <v>53373985</v>
      </c>
      <c r="C209" s="2" t="s">
        <v>91</v>
      </c>
      <c r="D209" s="2" t="s">
        <v>585</v>
      </c>
      <c r="E209" s="2" t="s">
        <v>586</v>
      </c>
      <c r="F209" s="2" t="s">
        <v>91</v>
      </c>
      <c r="G209" s="2" t="s">
        <v>71</v>
      </c>
      <c r="H209" s="2" t="s">
        <v>691</v>
      </c>
      <c r="I209" s="2" t="s">
        <v>91</v>
      </c>
      <c r="J209" s="2" t="s">
        <v>91</v>
      </c>
      <c r="K209" s="2" t="s">
        <v>71</v>
      </c>
      <c r="L209" s="2" t="s">
        <v>700</v>
      </c>
      <c r="M209" s="2" t="s">
        <v>91</v>
      </c>
      <c r="N209" s="2" t="s">
        <v>91</v>
      </c>
      <c r="O209" s="2">
        <v>16</v>
      </c>
    </row>
    <row r="210" spans="1:15" x14ac:dyDescent="0.3">
      <c r="A210" s="2" t="s">
        <v>583</v>
      </c>
      <c r="B210" s="2">
        <v>53382087</v>
      </c>
      <c r="C210" s="2" t="s">
        <v>91</v>
      </c>
      <c r="D210" s="2" t="s">
        <v>592</v>
      </c>
      <c r="E210" s="2" t="s">
        <v>590</v>
      </c>
      <c r="F210" s="2" t="s">
        <v>91</v>
      </c>
      <c r="G210" s="2" t="s">
        <v>71</v>
      </c>
      <c r="H210" s="2" t="s">
        <v>691</v>
      </c>
      <c r="I210" s="2" t="s">
        <v>91</v>
      </c>
      <c r="J210" s="2" t="s">
        <v>91</v>
      </c>
      <c r="K210" s="2" t="s">
        <v>71</v>
      </c>
      <c r="L210" s="2" t="s">
        <v>700</v>
      </c>
      <c r="M210" s="2" t="s">
        <v>91</v>
      </c>
      <c r="N210" s="2" t="s">
        <v>91</v>
      </c>
      <c r="O210" s="2">
        <v>7</v>
      </c>
    </row>
    <row r="211" spans="1:15" x14ac:dyDescent="0.3">
      <c r="A211" s="2" t="s">
        <v>583</v>
      </c>
      <c r="B211" s="2">
        <v>53385468</v>
      </c>
      <c r="C211" s="2" t="s">
        <v>91</v>
      </c>
      <c r="D211" s="2" t="s">
        <v>590</v>
      </c>
      <c r="E211" s="2" t="s">
        <v>592</v>
      </c>
      <c r="F211" s="2" t="s">
        <v>91</v>
      </c>
      <c r="G211" s="2" t="s">
        <v>71</v>
      </c>
      <c r="H211" s="2" t="s">
        <v>691</v>
      </c>
      <c r="I211" s="2" t="s">
        <v>91</v>
      </c>
      <c r="J211" s="2" t="s">
        <v>91</v>
      </c>
      <c r="K211" s="2" t="s">
        <v>71</v>
      </c>
      <c r="L211" s="2" t="s">
        <v>700</v>
      </c>
      <c r="M211" s="2" t="s">
        <v>91</v>
      </c>
      <c r="N211" s="2" t="s">
        <v>91</v>
      </c>
      <c r="O211" s="2">
        <v>7</v>
      </c>
    </row>
    <row r="212" spans="1:15" x14ac:dyDescent="0.3">
      <c r="A212" s="2" t="s">
        <v>583</v>
      </c>
      <c r="B212" s="2">
        <v>53419287</v>
      </c>
      <c r="C212" s="2" t="s">
        <v>91</v>
      </c>
      <c r="D212" s="2" t="s">
        <v>592</v>
      </c>
      <c r="E212" s="2" t="s">
        <v>618</v>
      </c>
      <c r="F212" s="2" t="s">
        <v>91</v>
      </c>
      <c r="G212" s="2" t="s">
        <v>71</v>
      </c>
      <c r="H212" s="2" t="s">
        <v>691</v>
      </c>
      <c r="I212" s="2" t="s">
        <v>91</v>
      </c>
      <c r="J212" s="2" t="s">
        <v>91</v>
      </c>
      <c r="K212" s="2" t="s">
        <v>71</v>
      </c>
      <c r="L212" s="2" t="s">
        <v>700</v>
      </c>
      <c r="M212" s="2" t="s">
        <v>91</v>
      </c>
      <c r="N212" s="2" t="s">
        <v>91</v>
      </c>
      <c r="O212" s="2">
        <v>30</v>
      </c>
    </row>
    <row r="213" spans="1:15" x14ac:dyDescent="0.3">
      <c r="A213" s="2" t="s">
        <v>583</v>
      </c>
      <c r="B213" s="2">
        <v>53458211</v>
      </c>
      <c r="C213" s="2" t="s">
        <v>91</v>
      </c>
      <c r="D213" s="2" t="s">
        <v>701</v>
      </c>
      <c r="E213" s="2" t="s">
        <v>586</v>
      </c>
      <c r="F213" s="2" t="s">
        <v>91</v>
      </c>
      <c r="G213" s="2" t="s">
        <v>597</v>
      </c>
      <c r="H213" s="2" t="s">
        <v>193</v>
      </c>
      <c r="I213" s="2" t="s">
        <v>91</v>
      </c>
      <c r="J213" s="2" t="s">
        <v>91</v>
      </c>
      <c r="K213" s="2" t="s">
        <v>593</v>
      </c>
      <c r="L213" s="2" t="s">
        <v>702</v>
      </c>
      <c r="M213" s="2" t="s">
        <v>91</v>
      </c>
      <c r="N213" s="2" t="s">
        <v>91</v>
      </c>
      <c r="O213" s="2">
        <v>24</v>
      </c>
    </row>
    <row r="214" spans="1:15" x14ac:dyDescent="0.3">
      <c r="A214" s="2" t="s">
        <v>583</v>
      </c>
      <c r="B214" s="2">
        <v>53458212</v>
      </c>
      <c r="C214" s="2" t="s">
        <v>91</v>
      </c>
      <c r="D214" s="2" t="s">
        <v>585</v>
      </c>
      <c r="E214" s="2" t="s">
        <v>618</v>
      </c>
      <c r="F214" s="2" t="s">
        <v>91</v>
      </c>
      <c r="G214" s="2" t="s">
        <v>597</v>
      </c>
      <c r="H214" s="2" t="s">
        <v>193</v>
      </c>
      <c r="I214" s="2" t="s">
        <v>91</v>
      </c>
      <c r="J214" s="2" t="s">
        <v>91</v>
      </c>
      <c r="K214" s="2" t="s">
        <v>593</v>
      </c>
      <c r="L214" s="2" t="s">
        <v>702</v>
      </c>
      <c r="M214" s="2" t="s">
        <v>91</v>
      </c>
      <c r="N214" s="2" t="s">
        <v>91</v>
      </c>
      <c r="O214" s="2">
        <v>24</v>
      </c>
    </row>
    <row r="215" spans="1:15" x14ac:dyDescent="0.3">
      <c r="A215" s="2" t="s">
        <v>583</v>
      </c>
      <c r="B215" s="2">
        <v>53485315</v>
      </c>
      <c r="C215" s="2" t="s">
        <v>91</v>
      </c>
      <c r="D215" s="2" t="s">
        <v>703</v>
      </c>
      <c r="E215" s="2" t="s">
        <v>592</v>
      </c>
      <c r="F215" s="2" t="s">
        <v>91</v>
      </c>
      <c r="G215" s="2" t="s">
        <v>593</v>
      </c>
      <c r="H215" s="2" t="s">
        <v>195</v>
      </c>
      <c r="I215" s="2" t="s">
        <v>91</v>
      </c>
      <c r="J215" s="2" t="s">
        <v>91</v>
      </c>
      <c r="K215" s="2" t="s">
        <v>593</v>
      </c>
      <c r="L215" s="2" t="s">
        <v>702</v>
      </c>
      <c r="M215" s="2" t="s">
        <v>91</v>
      </c>
      <c r="N215" s="2" t="s">
        <v>91</v>
      </c>
      <c r="O215" s="2">
        <v>20</v>
      </c>
    </row>
    <row r="216" spans="1:15" x14ac:dyDescent="0.3">
      <c r="A216" s="2" t="s">
        <v>583</v>
      </c>
      <c r="B216" s="2">
        <v>53503154</v>
      </c>
      <c r="C216" s="2" t="s">
        <v>91</v>
      </c>
      <c r="D216" s="2" t="s">
        <v>585</v>
      </c>
      <c r="E216" s="2" t="s">
        <v>592</v>
      </c>
      <c r="F216" s="2" t="s">
        <v>91</v>
      </c>
      <c r="G216" s="2" t="s">
        <v>71</v>
      </c>
      <c r="H216" s="2" t="s">
        <v>704</v>
      </c>
      <c r="I216" s="2" t="s">
        <v>91</v>
      </c>
      <c r="J216" s="2" t="s">
        <v>91</v>
      </c>
      <c r="K216" s="2" t="s">
        <v>71</v>
      </c>
      <c r="L216" s="2" t="s">
        <v>705</v>
      </c>
      <c r="M216" s="2" t="s">
        <v>91</v>
      </c>
      <c r="N216" s="2" t="s">
        <v>91</v>
      </c>
      <c r="O216" s="2">
        <v>1</v>
      </c>
    </row>
    <row r="217" spans="1:15" x14ac:dyDescent="0.3">
      <c r="A217" s="2" t="s">
        <v>583</v>
      </c>
      <c r="B217" s="2">
        <v>53518210</v>
      </c>
      <c r="C217" s="2" t="s">
        <v>91</v>
      </c>
      <c r="D217" s="2" t="s">
        <v>585</v>
      </c>
      <c r="E217" s="2" t="s">
        <v>586</v>
      </c>
      <c r="F217" s="2" t="s">
        <v>91</v>
      </c>
      <c r="G217" s="2" t="s">
        <v>71</v>
      </c>
      <c r="H217" s="2" t="s">
        <v>704</v>
      </c>
      <c r="I217" s="2" t="s">
        <v>91</v>
      </c>
      <c r="J217" s="2" t="s">
        <v>91</v>
      </c>
      <c r="K217" s="2" t="s">
        <v>71</v>
      </c>
      <c r="L217" s="2" t="s">
        <v>705</v>
      </c>
      <c r="M217" s="2" t="s">
        <v>91</v>
      </c>
      <c r="N217" s="2" t="s">
        <v>91</v>
      </c>
      <c r="O217" s="2">
        <v>18</v>
      </c>
    </row>
    <row r="218" spans="1:15" x14ac:dyDescent="0.3">
      <c r="A218" s="2" t="s">
        <v>583</v>
      </c>
      <c r="B218" s="2">
        <v>53521249</v>
      </c>
      <c r="C218" s="2" t="s">
        <v>91</v>
      </c>
      <c r="D218" s="2" t="s">
        <v>592</v>
      </c>
      <c r="E218" s="2" t="s">
        <v>590</v>
      </c>
      <c r="F218" s="2" t="s">
        <v>91</v>
      </c>
      <c r="G218" s="2" t="s">
        <v>71</v>
      </c>
      <c r="H218" s="2" t="s">
        <v>704</v>
      </c>
      <c r="I218" s="2" t="s">
        <v>91</v>
      </c>
      <c r="J218" s="2" t="s">
        <v>91</v>
      </c>
      <c r="K218" s="2" t="s">
        <v>71</v>
      </c>
      <c r="L218" s="2" t="s">
        <v>705</v>
      </c>
      <c r="M218" s="2" t="s">
        <v>91</v>
      </c>
      <c r="N218" s="2" t="s">
        <v>91</v>
      </c>
      <c r="O218" s="2">
        <v>22</v>
      </c>
    </row>
    <row r="219" spans="1:15" x14ac:dyDescent="0.3">
      <c r="A219" s="2" t="s">
        <v>583</v>
      </c>
      <c r="B219" s="2">
        <v>53522558</v>
      </c>
      <c r="C219" s="2" t="s">
        <v>91</v>
      </c>
      <c r="D219" s="2" t="s">
        <v>590</v>
      </c>
      <c r="E219" s="2" t="s">
        <v>592</v>
      </c>
      <c r="F219" s="2" t="s">
        <v>91</v>
      </c>
      <c r="G219" s="2" t="s">
        <v>71</v>
      </c>
      <c r="H219" s="2" t="s">
        <v>704</v>
      </c>
      <c r="I219" s="2" t="s">
        <v>91</v>
      </c>
      <c r="J219" s="2" t="s">
        <v>91</v>
      </c>
      <c r="K219" s="2" t="s">
        <v>71</v>
      </c>
      <c r="L219" s="2" t="s">
        <v>705</v>
      </c>
      <c r="M219" s="2" t="s">
        <v>91</v>
      </c>
      <c r="N219" s="2" t="s">
        <v>91</v>
      </c>
      <c r="O219" s="2">
        <v>36</v>
      </c>
    </row>
    <row r="220" spans="1:15" x14ac:dyDescent="0.3">
      <c r="A220" s="2" t="s">
        <v>583</v>
      </c>
      <c r="B220" s="2">
        <v>53536661</v>
      </c>
      <c r="C220" s="2" t="s">
        <v>91</v>
      </c>
      <c r="D220" s="2" t="s">
        <v>586</v>
      </c>
      <c r="E220" s="2" t="s">
        <v>585</v>
      </c>
      <c r="F220" s="2" t="s">
        <v>91</v>
      </c>
      <c r="G220" s="2" t="s">
        <v>71</v>
      </c>
      <c r="H220" s="2" t="s">
        <v>704</v>
      </c>
      <c r="I220" s="2" t="s">
        <v>91</v>
      </c>
      <c r="J220" s="2" t="s">
        <v>91</v>
      </c>
      <c r="K220" s="2" t="s">
        <v>71</v>
      </c>
      <c r="L220" s="2" t="s">
        <v>705</v>
      </c>
      <c r="M220" s="2" t="s">
        <v>91</v>
      </c>
      <c r="N220" s="2" t="s">
        <v>91</v>
      </c>
      <c r="O220" s="2">
        <v>21</v>
      </c>
    </row>
    <row r="221" spans="1:15" x14ac:dyDescent="0.3">
      <c r="A221" s="2" t="s">
        <v>583</v>
      </c>
      <c r="B221" s="2">
        <v>53549184</v>
      </c>
      <c r="C221" s="2" t="s">
        <v>91</v>
      </c>
      <c r="D221" s="2" t="s">
        <v>586</v>
      </c>
      <c r="E221" s="2" t="s">
        <v>706</v>
      </c>
      <c r="F221" s="2" t="s">
        <v>91</v>
      </c>
      <c r="G221" s="2" t="s">
        <v>71</v>
      </c>
      <c r="H221" s="2" t="s">
        <v>704</v>
      </c>
      <c r="I221" s="2" t="s">
        <v>91</v>
      </c>
      <c r="J221" s="2" t="s">
        <v>91</v>
      </c>
      <c r="K221" s="2" t="s">
        <v>71</v>
      </c>
      <c r="L221" s="2" t="s">
        <v>705</v>
      </c>
      <c r="M221" s="2" t="s">
        <v>91</v>
      </c>
      <c r="N221" s="2" t="s">
        <v>91</v>
      </c>
      <c r="O221" s="2">
        <v>29</v>
      </c>
    </row>
    <row r="222" spans="1:15" x14ac:dyDescent="0.3">
      <c r="A222" s="2" t="s">
        <v>583</v>
      </c>
      <c r="B222" s="2">
        <v>53571876</v>
      </c>
      <c r="C222" s="2" t="s">
        <v>91</v>
      </c>
      <c r="D222" s="2" t="s">
        <v>707</v>
      </c>
      <c r="E222" s="2" t="s">
        <v>586</v>
      </c>
      <c r="F222" s="2" t="s">
        <v>91</v>
      </c>
      <c r="G222" s="2" t="s">
        <v>71</v>
      </c>
      <c r="H222" s="2" t="s">
        <v>704</v>
      </c>
      <c r="I222" s="2" t="s">
        <v>91</v>
      </c>
      <c r="J222" s="2" t="s">
        <v>91</v>
      </c>
      <c r="K222" s="2" t="s">
        <v>71</v>
      </c>
      <c r="L222" s="2" t="s">
        <v>705</v>
      </c>
      <c r="M222" s="2" t="s">
        <v>91</v>
      </c>
      <c r="N222" s="2" t="s">
        <v>91</v>
      </c>
      <c r="O222" s="2">
        <v>31</v>
      </c>
    </row>
    <row r="223" spans="1:15" x14ac:dyDescent="0.3">
      <c r="A223" s="2" t="s">
        <v>583</v>
      </c>
      <c r="B223" s="2">
        <v>53576957</v>
      </c>
      <c r="C223" s="2" t="s">
        <v>91</v>
      </c>
      <c r="D223" s="2" t="s">
        <v>708</v>
      </c>
      <c r="E223" s="2" t="s">
        <v>586</v>
      </c>
      <c r="F223" s="2" t="s">
        <v>91</v>
      </c>
      <c r="G223" s="2" t="s">
        <v>71</v>
      </c>
      <c r="H223" s="2" t="s">
        <v>704</v>
      </c>
      <c r="I223" s="2" t="s">
        <v>91</v>
      </c>
      <c r="J223" s="2" t="s">
        <v>91</v>
      </c>
      <c r="K223" s="2" t="s">
        <v>71</v>
      </c>
      <c r="L223" s="2" t="s">
        <v>705</v>
      </c>
      <c r="M223" s="2" t="s">
        <v>91</v>
      </c>
      <c r="N223" s="2" t="s">
        <v>91</v>
      </c>
      <c r="O223" s="2">
        <v>30</v>
      </c>
    </row>
    <row r="224" spans="1:15" x14ac:dyDescent="0.3">
      <c r="A224" s="2" t="s">
        <v>583</v>
      </c>
      <c r="B224" s="2">
        <v>53582789</v>
      </c>
      <c r="C224" s="2" t="s">
        <v>91</v>
      </c>
      <c r="D224" s="2" t="s">
        <v>590</v>
      </c>
      <c r="E224" s="2" t="s">
        <v>592</v>
      </c>
      <c r="F224" s="2" t="s">
        <v>91</v>
      </c>
      <c r="G224" s="2" t="s">
        <v>71</v>
      </c>
      <c r="H224" s="2" t="s">
        <v>704</v>
      </c>
      <c r="I224" s="2" t="s">
        <v>91</v>
      </c>
      <c r="J224" s="2" t="s">
        <v>91</v>
      </c>
      <c r="K224" s="2" t="s">
        <v>71</v>
      </c>
      <c r="L224" s="2" t="s">
        <v>705</v>
      </c>
      <c r="M224" s="2" t="s">
        <v>91</v>
      </c>
      <c r="N224" s="2" t="s">
        <v>91</v>
      </c>
      <c r="O224" s="2">
        <v>19</v>
      </c>
    </row>
    <row r="225" spans="1:15" x14ac:dyDescent="0.3">
      <c r="A225" s="2" t="s">
        <v>583</v>
      </c>
      <c r="B225" s="2">
        <v>53597141</v>
      </c>
      <c r="C225" s="2" t="s">
        <v>91</v>
      </c>
      <c r="D225" s="2" t="s">
        <v>586</v>
      </c>
      <c r="E225" s="2" t="s">
        <v>585</v>
      </c>
      <c r="F225" s="2" t="s">
        <v>91</v>
      </c>
      <c r="G225" s="2" t="s">
        <v>71</v>
      </c>
      <c r="H225" s="2" t="s">
        <v>704</v>
      </c>
      <c r="I225" s="2" t="s">
        <v>91</v>
      </c>
      <c r="J225" s="2" t="s">
        <v>91</v>
      </c>
      <c r="K225" s="2" t="s">
        <v>71</v>
      </c>
      <c r="L225" s="2" t="s">
        <v>705</v>
      </c>
      <c r="M225" s="2" t="s">
        <v>91</v>
      </c>
      <c r="N225" s="2" t="s">
        <v>91</v>
      </c>
      <c r="O225" s="2">
        <v>25</v>
      </c>
    </row>
    <row r="226" spans="1:15" x14ac:dyDescent="0.3">
      <c r="A226" s="2" t="s">
        <v>583</v>
      </c>
      <c r="B226" s="2">
        <v>53597168</v>
      </c>
      <c r="C226" s="2" t="s">
        <v>91</v>
      </c>
      <c r="D226" s="2" t="s">
        <v>592</v>
      </c>
      <c r="E226" s="2" t="s">
        <v>709</v>
      </c>
      <c r="F226" s="2" t="s">
        <v>91</v>
      </c>
      <c r="G226" s="2" t="s">
        <v>71</v>
      </c>
      <c r="H226" s="2" t="s">
        <v>704</v>
      </c>
      <c r="I226" s="2" t="s">
        <v>91</v>
      </c>
      <c r="J226" s="2" t="s">
        <v>91</v>
      </c>
      <c r="K226" s="2" t="s">
        <v>71</v>
      </c>
      <c r="L226" s="2" t="s">
        <v>705</v>
      </c>
      <c r="M226" s="2" t="s">
        <v>91</v>
      </c>
      <c r="N226" s="2" t="s">
        <v>91</v>
      </c>
      <c r="O226" s="2">
        <v>13</v>
      </c>
    </row>
    <row r="227" spans="1:15" x14ac:dyDescent="0.3">
      <c r="A227" s="2" t="s">
        <v>583</v>
      </c>
      <c r="B227" s="2">
        <v>53607653</v>
      </c>
      <c r="C227" s="2" t="s">
        <v>91</v>
      </c>
      <c r="D227" s="2" t="s">
        <v>592</v>
      </c>
      <c r="E227" s="2" t="s">
        <v>590</v>
      </c>
      <c r="F227" s="2" t="s">
        <v>91</v>
      </c>
      <c r="G227" s="2" t="s">
        <v>71</v>
      </c>
      <c r="H227" s="2" t="s">
        <v>704</v>
      </c>
      <c r="I227" s="2" t="s">
        <v>91</v>
      </c>
      <c r="J227" s="2" t="s">
        <v>91</v>
      </c>
      <c r="K227" s="2" t="s">
        <v>71</v>
      </c>
      <c r="L227" s="2" t="s">
        <v>705</v>
      </c>
      <c r="M227" s="2" t="s">
        <v>91</v>
      </c>
      <c r="N227" s="2" t="s">
        <v>91</v>
      </c>
      <c r="O227" s="2">
        <v>18</v>
      </c>
    </row>
    <row r="228" spans="1:15" x14ac:dyDescent="0.3">
      <c r="A228" s="2" t="s">
        <v>583</v>
      </c>
      <c r="B228" s="2">
        <v>53645951</v>
      </c>
      <c r="C228" s="2" t="s">
        <v>91</v>
      </c>
      <c r="D228" s="2" t="s">
        <v>592</v>
      </c>
      <c r="E228" s="2" t="s">
        <v>585</v>
      </c>
      <c r="F228" s="2" t="s">
        <v>91</v>
      </c>
      <c r="G228" s="2" t="s">
        <v>593</v>
      </c>
      <c r="H228" s="2" t="s">
        <v>197</v>
      </c>
      <c r="I228" s="2" t="s">
        <v>91</v>
      </c>
      <c r="J228" s="2" t="s">
        <v>91</v>
      </c>
      <c r="K228" s="2" t="s">
        <v>593</v>
      </c>
      <c r="L228" s="2" t="s">
        <v>710</v>
      </c>
      <c r="M228" s="2" t="s">
        <v>91</v>
      </c>
      <c r="N228" s="2" t="s">
        <v>91</v>
      </c>
      <c r="O228" s="2">
        <v>30</v>
      </c>
    </row>
    <row r="229" spans="1:15" x14ac:dyDescent="0.3">
      <c r="A229" s="2" t="s">
        <v>583</v>
      </c>
      <c r="B229" s="2">
        <v>53692237</v>
      </c>
      <c r="C229" s="2" t="s">
        <v>91</v>
      </c>
      <c r="D229" s="2" t="s">
        <v>585</v>
      </c>
      <c r="E229" s="2" t="s">
        <v>586</v>
      </c>
      <c r="F229" s="2" t="s">
        <v>91</v>
      </c>
      <c r="G229" s="2" t="s">
        <v>71</v>
      </c>
      <c r="H229" s="2" t="s">
        <v>711</v>
      </c>
      <c r="I229" s="2" t="s">
        <v>91</v>
      </c>
      <c r="J229" s="2" t="s">
        <v>91</v>
      </c>
      <c r="K229" s="2" t="s">
        <v>593</v>
      </c>
      <c r="L229" s="2" t="s">
        <v>710</v>
      </c>
      <c r="M229" s="2" t="s">
        <v>91</v>
      </c>
      <c r="N229" s="2" t="s">
        <v>91</v>
      </c>
      <c r="O229" s="2">
        <v>26</v>
      </c>
    </row>
    <row r="230" spans="1:15" x14ac:dyDescent="0.3">
      <c r="A230" s="2" t="s">
        <v>583</v>
      </c>
      <c r="B230" s="2">
        <v>53695125</v>
      </c>
      <c r="C230" s="2" t="s">
        <v>91</v>
      </c>
      <c r="D230" s="2" t="s">
        <v>590</v>
      </c>
      <c r="E230" s="2" t="s">
        <v>586</v>
      </c>
      <c r="F230" s="2" t="s">
        <v>91</v>
      </c>
      <c r="G230" s="2" t="s">
        <v>71</v>
      </c>
      <c r="H230" s="2" t="s">
        <v>711</v>
      </c>
      <c r="I230" s="2" t="s">
        <v>91</v>
      </c>
      <c r="J230" s="2" t="s">
        <v>91</v>
      </c>
      <c r="K230" s="2" t="s">
        <v>593</v>
      </c>
      <c r="L230" s="2" t="s">
        <v>710</v>
      </c>
      <c r="M230" s="2" t="s">
        <v>91</v>
      </c>
      <c r="N230" s="2" t="s">
        <v>91</v>
      </c>
      <c r="O230" s="2">
        <v>28</v>
      </c>
    </row>
    <row r="231" spans="1:15" x14ac:dyDescent="0.3">
      <c r="A231" s="2" t="s">
        <v>583</v>
      </c>
      <c r="B231" s="2">
        <v>53734532</v>
      </c>
      <c r="C231" s="2" t="s">
        <v>91</v>
      </c>
      <c r="D231" s="2" t="s">
        <v>586</v>
      </c>
      <c r="E231" s="2" t="s">
        <v>585</v>
      </c>
      <c r="F231" s="2" t="s">
        <v>91</v>
      </c>
      <c r="G231" s="2" t="s">
        <v>71</v>
      </c>
      <c r="H231" s="2" t="s">
        <v>711</v>
      </c>
      <c r="I231" s="2" t="s">
        <v>91</v>
      </c>
      <c r="J231" s="2" t="s">
        <v>91</v>
      </c>
      <c r="K231" s="2" t="s">
        <v>71</v>
      </c>
      <c r="L231" s="2" t="s">
        <v>712</v>
      </c>
      <c r="M231" s="2" t="s">
        <v>91</v>
      </c>
      <c r="N231" s="2" t="s">
        <v>91</v>
      </c>
      <c r="O231" s="2">
        <v>26</v>
      </c>
    </row>
    <row r="232" spans="1:15" x14ac:dyDescent="0.3">
      <c r="A232" s="2" t="s">
        <v>583</v>
      </c>
      <c r="B232" s="2">
        <v>53737685</v>
      </c>
      <c r="C232" s="2" t="s">
        <v>91</v>
      </c>
      <c r="D232" s="2" t="s">
        <v>585</v>
      </c>
      <c r="E232" s="2" t="s">
        <v>586</v>
      </c>
      <c r="F232" s="2" t="s">
        <v>91</v>
      </c>
      <c r="G232" s="2" t="s">
        <v>71</v>
      </c>
      <c r="H232" s="2" t="s">
        <v>711</v>
      </c>
      <c r="I232" s="2" t="s">
        <v>91</v>
      </c>
      <c r="J232" s="2" t="s">
        <v>91</v>
      </c>
      <c r="K232" s="2" t="s">
        <v>71</v>
      </c>
      <c r="L232" s="2" t="s">
        <v>712</v>
      </c>
      <c r="M232" s="2" t="s">
        <v>91</v>
      </c>
      <c r="N232" s="2" t="s">
        <v>91</v>
      </c>
      <c r="O232" s="2">
        <v>11</v>
      </c>
    </row>
    <row r="233" spans="1:15" x14ac:dyDescent="0.3">
      <c r="A233" s="2" t="s">
        <v>583</v>
      </c>
      <c r="B233" s="2">
        <v>53743143</v>
      </c>
      <c r="C233" s="2" t="s">
        <v>91</v>
      </c>
      <c r="D233" s="2" t="s">
        <v>713</v>
      </c>
      <c r="E233" s="2" t="s">
        <v>714</v>
      </c>
      <c r="F233" s="2" t="s">
        <v>91</v>
      </c>
      <c r="G233" s="2" t="s">
        <v>71</v>
      </c>
      <c r="H233" s="2" t="s">
        <v>711</v>
      </c>
      <c r="I233" s="2" t="s">
        <v>91</v>
      </c>
      <c r="J233" s="2" t="s">
        <v>91</v>
      </c>
      <c r="K233" s="2" t="s">
        <v>71</v>
      </c>
      <c r="L233" s="2" t="s">
        <v>712</v>
      </c>
      <c r="M233" s="2" t="s">
        <v>91</v>
      </c>
      <c r="N233" s="2" t="s">
        <v>91</v>
      </c>
      <c r="O233" s="2">
        <v>32</v>
      </c>
    </row>
    <row r="234" spans="1:15" x14ac:dyDescent="0.3">
      <c r="A234" s="2" t="s">
        <v>583</v>
      </c>
      <c r="B234" s="2">
        <v>53743144</v>
      </c>
      <c r="C234" s="2" t="s">
        <v>91</v>
      </c>
      <c r="D234" s="2" t="s">
        <v>715</v>
      </c>
      <c r="E234" s="2" t="s">
        <v>675</v>
      </c>
      <c r="F234" s="2" t="s">
        <v>91</v>
      </c>
      <c r="G234" s="2" t="s">
        <v>71</v>
      </c>
      <c r="H234" s="2" t="s">
        <v>711</v>
      </c>
      <c r="I234" s="2" t="s">
        <v>91</v>
      </c>
      <c r="J234" s="2" t="s">
        <v>91</v>
      </c>
      <c r="K234" s="2" t="s">
        <v>71</v>
      </c>
      <c r="L234" s="2" t="s">
        <v>712</v>
      </c>
      <c r="M234" s="2" t="s">
        <v>91</v>
      </c>
      <c r="N234" s="2" t="s">
        <v>91</v>
      </c>
      <c r="O234" s="2">
        <v>27</v>
      </c>
    </row>
    <row r="235" spans="1:15" x14ac:dyDescent="0.3">
      <c r="A235" s="2" t="s">
        <v>583</v>
      </c>
      <c r="B235" s="2">
        <v>53743146</v>
      </c>
      <c r="C235" s="2" t="s">
        <v>91</v>
      </c>
      <c r="D235" s="2" t="s">
        <v>606</v>
      </c>
      <c r="E235" s="2" t="s">
        <v>675</v>
      </c>
      <c r="F235" s="2" t="s">
        <v>91</v>
      </c>
      <c r="G235" s="2" t="s">
        <v>71</v>
      </c>
      <c r="H235" s="2" t="s">
        <v>711</v>
      </c>
      <c r="I235" s="2" t="s">
        <v>91</v>
      </c>
      <c r="J235" s="2" t="s">
        <v>91</v>
      </c>
      <c r="K235" s="2" t="s">
        <v>71</v>
      </c>
      <c r="L235" s="2" t="s">
        <v>712</v>
      </c>
      <c r="M235" s="2" t="s">
        <v>91</v>
      </c>
      <c r="N235" s="2" t="s">
        <v>91</v>
      </c>
      <c r="O235" s="2">
        <v>29</v>
      </c>
    </row>
    <row r="236" spans="1:15" x14ac:dyDescent="0.3">
      <c r="A236" s="2" t="s">
        <v>583</v>
      </c>
      <c r="B236" s="2">
        <v>53801717</v>
      </c>
      <c r="C236" s="2" t="s">
        <v>91</v>
      </c>
      <c r="D236" s="2" t="s">
        <v>585</v>
      </c>
      <c r="E236" s="2" t="s">
        <v>586</v>
      </c>
      <c r="F236" s="2" t="s">
        <v>91</v>
      </c>
      <c r="G236" s="2" t="s">
        <v>71</v>
      </c>
      <c r="H236" s="2" t="s">
        <v>716</v>
      </c>
      <c r="I236" s="2" t="s">
        <v>91</v>
      </c>
      <c r="J236" s="2" t="s">
        <v>91</v>
      </c>
      <c r="K236" s="2" t="s">
        <v>71</v>
      </c>
      <c r="L236" s="2" t="s">
        <v>712</v>
      </c>
      <c r="M236" s="2" t="s">
        <v>91</v>
      </c>
      <c r="N236" s="2" t="s">
        <v>91</v>
      </c>
      <c r="O236" s="2">
        <v>36</v>
      </c>
    </row>
    <row r="237" spans="1:15" x14ac:dyDescent="0.3">
      <c r="A237" s="2" t="s">
        <v>583</v>
      </c>
      <c r="B237" s="2">
        <v>53802152</v>
      </c>
      <c r="C237" s="2" t="s">
        <v>91</v>
      </c>
      <c r="D237" s="2" t="s">
        <v>585</v>
      </c>
      <c r="E237" s="2" t="s">
        <v>586</v>
      </c>
      <c r="F237" s="2" t="s">
        <v>91</v>
      </c>
      <c r="G237" s="2" t="s">
        <v>71</v>
      </c>
      <c r="H237" s="2" t="s">
        <v>716</v>
      </c>
      <c r="I237" s="2" t="s">
        <v>91</v>
      </c>
      <c r="J237" s="2" t="s">
        <v>91</v>
      </c>
      <c r="K237" s="2" t="s">
        <v>71</v>
      </c>
      <c r="L237" s="2" t="s">
        <v>712</v>
      </c>
      <c r="M237" s="2" t="s">
        <v>91</v>
      </c>
      <c r="N237" s="2" t="s">
        <v>91</v>
      </c>
      <c r="O237" s="2">
        <v>23</v>
      </c>
    </row>
    <row r="238" spans="1:15" x14ac:dyDescent="0.3">
      <c r="A238" s="2" t="s">
        <v>583</v>
      </c>
      <c r="B238" s="2">
        <v>53920725</v>
      </c>
      <c r="C238" s="2" t="s">
        <v>91</v>
      </c>
      <c r="D238" s="2" t="s">
        <v>717</v>
      </c>
      <c r="E238" s="2" t="s">
        <v>718</v>
      </c>
      <c r="F238" s="2" t="s">
        <v>91</v>
      </c>
      <c r="G238" s="2" t="s">
        <v>71</v>
      </c>
      <c r="H238" s="2" t="s">
        <v>719</v>
      </c>
      <c r="I238" s="2" t="s">
        <v>91</v>
      </c>
      <c r="J238" s="2" t="s">
        <v>91</v>
      </c>
      <c r="K238" s="2" t="s">
        <v>71</v>
      </c>
      <c r="L238" s="2" t="s">
        <v>720</v>
      </c>
      <c r="M238" s="2" t="s">
        <v>91</v>
      </c>
      <c r="N238" s="2" t="s">
        <v>91</v>
      </c>
      <c r="O238" s="2">
        <v>12</v>
      </c>
    </row>
    <row r="239" spans="1:15" x14ac:dyDescent="0.3">
      <c r="A239" s="2" t="s">
        <v>583</v>
      </c>
      <c r="B239" s="2">
        <v>53920727</v>
      </c>
      <c r="C239" s="2" t="s">
        <v>91</v>
      </c>
      <c r="D239" s="2" t="s">
        <v>601</v>
      </c>
      <c r="E239" s="2" t="s">
        <v>721</v>
      </c>
      <c r="F239" s="2" t="s">
        <v>91</v>
      </c>
      <c r="G239" s="2" t="s">
        <v>71</v>
      </c>
      <c r="H239" s="2" t="s">
        <v>719</v>
      </c>
      <c r="I239" s="2" t="s">
        <v>91</v>
      </c>
      <c r="J239" s="2" t="s">
        <v>91</v>
      </c>
      <c r="K239" s="2" t="s">
        <v>71</v>
      </c>
      <c r="L239" s="2" t="s">
        <v>720</v>
      </c>
      <c r="M239" s="2" t="s">
        <v>91</v>
      </c>
      <c r="N239" s="2" t="s">
        <v>91</v>
      </c>
      <c r="O239" s="2">
        <v>3</v>
      </c>
    </row>
    <row r="240" spans="1:15" x14ac:dyDescent="0.3">
      <c r="A240" s="2" t="s">
        <v>583</v>
      </c>
      <c r="B240" s="2">
        <v>53920728</v>
      </c>
      <c r="C240" s="2" t="s">
        <v>91</v>
      </c>
      <c r="D240" s="2" t="s">
        <v>722</v>
      </c>
      <c r="E240" s="2" t="s">
        <v>723</v>
      </c>
      <c r="F240" s="2" t="s">
        <v>91</v>
      </c>
      <c r="G240" s="2" t="s">
        <v>71</v>
      </c>
      <c r="H240" s="2" t="s">
        <v>719</v>
      </c>
      <c r="I240" s="2" t="s">
        <v>91</v>
      </c>
      <c r="J240" s="2" t="s">
        <v>91</v>
      </c>
      <c r="K240" s="2" t="s">
        <v>71</v>
      </c>
      <c r="L240" s="2" t="s">
        <v>720</v>
      </c>
      <c r="M240" s="2" t="s">
        <v>91</v>
      </c>
      <c r="N240" s="2" t="s">
        <v>91</v>
      </c>
      <c r="O240" s="2">
        <v>21</v>
      </c>
    </row>
    <row r="241" spans="1:15" x14ac:dyDescent="0.3">
      <c r="A241" s="2" t="s">
        <v>583</v>
      </c>
      <c r="B241" s="2">
        <v>53943329</v>
      </c>
      <c r="C241" s="2" t="s">
        <v>91</v>
      </c>
      <c r="D241" s="2" t="s">
        <v>592</v>
      </c>
      <c r="E241" s="2" t="s">
        <v>618</v>
      </c>
      <c r="F241" s="2" t="s">
        <v>91</v>
      </c>
      <c r="G241" s="2" t="s">
        <v>71</v>
      </c>
      <c r="H241" s="2" t="s">
        <v>724</v>
      </c>
      <c r="I241" s="2" t="s">
        <v>91</v>
      </c>
      <c r="J241" s="2" t="s">
        <v>91</v>
      </c>
      <c r="K241" s="2" t="s">
        <v>71</v>
      </c>
      <c r="L241" s="2" t="s">
        <v>720</v>
      </c>
      <c r="M241" s="2" t="s">
        <v>91</v>
      </c>
      <c r="N241" s="2" t="s">
        <v>91</v>
      </c>
      <c r="O241" s="2">
        <v>26</v>
      </c>
    </row>
    <row r="242" spans="1:15" x14ac:dyDescent="0.3">
      <c r="A242" s="8" t="s">
        <v>583</v>
      </c>
      <c r="B242" s="8">
        <v>53943330</v>
      </c>
      <c r="C242" s="8" t="s">
        <v>91</v>
      </c>
      <c r="D242" s="8" t="s">
        <v>725</v>
      </c>
      <c r="E242" s="8" t="s">
        <v>726</v>
      </c>
      <c r="F242" s="8" t="s">
        <v>91</v>
      </c>
      <c r="G242" s="8" t="s">
        <v>71</v>
      </c>
      <c r="H242" s="8" t="s">
        <v>724</v>
      </c>
      <c r="I242" s="8" t="s">
        <v>91</v>
      </c>
      <c r="J242" s="8" t="s">
        <v>91</v>
      </c>
      <c r="K242" s="8" t="s">
        <v>71</v>
      </c>
      <c r="L242" s="8" t="s">
        <v>720</v>
      </c>
      <c r="M242" s="8" t="s">
        <v>91</v>
      </c>
      <c r="N242" s="8" t="s">
        <v>91</v>
      </c>
      <c r="O242" s="8">
        <v>26</v>
      </c>
    </row>
  </sheetData>
  <mergeCells count="1">
    <mergeCell ref="A1:G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A03F3-FF3C-4036-9334-F35051296DA0}">
  <dimension ref="A1:O257"/>
  <sheetViews>
    <sheetView workbookViewId="0">
      <selection activeCell="A2" sqref="A2"/>
    </sheetView>
  </sheetViews>
  <sheetFormatPr defaultColWidth="8.77734375" defaultRowHeight="14.4" x14ac:dyDescent="0.3"/>
  <cols>
    <col min="1" max="1" width="7.44140625" bestFit="1" customWidth="1"/>
    <col min="2" max="2" width="8.77734375" bestFit="1" customWidth="1"/>
    <col min="3" max="3" width="14.44140625" bestFit="1" customWidth="1"/>
    <col min="4" max="4" width="23.77734375" customWidth="1"/>
    <col min="5" max="5" width="27.109375" bestFit="1" customWidth="1"/>
    <col min="6" max="6" width="22.44140625" bestFit="1" customWidth="1"/>
    <col min="7" max="7" width="17" bestFit="1" customWidth="1"/>
    <col min="8" max="8" width="39.33203125" bestFit="1" customWidth="1"/>
    <col min="9" max="9" width="19.109375" bestFit="1" customWidth="1"/>
    <col min="10" max="10" width="47.33203125" bestFit="1" customWidth="1"/>
    <col min="11" max="11" width="13.77734375" bestFit="1" customWidth="1"/>
    <col min="12" max="12" width="26.33203125" bestFit="1" customWidth="1"/>
    <col min="13" max="13" width="19.109375" bestFit="1" customWidth="1"/>
    <col min="14" max="14" width="45.6640625" bestFit="1" customWidth="1"/>
    <col min="15" max="15" width="10.44140625" bestFit="1" customWidth="1"/>
  </cols>
  <sheetData>
    <row r="1" spans="1:15" x14ac:dyDescent="0.3">
      <c r="A1" s="173" t="s">
        <v>1984</v>
      </c>
      <c r="B1" s="173"/>
      <c r="C1" s="173"/>
      <c r="D1" s="173"/>
      <c r="E1" s="173"/>
      <c r="F1" s="173"/>
      <c r="G1" s="173"/>
      <c r="H1" s="2"/>
      <c r="I1" s="2"/>
      <c r="J1" s="2"/>
      <c r="K1" s="2"/>
      <c r="L1" s="2"/>
      <c r="M1" s="2"/>
      <c r="N1" s="2"/>
      <c r="O1" s="2"/>
    </row>
    <row r="2" spans="1:15" ht="14.55" customHeight="1" x14ac:dyDescent="0.3">
      <c r="A2" s="52" t="s">
        <v>569</v>
      </c>
      <c r="B2" s="52" t="s">
        <v>570</v>
      </c>
      <c r="C2" s="52" t="s">
        <v>571</v>
      </c>
      <c r="D2" s="52" t="s">
        <v>572</v>
      </c>
      <c r="E2" s="52" t="s">
        <v>573</v>
      </c>
      <c r="F2" s="30" t="s">
        <v>574</v>
      </c>
      <c r="G2" s="52" t="s">
        <v>575</v>
      </c>
      <c r="H2" s="52" t="s">
        <v>576</v>
      </c>
      <c r="I2" s="52" t="s">
        <v>577</v>
      </c>
      <c r="J2" s="52" t="s">
        <v>578</v>
      </c>
      <c r="K2" s="52" t="s">
        <v>579</v>
      </c>
      <c r="L2" s="52" t="s">
        <v>580</v>
      </c>
      <c r="M2" s="52" t="s">
        <v>581</v>
      </c>
      <c r="N2" s="52" t="s">
        <v>582</v>
      </c>
      <c r="O2" s="52" t="s">
        <v>2</v>
      </c>
    </row>
    <row r="3" spans="1:15" x14ac:dyDescent="0.3">
      <c r="A3" s="2" t="s">
        <v>583</v>
      </c>
      <c r="B3" s="2">
        <v>50128675</v>
      </c>
      <c r="C3" s="2" t="s">
        <v>727</v>
      </c>
      <c r="D3" s="2" t="s">
        <v>728</v>
      </c>
      <c r="E3" s="2" t="s">
        <v>592</v>
      </c>
      <c r="F3" s="2" t="s">
        <v>91</v>
      </c>
      <c r="G3" s="2" t="s">
        <v>69</v>
      </c>
      <c r="H3" s="2" t="s">
        <v>98</v>
      </c>
      <c r="I3" s="2" t="s">
        <v>91</v>
      </c>
      <c r="J3" s="2" t="s">
        <v>91</v>
      </c>
      <c r="K3" s="2" t="s">
        <v>69</v>
      </c>
      <c r="L3" s="2" t="s">
        <v>98</v>
      </c>
      <c r="M3" s="2" t="s">
        <v>91</v>
      </c>
      <c r="N3" s="2" t="s">
        <v>91</v>
      </c>
      <c r="O3" s="2">
        <v>31</v>
      </c>
    </row>
    <row r="4" spans="1:15" x14ac:dyDescent="0.3">
      <c r="A4" s="2" t="s">
        <v>583</v>
      </c>
      <c r="B4" s="2">
        <v>50191803</v>
      </c>
      <c r="C4" s="2" t="s">
        <v>91</v>
      </c>
      <c r="D4" s="2" t="s">
        <v>586</v>
      </c>
      <c r="E4" s="2" t="s">
        <v>642</v>
      </c>
      <c r="F4" s="2" t="s">
        <v>91</v>
      </c>
      <c r="G4" s="2" t="s">
        <v>69</v>
      </c>
      <c r="H4" s="2" t="s">
        <v>98</v>
      </c>
      <c r="I4" s="2" t="s">
        <v>91</v>
      </c>
      <c r="J4" s="2" t="s">
        <v>91</v>
      </c>
      <c r="K4" s="2" t="s">
        <v>69</v>
      </c>
      <c r="L4" s="2" t="s">
        <v>98</v>
      </c>
      <c r="M4" s="2" t="s">
        <v>91</v>
      </c>
      <c r="N4" s="2" t="s">
        <v>91</v>
      </c>
      <c r="O4" s="2">
        <v>22</v>
      </c>
    </row>
    <row r="5" spans="1:15" x14ac:dyDescent="0.3">
      <c r="A5" s="2" t="s">
        <v>583</v>
      </c>
      <c r="B5" s="2">
        <v>50202087</v>
      </c>
      <c r="C5" s="2" t="s">
        <v>91</v>
      </c>
      <c r="D5" s="2" t="s">
        <v>590</v>
      </c>
      <c r="E5" s="2" t="s">
        <v>592</v>
      </c>
      <c r="F5" s="2" t="s">
        <v>91</v>
      </c>
      <c r="G5" s="2" t="s">
        <v>69</v>
      </c>
      <c r="H5" s="2" t="s">
        <v>98</v>
      </c>
      <c r="I5" s="2" t="s">
        <v>91</v>
      </c>
      <c r="J5" s="2" t="s">
        <v>91</v>
      </c>
      <c r="K5" s="2" t="s">
        <v>69</v>
      </c>
      <c r="L5" s="2" t="s">
        <v>98</v>
      </c>
      <c r="M5" s="2" t="s">
        <v>91</v>
      </c>
      <c r="N5" s="2" t="s">
        <v>91</v>
      </c>
      <c r="O5" s="2">
        <v>23</v>
      </c>
    </row>
    <row r="6" spans="1:15" x14ac:dyDescent="0.3">
      <c r="A6" s="2" t="s">
        <v>583</v>
      </c>
      <c r="B6" s="2">
        <v>50216523</v>
      </c>
      <c r="C6" s="2" t="s">
        <v>91</v>
      </c>
      <c r="D6" s="2" t="s">
        <v>729</v>
      </c>
      <c r="E6" s="2" t="s">
        <v>617</v>
      </c>
      <c r="F6" s="2" t="s">
        <v>91</v>
      </c>
      <c r="G6" s="2" t="s">
        <v>69</v>
      </c>
      <c r="H6" s="2" t="s">
        <v>98</v>
      </c>
      <c r="I6" s="2" t="s">
        <v>91</v>
      </c>
      <c r="J6" s="2" t="s">
        <v>91</v>
      </c>
      <c r="K6" s="2" t="s">
        <v>69</v>
      </c>
      <c r="L6" s="2" t="s">
        <v>98</v>
      </c>
      <c r="M6" s="2" t="s">
        <v>91</v>
      </c>
      <c r="N6" s="2" t="s">
        <v>91</v>
      </c>
      <c r="O6" s="2">
        <v>35</v>
      </c>
    </row>
    <row r="7" spans="1:15" x14ac:dyDescent="0.3">
      <c r="A7" s="2" t="s">
        <v>583</v>
      </c>
      <c r="B7" s="2">
        <v>50251840</v>
      </c>
      <c r="C7" s="2" t="s">
        <v>91</v>
      </c>
      <c r="D7" s="2" t="s">
        <v>585</v>
      </c>
      <c r="E7" s="2" t="s">
        <v>586</v>
      </c>
      <c r="F7" s="2" t="s">
        <v>91</v>
      </c>
      <c r="G7" s="2" t="s">
        <v>69</v>
      </c>
      <c r="H7" s="2" t="s">
        <v>98</v>
      </c>
      <c r="I7" s="2" t="s">
        <v>91</v>
      </c>
      <c r="J7" s="2" t="s">
        <v>91</v>
      </c>
      <c r="K7" s="2" t="s">
        <v>69</v>
      </c>
      <c r="L7" s="2" t="s">
        <v>98</v>
      </c>
      <c r="M7" s="2" t="s">
        <v>91</v>
      </c>
      <c r="N7" s="2" t="s">
        <v>91</v>
      </c>
      <c r="O7" s="2">
        <v>22</v>
      </c>
    </row>
    <row r="8" spans="1:15" x14ac:dyDescent="0.3">
      <c r="A8" s="2" t="s">
        <v>583</v>
      </c>
      <c r="B8" s="2">
        <v>50277640</v>
      </c>
      <c r="C8" s="2" t="s">
        <v>730</v>
      </c>
      <c r="D8" s="2" t="s">
        <v>586</v>
      </c>
      <c r="E8" s="2" t="s">
        <v>585</v>
      </c>
      <c r="F8" s="2" t="s">
        <v>91</v>
      </c>
      <c r="G8" s="2" t="s">
        <v>69</v>
      </c>
      <c r="H8" s="2" t="s">
        <v>98</v>
      </c>
      <c r="I8" s="2" t="s">
        <v>91</v>
      </c>
      <c r="J8" s="2" t="s">
        <v>91</v>
      </c>
      <c r="K8" s="2" t="s">
        <v>69</v>
      </c>
      <c r="L8" s="2" t="s">
        <v>98</v>
      </c>
      <c r="M8" s="2" t="s">
        <v>91</v>
      </c>
      <c r="N8" s="2" t="s">
        <v>91</v>
      </c>
      <c r="O8" s="2">
        <v>11</v>
      </c>
    </row>
    <row r="9" spans="1:15" x14ac:dyDescent="0.3">
      <c r="A9" s="2" t="s">
        <v>583</v>
      </c>
      <c r="B9" s="2">
        <v>50310038</v>
      </c>
      <c r="C9" s="2" t="s">
        <v>91</v>
      </c>
      <c r="D9" s="2" t="s">
        <v>585</v>
      </c>
      <c r="E9" s="2" t="s">
        <v>592</v>
      </c>
      <c r="F9" s="2" t="s">
        <v>91</v>
      </c>
      <c r="G9" s="2" t="s">
        <v>69</v>
      </c>
      <c r="H9" s="2" t="s">
        <v>98</v>
      </c>
      <c r="I9" s="2" t="s">
        <v>91</v>
      </c>
      <c r="J9" s="2" t="s">
        <v>91</v>
      </c>
      <c r="K9" s="2" t="s">
        <v>69</v>
      </c>
      <c r="L9" s="2" t="s">
        <v>98</v>
      </c>
      <c r="M9" s="2" t="s">
        <v>91</v>
      </c>
      <c r="N9" s="2" t="s">
        <v>91</v>
      </c>
      <c r="O9" s="2">
        <v>22</v>
      </c>
    </row>
    <row r="10" spans="1:15" x14ac:dyDescent="0.3">
      <c r="A10" s="2" t="s">
        <v>583</v>
      </c>
      <c r="B10" s="2">
        <v>50357854</v>
      </c>
      <c r="C10" s="2" t="s">
        <v>91</v>
      </c>
      <c r="D10" s="2" t="s">
        <v>586</v>
      </c>
      <c r="E10" s="2" t="s">
        <v>585</v>
      </c>
      <c r="F10" s="2" t="s">
        <v>91</v>
      </c>
      <c r="G10" s="2" t="s">
        <v>69</v>
      </c>
      <c r="H10" s="2" t="s">
        <v>98</v>
      </c>
      <c r="I10" s="2" t="s">
        <v>91</v>
      </c>
      <c r="J10" s="2" t="s">
        <v>91</v>
      </c>
      <c r="K10" s="2" t="s">
        <v>69</v>
      </c>
      <c r="L10" s="2" t="s">
        <v>98</v>
      </c>
      <c r="M10" s="2" t="s">
        <v>91</v>
      </c>
      <c r="N10" s="2" t="s">
        <v>91</v>
      </c>
      <c r="O10" s="2">
        <v>28</v>
      </c>
    </row>
    <row r="11" spans="1:15" x14ac:dyDescent="0.3">
      <c r="A11" s="2" t="s">
        <v>583</v>
      </c>
      <c r="B11" s="2">
        <v>50370019</v>
      </c>
      <c r="C11" s="2" t="s">
        <v>91</v>
      </c>
      <c r="D11" s="2" t="s">
        <v>731</v>
      </c>
      <c r="E11" s="2" t="s">
        <v>592</v>
      </c>
      <c r="F11" s="2" t="s">
        <v>91</v>
      </c>
      <c r="G11" s="2" t="s">
        <v>69</v>
      </c>
      <c r="H11" s="2" t="s">
        <v>98</v>
      </c>
      <c r="I11" s="2" t="s">
        <v>91</v>
      </c>
      <c r="J11" s="2" t="s">
        <v>91</v>
      </c>
      <c r="K11" s="2" t="s">
        <v>69</v>
      </c>
      <c r="L11" s="2" t="s">
        <v>98</v>
      </c>
      <c r="M11" s="2" t="s">
        <v>91</v>
      </c>
      <c r="N11" s="2" t="s">
        <v>91</v>
      </c>
      <c r="O11" s="2">
        <v>21</v>
      </c>
    </row>
    <row r="12" spans="1:15" x14ac:dyDescent="0.3">
      <c r="A12" s="2" t="s">
        <v>583</v>
      </c>
      <c r="B12" s="2">
        <v>50432084</v>
      </c>
      <c r="C12" s="2" t="s">
        <v>732</v>
      </c>
      <c r="D12" s="2" t="s">
        <v>590</v>
      </c>
      <c r="E12" s="2" t="s">
        <v>592</v>
      </c>
      <c r="F12" s="2" t="s">
        <v>91</v>
      </c>
      <c r="G12" s="2" t="s">
        <v>69</v>
      </c>
      <c r="H12" s="2" t="s">
        <v>98</v>
      </c>
      <c r="I12" s="2" t="s">
        <v>91</v>
      </c>
      <c r="J12" s="2" t="s">
        <v>91</v>
      </c>
      <c r="K12" s="2" t="s">
        <v>69</v>
      </c>
      <c r="L12" s="2" t="s">
        <v>98</v>
      </c>
      <c r="M12" s="2" t="s">
        <v>91</v>
      </c>
      <c r="N12" s="2" t="s">
        <v>91</v>
      </c>
      <c r="O12" s="2">
        <v>25</v>
      </c>
    </row>
    <row r="13" spans="1:15" x14ac:dyDescent="0.3">
      <c r="A13" s="2" t="s">
        <v>583</v>
      </c>
      <c r="B13" s="2">
        <v>50452537</v>
      </c>
      <c r="C13" s="2" t="s">
        <v>91</v>
      </c>
      <c r="D13" s="2" t="s">
        <v>590</v>
      </c>
      <c r="E13" s="2" t="s">
        <v>733</v>
      </c>
      <c r="F13" s="2" t="s">
        <v>91</v>
      </c>
      <c r="G13" s="2" t="s">
        <v>69</v>
      </c>
      <c r="H13" s="2" t="s">
        <v>98</v>
      </c>
      <c r="I13" s="2" t="s">
        <v>91</v>
      </c>
      <c r="J13" s="2" t="s">
        <v>91</v>
      </c>
      <c r="K13" s="2" t="s">
        <v>69</v>
      </c>
      <c r="L13" s="2" t="s">
        <v>98</v>
      </c>
      <c r="M13" s="2" t="s">
        <v>91</v>
      </c>
      <c r="N13" s="2" t="s">
        <v>91</v>
      </c>
      <c r="O13" s="2">
        <v>25</v>
      </c>
    </row>
    <row r="14" spans="1:15" x14ac:dyDescent="0.3">
      <c r="A14" s="2" t="s">
        <v>583</v>
      </c>
      <c r="B14" s="2">
        <v>50472649</v>
      </c>
      <c r="C14" s="2" t="s">
        <v>91</v>
      </c>
      <c r="D14" s="2" t="s">
        <v>586</v>
      </c>
      <c r="E14" s="2" t="s">
        <v>618</v>
      </c>
      <c r="F14" s="2" t="s">
        <v>91</v>
      </c>
      <c r="G14" s="2" t="s">
        <v>69</v>
      </c>
      <c r="H14" s="2" t="s">
        <v>98</v>
      </c>
      <c r="I14" s="2" t="s">
        <v>91</v>
      </c>
      <c r="J14" s="2" t="s">
        <v>91</v>
      </c>
      <c r="K14" s="2" t="s">
        <v>69</v>
      </c>
      <c r="L14" s="2" t="s">
        <v>98</v>
      </c>
      <c r="M14" s="2" t="s">
        <v>91</v>
      </c>
      <c r="N14" s="2" t="s">
        <v>91</v>
      </c>
      <c r="O14" s="2">
        <v>21</v>
      </c>
    </row>
    <row r="15" spans="1:15" x14ac:dyDescent="0.3">
      <c r="A15" s="2" t="s">
        <v>583</v>
      </c>
      <c r="B15" s="2">
        <v>50476205</v>
      </c>
      <c r="C15" s="2" t="s">
        <v>91</v>
      </c>
      <c r="D15" s="2" t="s">
        <v>586</v>
      </c>
      <c r="E15" s="2" t="s">
        <v>592</v>
      </c>
      <c r="F15" s="2" t="s">
        <v>91</v>
      </c>
      <c r="G15" s="2" t="s">
        <v>69</v>
      </c>
      <c r="H15" s="2" t="s">
        <v>98</v>
      </c>
      <c r="I15" s="2" t="s">
        <v>91</v>
      </c>
      <c r="J15" s="2" t="s">
        <v>91</v>
      </c>
      <c r="K15" s="2" t="s">
        <v>69</v>
      </c>
      <c r="L15" s="2" t="s">
        <v>98</v>
      </c>
      <c r="M15" s="2" t="s">
        <v>91</v>
      </c>
      <c r="N15" s="2" t="s">
        <v>91</v>
      </c>
      <c r="O15" s="2">
        <v>26</v>
      </c>
    </row>
    <row r="16" spans="1:15" x14ac:dyDescent="0.3">
      <c r="A16" s="2" t="s">
        <v>583</v>
      </c>
      <c r="B16" s="2">
        <v>50558941</v>
      </c>
      <c r="C16" s="2" t="s">
        <v>91</v>
      </c>
      <c r="D16" s="2" t="s">
        <v>592</v>
      </c>
      <c r="E16" s="2" t="s">
        <v>585</v>
      </c>
      <c r="F16" s="2" t="s">
        <v>91</v>
      </c>
      <c r="G16" s="2" t="s">
        <v>71</v>
      </c>
      <c r="H16" s="2" t="s">
        <v>734</v>
      </c>
      <c r="I16" s="2" t="s">
        <v>91</v>
      </c>
      <c r="J16" s="2" t="s">
        <v>91</v>
      </c>
      <c r="K16" s="2" t="s">
        <v>71</v>
      </c>
      <c r="L16" s="2" t="s">
        <v>735</v>
      </c>
      <c r="M16" s="2" t="s">
        <v>91</v>
      </c>
      <c r="N16" s="2" t="s">
        <v>91</v>
      </c>
      <c r="O16" s="2">
        <v>18</v>
      </c>
    </row>
    <row r="17" spans="1:15" x14ac:dyDescent="0.3">
      <c r="A17" s="2" t="s">
        <v>583</v>
      </c>
      <c r="B17" s="2">
        <v>50604588</v>
      </c>
      <c r="C17" s="2" t="s">
        <v>736</v>
      </c>
      <c r="D17" s="2" t="s">
        <v>586</v>
      </c>
      <c r="E17" s="2" t="s">
        <v>592</v>
      </c>
      <c r="F17" s="2" t="s">
        <v>91</v>
      </c>
      <c r="G17" s="2" t="s">
        <v>71</v>
      </c>
      <c r="H17" s="2" t="s">
        <v>734</v>
      </c>
      <c r="I17" s="2" t="s">
        <v>91</v>
      </c>
      <c r="J17" s="2" t="s">
        <v>91</v>
      </c>
      <c r="K17" s="2" t="s">
        <v>71</v>
      </c>
      <c r="L17" s="2" t="s">
        <v>737</v>
      </c>
      <c r="M17" s="2" t="s">
        <v>91</v>
      </c>
      <c r="N17" s="2" t="s">
        <v>91</v>
      </c>
      <c r="O17" s="2">
        <v>30</v>
      </c>
    </row>
    <row r="18" spans="1:15" x14ac:dyDescent="0.3">
      <c r="A18" s="2" t="s">
        <v>583</v>
      </c>
      <c r="B18" s="2">
        <v>50605556</v>
      </c>
      <c r="C18" s="2" t="s">
        <v>91</v>
      </c>
      <c r="D18" s="2" t="s">
        <v>590</v>
      </c>
      <c r="E18" s="2" t="s">
        <v>592</v>
      </c>
      <c r="F18" s="2" t="s">
        <v>91</v>
      </c>
      <c r="G18" s="2" t="s">
        <v>71</v>
      </c>
      <c r="H18" s="2" t="s">
        <v>734</v>
      </c>
      <c r="I18" s="2" t="s">
        <v>91</v>
      </c>
      <c r="J18" s="2" t="s">
        <v>91</v>
      </c>
      <c r="K18" s="2" t="s">
        <v>71</v>
      </c>
      <c r="L18" s="2" t="s">
        <v>737</v>
      </c>
      <c r="M18" s="2" t="s">
        <v>91</v>
      </c>
      <c r="N18" s="2" t="s">
        <v>91</v>
      </c>
      <c r="O18" s="2">
        <v>30</v>
      </c>
    </row>
    <row r="19" spans="1:15" x14ac:dyDescent="0.3">
      <c r="A19" s="2" t="s">
        <v>583</v>
      </c>
      <c r="B19" s="2">
        <v>50605618</v>
      </c>
      <c r="C19" s="2" t="s">
        <v>91</v>
      </c>
      <c r="D19" s="2" t="s">
        <v>585</v>
      </c>
      <c r="E19" s="2" t="s">
        <v>590</v>
      </c>
      <c r="F19" s="2" t="s">
        <v>91</v>
      </c>
      <c r="G19" s="2" t="s">
        <v>71</v>
      </c>
      <c r="H19" s="2" t="s">
        <v>734</v>
      </c>
      <c r="I19" s="2" t="s">
        <v>91</v>
      </c>
      <c r="J19" s="2" t="s">
        <v>91</v>
      </c>
      <c r="K19" s="2" t="s">
        <v>71</v>
      </c>
      <c r="L19" s="2" t="s">
        <v>737</v>
      </c>
      <c r="M19" s="2" t="s">
        <v>91</v>
      </c>
      <c r="N19" s="2" t="s">
        <v>91</v>
      </c>
      <c r="O19" s="2">
        <v>29</v>
      </c>
    </row>
    <row r="20" spans="1:15" x14ac:dyDescent="0.3">
      <c r="A20" s="2" t="s">
        <v>583</v>
      </c>
      <c r="B20" s="2">
        <v>50605899</v>
      </c>
      <c r="C20" s="2" t="s">
        <v>738</v>
      </c>
      <c r="D20" s="2" t="s">
        <v>592</v>
      </c>
      <c r="E20" s="2" t="s">
        <v>590</v>
      </c>
      <c r="F20" s="2" t="s">
        <v>91</v>
      </c>
      <c r="G20" s="2" t="s">
        <v>71</v>
      </c>
      <c r="H20" s="2" t="s">
        <v>734</v>
      </c>
      <c r="I20" s="2" t="s">
        <v>91</v>
      </c>
      <c r="J20" s="2" t="s">
        <v>91</v>
      </c>
      <c r="K20" s="2" t="s">
        <v>71</v>
      </c>
      <c r="L20" s="2" t="s">
        <v>737</v>
      </c>
      <c r="M20" s="2" t="s">
        <v>91</v>
      </c>
      <c r="N20" s="2" t="s">
        <v>91</v>
      </c>
      <c r="O20" s="2">
        <v>31</v>
      </c>
    </row>
    <row r="21" spans="1:15" x14ac:dyDescent="0.3">
      <c r="A21" s="2" t="s">
        <v>583</v>
      </c>
      <c r="B21" s="2">
        <v>50605951</v>
      </c>
      <c r="C21" s="2" t="s">
        <v>739</v>
      </c>
      <c r="D21" s="2" t="s">
        <v>585</v>
      </c>
      <c r="E21" s="2" t="s">
        <v>586</v>
      </c>
      <c r="F21" s="2" t="s">
        <v>91</v>
      </c>
      <c r="G21" s="2" t="s">
        <v>71</v>
      </c>
      <c r="H21" s="2" t="s">
        <v>734</v>
      </c>
      <c r="I21" s="2" t="s">
        <v>91</v>
      </c>
      <c r="J21" s="2" t="s">
        <v>91</v>
      </c>
      <c r="K21" s="2" t="s">
        <v>71</v>
      </c>
      <c r="L21" s="2" t="s">
        <v>737</v>
      </c>
      <c r="M21" s="2" t="s">
        <v>91</v>
      </c>
      <c r="N21" s="2" t="s">
        <v>91</v>
      </c>
      <c r="O21" s="2">
        <v>30</v>
      </c>
    </row>
    <row r="22" spans="1:15" x14ac:dyDescent="0.3">
      <c r="A22" s="2" t="s">
        <v>583</v>
      </c>
      <c r="B22" s="2">
        <v>50606728</v>
      </c>
      <c r="C22" s="2" t="s">
        <v>91</v>
      </c>
      <c r="D22" s="2" t="s">
        <v>585</v>
      </c>
      <c r="E22" s="2" t="s">
        <v>740</v>
      </c>
      <c r="F22" s="2" t="s">
        <v>91</v>
      </c>
      <c r="G22" s="2" t="s">
        <v>71</v>
      </c>
      <c r="H22" s="2" t="s">
        <v>734</v>
      </c>
      <c r="I22" s="2" t="s">
        <v>91</v>
      </c>
      <c r="J22" s="2" t="s">
        <v>91</v>
      </c>
      <c r="K22" s="2" t="s">
        <v>71</v>
      </c>
      <c r="L22" s="2" t="s">
        <v>737</v>
      </c>
      <c r="M22" s="2" t="s">
        <v>91</v>
      </c>
      <c r="N22" s="2" t="s">
        <v>91</v>
      </c>
      <c r="O22" s="2">
        <v>35</v>
      </c>
    </row>
    <row r="23" spans="1:15" x14ac:dyDescent="0.3">
      <c r="A23" s="2" t="s">
        <v>583</v>
      </c>
      <c r="B23" s="2">
        <v>50607428</v>
      </c>
      <c r="C23" s="2" t="s">
        <v>91</v>
      </c>
      <c r="D23" s="2" t="s">
        <v>590</v>
      </c>
      <c r="E23" s="2" t="s">
        <v>592</v>
      </c>
      <c r="F23" s="2" t="s">
        <v>91</v>
      </c>
      <c r="G23" s="2" t="s">
        <v>71</v>
      </c>
      <c r="H23" s="2" t="s">
        <v>734</v>
      </c>
      <c r="I23" s="2" t="s">
        <v>91</v>
      </c>
      <c r="J23" s="2" t="s">
        <v>91</v>
      </c>
      <c r="K23" s="2" t="s">
        <v>71</v>
      </c>
      <c r="L23" s="2" t="s">
        <v>737</v>
      </c>
      <c r="M23" s="2" t="s">
        <v>91</v>
      </c>
      <c r="N23" s="2" t="s">
        <v>91</v>
      </c>
      <c r="O23" s="2">
        <v>30</v>
      </c>
    </row>
    <row r="24" spans="1:15" x14ac:dyDescent="0.3">
      <c r="A24" s="2" t="s">
        <v>583</v>
      </c>
      <c r="B24" s="2">
        <v>50607511</v>
      </c>
      <c r="C24" s="2" t="s">
        <v>91</v>
      </c>
      <c r="D24" s="2" t="s">
        <v>585</v>
      </c>
      <c r="E24" s="2" t="s">
        <v>592</v>
      </c>
      <c r="F24" s="2" t="s">
        <v>91</v>
      </c>
      <c r="G24" s="2" t="s">
        <v>71</v>
      </c>
      <c r="H24" s="2" t="s">
        <v>734</v>
      </c>
      <c r="I24" s="2" t="s">
        <v>91</v>
      </c>
      <c r="J24" s="2" t="s">
        <v>91</v>
      </c>
      <c r="K24" s="2" t="s">
        <v>71</v>
      </c>
      <c r="L24" s="2" t="s">
        <v>737</v>
      </c>
      <c r="M24" s="2" t="s">
        <v>91</v>
      </c>
      <c r="N24" s="2" t="s">
        <v>91</v>
      </c>
      <c r="O24" s="2">
        <v>30</v>
      </c>
    </row>
    <row r="25" spans="1:15" x14ac:dyDescent="0.3">
      <c r="A25" s="2" t="s">
        <v>583</v>
      </c>
      <c r="B25" s="2">
        <v>50607683</v>
      </c>
      <c r="C25" s="2" t="s">
        <v>91</v>
      </c>
      <c r="D25" s="2" t="s">
        <v>586</v>
      </c>
      <c r="E25" s="2" t="s">
        <v>585</v>
      </c>
      <c r="F25" s="2" t="s">
        <v>91</v>
      </c>
      <c r="G25" s="2" t="s">
        <v>71</v>
      </c>
      <c r="H25" s="2" t="s">
        <v>734</v>
      </c>
      <c r="I25" s="2" t="s">
        <v>91</v>
      </c>
      <c r="J25" s="2" t="s">
        <v>91</v>
      </c>
      <c r="K25" s="2" t="s">
        <v>71</v>
      </c>
      <c r="L25" s="2" t="s">
        <v>737</v>
      </c>
      <c r="M25" s="2" t="s">
        <v>91</v>
      </c>
      <c r="N25" s="2" t="s">
        <v>91</v>
      </c>
      <c r="O25" s="2">
        <v>30</v>
      </c>
    </row>
    <row r="26" spans="1:15" x14ac:dyDescent="0.3">
      <c r="A26" s="2" t="s">
        <v>583</v>
      </c>
      <c r="B26" s="2">
        <v>50609992</v>
      </c>
      <c r="C26" s="2" t="s">
        <v>91</v>
      </c>
      <c r="D26" s="2" t="s">
        <v>585</v>
      </c>
      <c r="E26" s="2" t="s">
        <v>586</v>
      </c>
      <c r="F26" s="2" t="s">
        <v>91</v>
      </c>
      <c r="G26" s="2" t="s">
        <v>71</v>
      </c>
      <c r="H26" s="2" t="s">
        <v>734</v>
      </c>
      <c r="I26" s="2" t="s">
        <v>91</v>
      </c>
      <c r="J26" s="2" t="s">
        <v>91</v>
      </c>
      <c r="K26" s="2" t="s">
        <v>71</v>
      </c>
      <c r="L26" s="2" t="s">
        <v>737</v>
      </c>
      <c r="M26" s="2" t="s">
        <v>91</v>
      </c>
      <c r="N26" s="2" t="s">
        <v>91</v>
      </c>
      <c r="O26" s="2">
        <v>31</v>
      </c>
    </row>
    <row r="27" spans="1:15" x14ac:dyDescent="0.3">
      <c r="A27" s="2" t="s">
        <v>583</v>
      </c>
      <c r="B27" s="2">
        <v>50614699</v>
      </c>
      <c r="C27" s="2" t="s">
        <v>91</v>
      </c>
      <c r="D27" s="2" t="s">
        <v>592</v>
      </c>
      <c r="E27" s="2" t="s">
        <v>585</v>
      </c>
      <c r="F27" s="2" t="s">
        <v>91</v>
      </c>
      <c r="G27" s="2" t="s">
        <v>71</v>
      </c>
      <c r="H27" s="2" t="s">
        <v>734</v>
      </c>
      <c r="I27" s="2" t="s">
        <v>91</v>
      </c>
      <c r="J27" s="2" t="s">
        <v>91</v>
      </c>
      <c r="K27" s="2" t="s">
        <v>71</v>
      </c>
      <c r="L27" s="2" t="s">
        <v>737</v>
      </c>
      <c r="M27" s="2" t="s">
        <v>91</v>
      </c>
      <c r="N27" s="2" t="s">
        <v>91</v>
      </c>
      <c r="O27" s="2">
        <v>33</v>
      </c>
    </row>
    <row r="28" spans="1:15" x14ac:dyDescent="0.3">
      <c r="A28" s="2" t="s">
        <v>583</v>
      </c>
      <c r="B28" s="2">
        <v>50651509</v>
      </c>
      <c r="C28" s="2" t="s">
        <v>741</v>
      </c>
      <c r="D28" s="2" t="s">
        <v>590</v>
      </c>
      <c r="E28" s="2" t="s">
        <v>592</v>
      </c>
      <c r="F28" s="2" t="s">
        <v>91</v>
      </c>
      <c r="G28" s="2" t="s">
        <v>71</v>
      </c>
      <c r="H28" s="2" t="s">
        <v>734</v>
      </c>
      <c r="I28" s="2" t="s">
        <v>91</v>
      </c>
      <c r="J28" s="2" t="s">
        <v>91</v>
      </c>
      <c r="K28" s="2" t="s">
        <v>71</v>
      </c>
      <c r="L28" s="2" t="s">
        <v>737</v>
      </c>
      <c r="M28" s="2" t="s">
        <v>91</v>
      </c>
      <c r="N28" s="2" t="s">
        <v>91</v>
      </c>
      <c r="O28" s="2">
        <v>32</v>
      </c>
    </row>
    <row r="29" spans="1:15" x14ac:dyDescent="0.3">
      <c r="A29" s="2" t="s">
        <v>583</v>
      </c>
      <c r="B29" s="2">
        <v>50652098</v>
      </c>
      <c r="C29" s="2" t="s">
        <v>742</v>
      </c>
      <c r="D29" s="2" t="s">
        <v>586</v>
      </c>
      <c r="E29" s="2" t="s">
        <v>590</v>
      </c>
      <c r="F29" s="2" t="s">
        <v>91</v>
      </c>
      <c r="G29" s="2" t="s">
        <v>71</v>
      </c>
      <c r="H29" s="2" t="s">
        <v>734</v>
      </c>
      <c r="I29" s="2" t="s">
        <v>91</v>
      </c>
      <c r="J29" s="2" t="s">
        <v>91</v>
      </c>
      <c r="K29" s="2" t="s">
        <v>71</v>
      </c>
      <c r="L29" s="2" t="s">
        <v>737</v>
      </c>
      <c r="M29" s="2" t="s">
        <v>91</v>
      </c>
      <c r="N29" s="2" t="s">
        <v>91</v>
      </c>
      <c r="O29" s="2">
        <v>20</v>
      </c>
    </row>
    <row r="30" spans="1:15" x14ac:dyDescent="0.3">
      <c r="A30" s="2" t="s">
        <v>583</v>
      </c>
      <c r="B30" s="2">
        <v>50655443</v>
      </c>
      <c r="C30" s="2" t="s">
        <v>743</v>
      </c>
      <c r="D30" s="2" t="s">
        <v>585</v>
      </c>
      <c r="E30" s="2" t="s">
        <v>586</v>
      </c>
      <c r="F30" s="2" t="s">
        <v>91</v>
      </c>
      <c r="G30" s="2" t="s">
        <v>71</v>
      </c>
      <c r="H30" s="2" t="s">
        <v>734</v>
      </c>
      <c r="I30" s="2" t="s">
        <v>91</v>
      </c>
      <c r="J30" s="2" t="s">
        <v>91</v>
      </c>
      <c r="K30" s="2" t="s">
        <v>71</v>
      </c>
      <c r="L30" s="2" t="s">
        <v>737</v>
      </c>
      <c r="M30" s="2" t="s">
        <v>91</v>
      </c>
      <c r="N30" s="2" t="s">
        <v>91</v>
      </c>
      <c r="O30" s="2">
        <v>36</v>
      </c>
    </row>
    <row r="31" spans="1:15" x14ac:dyDescent="0.3">
      <c r="A31" s="2" t="s">
        <v>583</v>
      </c>
      <c r="B31" s="2">
        <v>50656825</v>
      </c>
      <c r="C31" s="2" t="s">
        <v>744</v>
      </c>
      <c r="D31" s="2" t="s">
        <v>590</v>
      </c>
      <c r="E31" s="2" t="s">
        <v>585</v>
      </c>
      <c r="F31" s="2" t="s">
        <v>91</v>
      </c>
      <c r="G31" s="2" t="s">
        <v>71</v>
      </c>
      <c r="H31" s="2" t="s">
        <v>734</v>
      </c>
      <c r="I31" s="2" t="s">
        <v>91</v>
      </c>
      <c r="J31" s="2" t="s">
        <v>91</v>
      </c>
      <c r="K31" s="2" t="s">
        <v>71</v>
      </c>
      <c r="L31" s="2" t="s">
        <v>737</v>
      </c>
      <c r="M31" s="2" t="s">
        <v>91</v>
      </c>
      <c r="N31" s="2" t="s">
        <v>91</v>
      </c>
      <c r="O31" s="2">
        <v>27</v>
      </c>
    </row>
    <row r="32" spans="1:15" x14ac:dyDescent="0.3">
      <c r="A32" s="2" t="s">
        <v>583</v>
      </c>
      <c r="B32" s="2">
        <v>50662433</v>
      </c>
      <c r="C32" s="2" t="s">
        <v>91</v>
      </c>
      <c r="D32" s="2" t="s">
        <v>592</v>
      </c>
      <c r="E32" s="2" t="s">
        <v>585</v>
      </c>
      <c r="F32" s="2" t="s">
        <v>91</v>
      </c>
      <c r="G32" s="2" t="s">
        <v>71</v>
      </c>
      <c r="H32" s="2" t="s">
        <v>734</v>
      </c>
      <c r="I32" s="2" t="s">
        <v>91</v>
      </c>
      <c r="J32" s="2" t="s">
        <v>91</v>
      </c>
      <c r="K32" s="2" t="s">
        <v>71</v>
      </c>
      <c r="L32" s="2" t="s">
        <v>737</v>
      </c>
      <c r="M32" s="2" t="s">
        <v>91</v>
      </c>
      <c r="N32" s="2" t="s">
        <v>91</v>
      </c>
      <c r="O32" s="2">
        <v>13</v>
      </c>
    </row>
    <row r="33" spans="1:15" x14ac:dyDescent="0.3">
      <c r="A33" s="2" t="s">
        <v>583</v>
      </c>
      <c r="B33" s="2">
        <v>50680486</v>
      </c>
      <c r="C33" s="2" t="s">
        <v>745</v>
      </c>
      <c r="D33" s="2" t="s">
        <v>585</v>
      </c>
      <c r="E33" s="2" t="s">
        <v>592</v>
      </c>
      <c r="F33" s="2" t="s">
        <v>91</v>
      </c>
      <c r="G33" s="2" t="s">
        <v>71</v>
      </c>
      <c r="H33" s="2" t="s">
        <v>734</v>
      </c>
      <c r="I33" s="2" t="s">
        <v>91</v>
      </c>
      <c r="J33" s="2" t="s">
        <v>91</v>
      </c>
      <c r="K33" s="2" t="s">
        <v>71</v>
      </c>
      <c r="L33" s="2" t="s">
        <v>737</v>
      </c>
      <c r="M33" s="2" t="s">
        <v>91</v>
      </c>
      <c r="N33" s="2" t="s">
        <v>91</v>
      </c>
      <c r="O33" s="2">
        <v>20</v>
      </c>
    </row>
    <row r="34" spans="1:15" x14ac:dyDescent="0.3">
      <c r="A34" s="2" t="s">
        <v>583</v>
      </c>
      <c r="B34" s="2">
        <v>50685994</v>
      </c>
      <c r="C34" s="2" t="s">
        <v>91</v>
      </c>
      <c r="D34" s="2" t="s">
        <v>590</v>
      </c>
      <c r="E34" s="2" t="s">
        <v>586</v>
      </c>
      <c r="F34" s="2" t="s">
        <v>91</v>
      </c>
      <c r="G34" s="2" t="s">
        <v>71</v>
      </c>
      <c r="H34" s="2" t="s">
        <v>734</v>
      </c>
      <c r="I34" s="2" t="s">
        <v>91</v>
      </c>
      <c r="J34" s="2" t="s">
        <v>91</v>
      </c>
      <c r="K34" s="2" t="s">
        <v>71</v>
      </c>
      <c r="L34" s="2" t="s">
        <v>737</v>
      </c>
      <c r="M34" s="2" t="s">
        <v>91</v>
      </c>
      <c r="N34" s="2" t="s">
        <v>91</v>
      </c>
      <c r="O34" s="2">
        <v>0</v>
      </c>
    </row>
    <row r="35" spans="1:15" x14ac:dyDescent="0.3">
      <c r="A35" s="2" t="s">
        <v>583</v>
      </c>
      <c r="B35" s="2">
        <v>50702912</v>
      </c>
      <c r="C35" s="2" t="s">
        <v>91</v>
      </c>
      <c r="D35" s="2" t="s">
        <v>585</v>
      </c>
      <c r="E35" s="2" t="s">
        <v>590</v>
      </c>
      <c r="F35" s="2" t="s">
        <v>91</v>
      </c>
      <c r="G35" s="2" t="s">
        <v>71</v>
      </c>
      <c r="H35" s="2" t="s">
        <v>734</v>
      </c>
      <c r="I35" s="2" t="s">
        <v>91</v>
      </c>
      <c r="J35" s="2" t="s">
        <v>91</v>
      </c>
      <c r="K35" s="2" t="s">
        <v>71</v>
      </c>
      <c r="L35" s="2" t="s">
        <v>737</v>
      </c>
      <c r="M35" s="2" t="s">
        <v>91</v>
      </c>
      <c r="N35" s="2" t="s">
        <v>91</v>
      </c>
      <c r="O35" s="2">
        <v>17</v>
      </c>
    </row>
    <row r="36" spans="1:15" x14ac:dyDescent="0.3">
      <c r="A36" s="2" t="s">
        <v>583</v>
      </c>
      <c r="B36" s="2">
        <v>50703934</v>
      </c>
      <c r="C36" s="2" t="s">
        <v>91</v>
      </c>
      <c r="D36" s="2" t="s">
        <v>592</v>
      </c>
      <c r="E36" s="2" t="s">
        <v>585</v>
      </c>
      <c r="F36" s="2" t="s">
        <v>91</v>
      </c>
      <c r="G36" s="2" t="s">
        <v>71</v>
      </c>
      <c r="H36" s="2" t="s">
        <v>734</v>
      </c>
      <c r="I36" s="2" t="s">
        <v>91</v>
      </c>
      <c r="J36" s="2" t="s">
        <v>91</v>
      </c>
      <c r="K36" s="2" t="s">
        <v>71</v>
      </c>
      <c r="L36" s="2" t="s">
        <v>737</v>
      </c>
      <c r="M36" s="2" t="s">
        <v>91</v>
      </c>
      <c r="N36" s="2" t="s">
        <v>91</v>
      </c>
      <c r="O36" s="2">
        <v>15</v>
      </c>
    </row>
    <row r="37" spans="1:15" x14ac:dyDescent="0.3">
      <c r="A37" s="2" t="s">
        <v>583</v>
      </c>
      <c r="B37" s="2">
        <v>50704437</v>
      </c>
      <c r="C37" s="2" t="s">
        <v>91</v>
      </c>
      <c r="D37" s="2" t="s">
        <v>590</v>
      </c>
      <c r="E37" s="2" t="s">
        <v>592</v>
      </c>
      <c r="F37" s="2" t="s">
        <v>91</v>
      </c>
      <c r="G37" s="2" t="s">
        <v>71</v>
      </c>
      <c r="H37" s="2" t="s">
        <v>734</v>
      </c>
      <c r="I37" s="2" t="s">
        <v>91</v>
      </c>
      <c r="J37" s="2" t="s">
        <v>91</v>
      </c>
      <c r="K37" s="2" t="s">
        <v>71</v>
      </c>
      <c r="L37" s="2" t="s">
        <v>737</v>
      </c>
      <c r="M37" s="2" t="s">
        <v>91</v>
      </c>
      <c r="N37" s="2" t="s">
        <v>91</v>
      </c>
      <c r="O37" s="2">
        <v>30</v>
      </c>
    </row>
    <row r="38" spans="1:15" x14ac:dyDescent="0.3">
      <c r="A38" s="2" t="s">
        <v>583</v>
      </c>
      <c r="B38" s="2">
        <v>50709176</v>
      </c>
      <c r="C38" s="2" t="s">
        <v>91</v>
      </c>
      <c r="D38" s="2" t="s">
        <v>590</v>
      </c>
      <c r="E38" s="2" t="s">
        <v>585</v>
      </c>
      <c r="F38" s="2" t="s">
        <v>91</v>
      </c>
      <c r="G38" s="2" t="s">
        <v>71</v>
      </c>
      <c r="H38" s="2" t="s">
        <v>734</v>
      </c>
      <c r="I38" s="2" t="s">
        <v>91</v>
      </c>
      <c r="J38" s="2" t="s">
        <v>91</v>
      </c>
      <c r="K38" s="2" t="s">
        <v>71</v>
      </c>
      <c r="L38" s="2" t="s">
        <v>737</v>
      </c>
      <c r="M38" s="2" t="s">
        <v>91</v>
      </c>
      <c r="N38" s="2" t="s">
        <v>91</v>
      </c>
      <c r="O38" s="2">
        <v>15</v>
      </c>
    </row>
    <row r="39" spans="1:15" x14ac:dyDescent="0.3">
      <c r="A39" s="2" t="s">
        <v>583</v>
      </c>
      <c r="B39" s="2">
        <v>50711008</v>
      </c>
      <c r="C39" s="2" t="s">
        <v>91</v>
      </c>
      <c r="D39" s="2" t="s">
        <v>592</v>
      </c>
      <c r="E39" s="2" t="s">
        <v>590</v>
      </c>
      <c r="F39" s="2" t="s">
        <v>91</v>
      </c>
      <c r="G39" s="2" t="s">
        <v>71</v>
      </c>
      <c r="H39" s="2" t="s">
        <v>734</v>
      </c>
      <c r="I39" s="2" t="s">
        <v>91</v>
      </c>
      <c r="J39" s="2" t="s">
        <v>91</v>
      </c>
      <c r="K39" s="2" t="s">
        <v>71</v>
      </c>
      <c r="L39" s="2" t="s">
        <v>737</v>
      </c>
      <c r="M39" s="2" t="s">
        <v>91</v>
      </c>
      <c r="N39" s="2" t="s">
        <v>91</v>
      </c>
      <c r="O39" s="2">
        <v>15</v>
      </c>
    </row>
    <row r="40" spans="1:15" x14ac:dyDescent="0.3">
      <c r="A40" s="2" t="s">
        <v>583</v>
      </c>
      <c r="B40" s="2">
        <v>50729210</v>
      </c>
      <c r="C40" s="2" t="s">
        <v>746</v>
      </c>
      <c r="D40" s="2" t="s">
        <v>585</v>
      </c>
      <c r="E40" s="2" t="s">
        <v>586</v>
      </c>
      <c r="F40" s="2" t="s">
        <v>91</v>
      </c>
      <c r="G40" s="2" t="s">
        <v>71</v>
      </c>
      <c r="H40" s="2" t="s">
        <v>734</v>
      </c>
      <c r="I40" s="2" t="s">
        <v>91</v>
      </c>
      <c r="J40" s="2" t="s">
        <v>91</v>
      </c>
      <c r="K40" s="2" t="s">
        <v>71</v>
      </c>
      <c r="L40" s="2" t="s">
        <v>737</v>
      </c>
      <c r="M40" s="2" t="s">
        <v>91</v>
      </c>
      <c r="N40" s="2" t="s">
        <v>91</v>
      </c>
      <c r="O40" s="2">
        <v>2</v>
      </c>
    </row>
    <row r="41" spans="1:15" x14ac:dyDescent="0.3">
      <c r="A41" s="2" t="s">
        <v>583</v>
      </c>
      <c r="B41" s="2">
        <v>50745007</v>
      </c>
      <c r="C41" s="2" t="s">
        <v>91</v>
      </c>
      <c r="D41" s="2" t="s">
        <v>590</v>
      </c>
      <c r="E41" s="2" t="s">
        <v>586</v>
      </c>
      <c r="F41" s="2" t="s">
        <v>91</v>
      </c>
      <c r="G41" s="2" t="s">
        <v>71</v>
      </c>
      <c r="H41" s="2" t="s">
        <v>734</v>
      </c>
      <c r="I41" s="2" t="s">
        <v>91</v>
      </c>
      <c r="J41" s="2" t="s">
        <v>91</v>
      </c>
      <c r="K41" s="2" t="s">
        <v>593</v>
      </c>
      <c r="L41" s="2" t="s">
        <v>747</v>
      </c>
      <c r="M41" s="2" t="s">
        <v>91</v>
      </c>
      <c r="N41" s="2" t="s">
        <v>91</v>
      </c>
      <c r="O41" s="2">
        <v>25</v>
      </c>
    </row>
    <row r="42" spans="1:15" x14ac:dyDescent="0.3">
      <c r="A42" s="2" t="s">
        <v>583</v>
      </c>
      <c r="B42" s="2">
        <v>50772274</v>
      </c>
      <c r="C42" s="2" t="s">
        <v>91</v>
      </c>
      <c r="D42" s="2" t="s">
        <v>586</v>
      </c>
      <c r="E42" s="2" t="s">
        <v>590</v>
      </c>
      <c r="F42" s="2" t="s">
        <v>91</v>
      </c>
      <c r="G42" s="2" t="s">
        <v>593</v>
      </c>
      <c r="H42" s="2" t="s">
        <v>105</v>
      </c>
      <c r="I42" s="2" t="s">
        <v>91</v>
      </c>
      <c r="J42" s="2" t="s">
        <v>91</v>
      </c>
      <c r="K42" s="2" t="s">
        <v>71</v>
      </c>
      <c r="L42" s="2" t="s">
        <v>588</v>
      </c>
      <c r="M42" s="2" t="s">
        <v>91</v>
      </c>
      <c r="N42" s="2" t="s">
        <v>91</v>
      </c>
      <c r="O42" s="2">
        <v>1</v>
      </c>
    </row>
    <row r="43" spans="1:15" x14ac:dyDescent="0.3">
      <c r="A43" s="2" t="s">
        <v>583</v>
      </c>
      <c r="B43" s="2">
        <v>50774323</v>
      </c>
      <c r="C43" s="2" t="s">
        <v>91</v>
      </c>
      <c r="D43" s="2" t="s">
        <v>585</v>
      </c>
      <c r="E43" s="2" t="s">
        <v>586</v>
      </c>
      <c r="F43" s="2" t="s">
        <v>91</v>
      </c>
      <c r="G43" s="2" t="s">
        <v>593</v>
      </c>
      <c r="H43" s="2" t="s">
        <v>105</v>
      </c>
      <c r="I43" s="2" t="s">
        <v>91</v>
      </c>
      <c r="J43" s="2" t="s">
        <v>91</v>
      </c>
      <c r="K43" s="2" t="s">
        <v>71</v>
      </c>
      <c r="L43" s="2" t="s">
        <v>588</v>
      </c>
      <c r="M43" s="2" t="s">
        <v>91</v>
      </c>
      <c r="N43" s="2" t="s">
        <v>91</v>
      </c>
      <c r="O43" s="2">
        <v>1</v>
      </c>
    </row>
    <row r="44" spans="1:15" x14ac:dyDescent="0.3">
      <c r="A44" s="2" t="s">
        <v>583</v>
      </c>
      <c r="B44" s="2">
        <v>50813659</v>
      </c>
      <c r="C44" s="2" t="s">
        <v>748</v>
      </c>
      <c r="D44" s="2" t="s">
        <v>585</v>
      </c>
      <c r="E44" s="2" t="s">
        <v>586</v>
      </c>
      <c r="F44" s="2" t="s">
        <v>91</v>
      </c>
      <c r="G44" s="2" t="s">
        <v>71</v>
      </c>
      <c r="H44" s="2" t="s">
        <v>587</v>
      </c>
      <c r="I44" s="2" t="s">
        <v>91</v>
      </c>
      <c r="J44" s="2" t="s">
        <v>91</v>
      </c>
      <c r="K44" s="2" t="s">
        <v>71</v>
      </c>
      <c r="L44" s="2" t="s">
        <v>588</v>
      </c>
      <c r="M44" s="2" t="s">
        <v>91</v>
      </c>
      <c r="N44" s="2" t="s">
        <v>91</v>
      </c>
      <c r="O44" s="2">
        <v>2</v>
      </c>
    </row>
    <row r="45" spans="1:15" x14ac:dyDescent="0.3">
      <c r="A45" s="2" t="s">
        <v>583</v>
      </c>
      <c r="B45" s="2">
        <v>50814174</v>
      </c>
      <c r="C45" s="2" t="s">
        <v>91</v>
      </c>
      <c r="D45" s="2" t="s">
        <v>585</v>
      </c>
      <c r="E45" s="2" t="s">
        <v>586</v>
      </c>
      <c r="F45" s="2" t="s">
        <v>91</v>
      </c>
      <c r="G45" s="2" t="s">
        <v>71</v>
      </c>
      <c r="H45" s="2" t="s">
        <v>587</v>
      </c>
      <c r="I45" s="2" t="s">
        <v>91</v>
      </c>
      <c r="J45" s="2" t="s">
        <v>91</v>
      </c>
      <c r="K45" s="2" t="s">
        <v>71</v>
      </c>
      <c r="L45" s="2" t="s">
        <v>588</v>
      </c>
      <c r="M45" s="2" t="s">
        <v>91</v>
      </c>
      <c r="N45" s="2" t="s">
        <v>91</v>
      </c>
      <c r="O45" s="2">
        <v>2</v>
      </c>
    </row>
    <row r="46" spans="1:15" x14ac:dyDescent="0.3">
      <c r="A46" s="2" t="s">
        <v>583</v>
      </c>
      <c r="B46" s="2">
        <v>50814243</v>
      </c>
      <c r="C46" s="2" t="s">
        <v>91</v>
      </c>
      <c r="D46" s="2" t="s">
        <v>590</v>
      </c>
      <c r="E46" s="2" t="s">
        <v>592</v>
      </c>
      <c r="F46" s="2" t="s">
        <v>91</v>
      </c>
      <c r="G46" s="2" t="s">
        <v>71</v>
      </c>
      <c r="H46" s="2" t="s">
        <v>587</v>
      </c>
      <c r="I46" s="2" t="s">
        <v>91</v>
      </c>
      <c r="J46" s="2" t="s">
        <v>91</v>
      </c>
      <c r="K46" s="2" t="s">
        <v>71</v>
      </c>
      <c r="L46" s="2" t="s">
        <v>588</v>
      </c>
      <c r="M46" s="2" t="s">
        <v>91</v>
      </c>
      <c r="N46" s="2" t="s">
        <v>91</v>
      </c>
      <c r="O46" s="2">
        <v>1</v>
      </c>
    </row>
    <row r="47" spans="1:15" x14ac:dyDescent="0.3">
      <c r="A47" s="2" t="s">
        <v>583</v>
      </c>
      <c r="B47" s="2">
        <v>50817234</v>
      </c>
      <c r="C47" s="2" t="s">
        <v>749</v>
      </c>
      <c r="D47" s="2" t="s">
        <v>590</v>
      </c>
      <c r="E47" s="2" t="s">
        <v>592</v>
      </c>
      <c r="F47" s="2" t="s">
        <v>91</v>
      </c>
      <c r="G47" s="2" t="s">
        <v>71</v>
      </c>
      <c r="H47" s="2" t="s">
        <v>587</v>
      </c>
      <c r="I47" s="2" t="s">
        <v>91</v>
      </c>
      <c r="J47" s="2" t="s">
        <v>91</v>
      </c>
      <c r="K47" s="2" t="s">
        <v>71</v>
      </c>
      <c r="L47" s="2" t="s">
        <v>588</v>
      </c>
      <c r="M47" s="2" t="s">
        <v>91</v>
      </c>
      <c r="N47" s="2" t="s">
        <v>91</v>
      </c>
      <c r="O47" s="2">
        <v>21</v>
      </c>
    </row>
    <row r="48" spans="1:15" x14ac:dyDescent="0.3">
      <c r="A48" s="2" t="s">
        <v>583</v>
      </c>
      <c r="B48" s="2">
        <v>50817251</v>
      </c>
      <c r="C48" s="2" t="s">
        <v>750</v>
      </c>
      <c r="D48" s="2" t="s">
        <v>585</v>
      </c>
      <c r="E48" s="2" t="s">
        <v>586</v>
      </c>
      <c r="F48" s="2" t="s">
        <v>91</v>
      </c>
      <c r="G48" s="2" t="s">
        <v>71</v>
      </c>
      <c r="H48" s="2" t="s">
        <v>587</v>
      </c>
      <c r="I48" s="2" t="s">
        <v>91</v>
      </c>
      <c r="J48" s="2" t="s">
        <v>91</v>
      </c>
      <c r="K48" s="2" t="s">
        <v>71</v>
      </c>
      <c r="L48" s="2" t="s">
        <v>588</v>
      </c>
      <c r="M48" s="2" t="s">
        <v>91</v>
      </c>
      <c r="N48" s="2" t="s">
        <v>91</v>
      </c>
      <c r="O48" s="2">
        <v>3</v>
      </c>
    </row>
    <row r="49" spans="1:15" x14ac:dyDescent="0.3">
      <c r="A49" s="2" t="s">
        <v>583</v>
      </c>
      <c r="B49" s="2">
        <v>50817273</v>
      </c>
      <c r="C49" s="2" t="s">
        <v>751</v>
      </c>
      <c r="D49" s="2" t="s">
        <v>592</v>
      </c>
      <c r="E49" s="2" t="s">
        <v>590</v>
      </c>
      <c r="F49" s="2" t="s">
        <v>91</v>
      </c>
      <c r="G49" s="2" t="s">
        <v>71</v>
      </c>
      <c r="H49" s="2" t="s">
        <v>587</v>
      </c>
      <c r="I49" s="2" t="s">
        <v>91</v>
      </c>
      <c r="J49" s="2" t="s">
        <v>91</v>
      </c>
      <c r="K49" s="2" t="s">
        <v>71</v>
      </c>
      <c r="L49" s="2" t="s">
        <v>588</v>
      </c>
      <c r="M49" s="2" t="s">
        <v>91</v>
      </c>
      <c r="N49" s="2" t="s">
        <v>91</v>
      </c>
      <c r="O49" s="2">
        <v>22</v>
      </c>
    </row>
    <row r="50" spans="1:15" x14ac:dyDescent="0.3">
      <c r="A50" s="2" t="s">
        <v>583</v>
      </c>
      <c r="B50" s="2">
        <v>50817300</v>
      </c>
      <c r="C50" s="2" t="s">
        <v>752</v>
      </c>
      <c r="D50" s="2" t="s">
        <v>590</v>
      </c>
      <c r="E50" s="2" t="s">
        <v>585</v>
      </c>
      <c r="F50" s="2" t="s">
        <v>91</v>
      </c>
      <c r="G50" s="2" t="s">
        <v>71</v>
      </c>
      <c r="H50" s="2" t="s">
        <v>587</v>
      </c>
      <c r="I50" s="2" t="s">
        <v>91</v>
      </c>
      <c r="J50" s="2" t="s">
        <v>91</v>
      </c>
      <c r="K50" s="2" t="s">
        <v>71</v>
      </c>
      <c r="L50" s="2" t="s">
        <v>588</v>
      </c>
      <c r="M50" s="2" t="s">
        <v>91</v>
      </c>
      <c r="N50" s="2" t="s">
        <v>91</v>
      </c>
      <c r="O50" s="2">
        <v>22</v>
      </c>
    </row>
    <row r="51" spans="1:15" x14ac:dyDescent="0.3">
      <c r="A51" s="2" t="s">
        <v>583</v>
      </c>
      <c r="B51" s="2">
        <v>50818469</v>
      </c>
      <c r="C51" s="2" t="s">
        <v>753</v>
      </c>
      <c r="D51" s="2" t="s">
        <v>585</v>
      </c>
      <c r="E51" s="2" t="s">
        <v>586</v>
      </c>
      <c r="F51" s="2" t="s">
        <v>91</v>
      </c>
      <c r="G51" s="2" t="s">
        <v>71</v>
      </c>
      <c r="H51" s="2" t="s">
        <v>587</v>
      </c>
      <c r="I51" s="2" t="s">
        <v>91</v>
      </c>
      <c r="J51" s="2" t="s">
        <v>91</v>
      </c>
      <c r="K51" s="2" t="s">
        <v>71</v>
      </c>
      <c r="L51" s="2" t="s">
        <v>588</v>
      </c>
      <c r="M51" s="2" t="s">
        <v>91</v>
      </c>
      <c r="N51" s="2" t="s">
        <v>91</v>
      </c>
      <c r="O51" s="2">
        <v>1</v>
      </c>
    </row>
    <row r="52" spans="1:15" x14ac:dyDescent="0.3">
      <c r="A52" s="2" t="s">
        <v>583</v>
      </c>
      <c r="B52" s="2">
        <v>50819064</v>
      </c>
      <c r="C52" s="2" t="s">
        <v>91</v>
      </c>
      <c r="D52" s="2" t="s">
        <v>586</v>
      </c>
      <c r="E52" s="2" t="s">
        <v>585</v>
      </c>
      <c r="F52" s="2" t="s">
        <v>91</v>
      </c>
      <c r="G52" s="2" t="s">
        <v>71</v>
      </c>
      <c r="H52" s="2" t="s">
        <v>587</v>
      </c>
      <c r="I52" s="2" t="s">
        <v>91</v>
      </c>
      <c r="J52" s="2" t="s">
        <v>91</v>
      </c>
      <c r="K52" s="2" t="s">
        <v>71</v>
      </c>
      <c r="L52" s="2" t="s">
        <v>588</v>
      </c>
      <c r="M52" s="2" t="s">
        <v>91</v>
      </c>
      <c r="N52" s="2" t="s">
        <v>91</v>
      </c>
      <c r="O52" s="2">
        <v>1</v>
      </c>
    </row>
    <row r="53" spans="1:15" x14ac:dyDescent="0.3">
      <c r="A53" s="2" t="s">
        <v>583</v>
      </c>
      <c r="B53" s="2">
        <v>50823358</v>
      </c>
      <c r="C53" s="2" t="s">
        <v>91</v>
      </c>
      <c r="D53" s="2" t="s">
        <v>754</v>
      </c>
      <c r="E53" s="2" t="s">
        <v>755</v>
      </c>
      <c r="F53" s="2" t="s">
        <v>91</v>
      </c>
      <c r="G53" s="2" t="s">
        <v>71</v>
      </c>
      <c r="H53" s="2" t="s">
        <v>587</v>
      </c>
      <c r="I53" s="2" t="s">
        <v>91</v>
      </c>
      <c r="J53" s="2" t="s">
        <v>91</v>
      </c>
      <c r="K53" s="2" t="s">
        <v>71</v>
      </c>
      <c r="L53" s="2" t="s">
        <v>588</v>
      </c>
      <c r="M53" s="2" t="s">
        <v>91</v>
      </c>
      <c r="N53" s="2" t="s">
        <v>91</v>
      </c>
      <c r="O53" s="2">
        <v>29</v>
      </c>
    </row>
    <row r="54" spans="1:15" x14ac:dyDescent="0.3">
      <c r="A54" s="2" t="s">
        <v>583</v>
      </c>
      <c r="B54" s="2">
        <v>50835925</v>
      </c>
      <c r="C54" s="2" t="s">
        <v>91</v>
      </c>
      <c r="D54" s="2" t="s">
        <v>756</v>
      </c>
      <c r="E54" s="2" t="s">
        <v>592</v>
      </c>
      <c r="F54" s="2" t="s">
        <v>91</v>
      </c>
      <c r="G54" s="2" t="s">
        <v>71</v>
      </c>
      <c r="H54" s="2" t="s">
        <v>587</v>
      </c>
      <c r="I54" s="2" t="s">
        <v>91</v>
      </c>
      <c r="J54" s="2" t="s">
        <v>91</v>
      </c>
      <c r="K54" s="2" t="s">
        <v>71</v>
      </c>
      <c r="L54" s="2" t="s">
        <v>588</v>
      </c>
      <c r="M54" s="2" t="s">
        <v>91</v>
      </c>
      <c r="N54" s="2" t="s">
        <v>91</v>
      </c>
      <c r="O54" s="2">
        <v>1</v>
      </c>
    </row>
    <row r="55" spans="1:15" x14ac:dyDescent="0.3">
      <c r="A55" s="2" t="s">
        <v>583</v>
      </c>
      <c r="B55" s="2">
        <v>50849233</v>
      </c>
      <c r="C55" s="2" t="s">
        <v>91</v>
      </c>
      <c r="D55" s="2" t="s">
        <v>757</v>
      </c>
      <c r="E55" s="2" t="s">
        <v>758</v>
      </c>
      <c r="F55" s="2" t="s">
        <v>91</v>
      </c>
      <c r="G55" s="2" t="s">
        <v>71</v>
      </c>
      <c r="H55" s="2" t="s">
        <v>587</v>
      </c>
      <c r="I55" s="2" t="s">
        <v>91</v>
      </c>
      <c r="J55" s="2" t="s">
        <v>91</v>
      </c>
      <c r="K55" s="2" t="s">
        <v>71</v>
      </c>
      <c r="L55" s="2" t="s">
        <v>588</v>
      </c>
      <c r="M55" s="2" t="s">
        <v>91</v>
      </c>
      <c r="N55" s="2" t="s">
        <v>91</v>
      </c>
      <c r="O55" s="2">
        <v>34</v>
      </c>
    </row>
    <row r="56" spans="1:15" x14ac:dyDescent="0.3">
      <c r="A56" s="2" t="s">
        <v>583</v>
      </c>
      <c r="B56" s="2">
        <v>50860852</v>
      </c>
      <c r="C56" s="2" t="s">
        <v>759</v>
      </c>
      <c r="D56" s="2" t="s">
        <v>590</v>
      </c>
      <c r="E56" s="2" t="s">
        <v>586</v>
      </c>
      <c r="F56" s="2" t="s">
        <v>91</v>
      </c>
      <c r="G56" s="2" t="s">
        <v>71</v>
      </c>
      <c r="H56" s="2" t="s">
        <v>587</v>
      </c>
      <c r="I56" s="2" t="s">
        <v>91</v>
      </c>
      <c r="J56" s="2" t="s">
        <v>91</v>
      </c>
      <c r="K56" s="2" t="s">
        <v>71</v>
      </c>
      <c r="L56" s="2" t="s">
        <v>588</v>
      </c>
      <c r="M56" s="2" t="s">
        <v>91</v>
      </c>
      <c r="N56" s="2" t="s">
        <v>91</v>
      </c>
      <c r="O56" s="2">
        <v>1</v>
      </c>
    </row>
    <row r="57" spans="1:15" x14ac:dyDescent="0.3">
      <c r="A57" s="2" t="s">
        <v>583</v>
      </c>
      <c r="B57" s="2">
        <v>50883838</v>
      </c>
      <c r="C57" s="2" t="s">
        <v>91</v>
      </c>
      <c r="D57" s="2" t="s">
        <v>585</v>
      </c>
      <c r="E57" s="2" t="s">
        <v>586</v>
      </c>
      <c r="F57" s="2" t="s">
        <v>91</v>
      </c>
      <c r="G57" s="2" t="s">
        <v>71</v>
      </c>
      <c r="H57" s="2" t="s">
        <v>587</v>
      </c>
      <c r="I57" s="2" t="s">
        <v>91</v>
      </c>
      <c r="J57" s="2" t="s">
        <v>91</v>
      </c>
      <c r="K57" s="2" t="s">
        <v>71</v>
      </c>
      <c r="L57" s="2" t="s">
        <v>588</v>
      </c>
      <c r="M57" s="2" t="s">
        <v>91</v>
      </c>
      <c r="N57" s="2" t="s">
        <v>91</v>
      </c>
      <c r="O57" s="2">
        <v>3</v>
      </c>
    </row>
    <row r="58" spans="1:15" x14ac:dyDescent="0.3">
      <c r="A58" s="2" t="s">
        <v>583</v>
      </c>
      <c r="B58" s="2">
        <v>50903075</v>
      </c>
      <c r="C58" s="2" t="s">
        <v>91</v>
      </c>
      <c r="D58" s="2" t="s">
        <v>585</v>
      </c>
      <c r="E58" s="2" t="s">
        <v>760</v>
      </c>
      <c r="F58" s="2" t="s">
        <v>91</v>
      </c>
      <c r="G58" s="2" t="s">
        <v>71</v>
      </c>
      <c r="H58" s="2" t="s">
        <v>587</v>
      </c>
      <c r="I58" s="2" t="s">
        <v>91</v>
      </c>
      <c r="J58" s="2" t="s">
        <v>91</v>
      </c>
      <c r="K58" s="2" t="s">
        <v>71</v>
      </c>
      <c r="L58" s="2" t="s">
        <v>588</v>
      </c>
      <c r="M58" s="2" t="s">
        <v>91</v>
      </c>
      <c r="N58" s="2" t="s">
        <v>91</v>
      </c>
      <c r="O58" s="2">
        <v>33</v>
      </c>
    </row>
    <row r="59" spans="1:15" x14ac:dyDescent="0.3">
      <c r="A59" s="2" t="s">
        <v>583</v>
      </c>
      <c r="B59" s="2">
        <v>50920151</v>
      </c>
      <c r="C59" s="2" t="s">
        <v>91</v>
      </c>
      <c r="D59" s="2" t="s">
        <v>592</v>
      </c>
      <c r="E59" s="2" t="s">
        <v>590</v>
      </c>
      <c r="F59" s="2" t="s">
        <v>91</v>
      </c>
      <c r="G59" s="2" t="s">
        <v>593</v>
      </c>
      <c r="H59" s="2" t="s">
        <v>108</v>
      </c>
      <c r="I59" s="2" t="s">
        <v>91</v>
      </c>
      <c r="J59" s="2" t="s">
        <v>91</v>
      </c>
      <c r="K59" s="2" t="s">
        <v>71</v>
      </c>
      <c r="L59" s="2" t="s">
        <v>588</v>
      </c>
      <c r="M59" s="2" t="s">
        <v>91</v>
      </c>
      <c r="N59" s="2" t="s">
        <v>91</v>
      </c>
      <c r="O59" s="2">
        <v>27</v>
      </c>
    </row>
    <row r="60" spans="1:15" x14ac:dyDescent="0.3">
      <c r="A60" s="2" t="s">
        <v>583</v>
      </c>
      <c r="B60" s="2">
        <v>50920291</v>
      </c>
      <c r="C60" s="2" t="s">
        <v>91</v>
      </c>
      <c r="D60" s="2" t="s">
        <v>761</v>
      </c>
      <c r="E60" s="2" t="s">
        <v>592</v>
      </c>
      <c r="F60" s="2" t="s">
        <v>91</v>
      </c>
      <c r="G60" s="2" t="s">
        <v>593</v>
      </c>
      <c r="H60" s="2" t="s">
        <v>108</v>
      </c>
      <c r="I60" s="2" t="s">
        <v>91</v>
      </c>
      <c r="J60" s="2" t="s">
        <v>91</v>
      </c>
      <c r="K60" s="2" t="s">
        <v>71</v>
      </c>
      <c r="L60" s="2" t="s">
        <v>588</v>
      </c>
      <c r="M60" s="2" t="s">
        <v>91</v>
      </c>
      <c r="N60" s="2" t="s">
        <v>91</v>
      </c>
      <c r="O60" s="2">
        <v>21</v>
      </c>
    </row>
    <row r="61" spans="1:15" x14ac:dyDescent="0.3">
      <c r="A61" s="2" t="s">
        <v>583</v>
      </c>
      <c r="B61" s="2">
        <v>50920510</v>
      </c>
      <c r="C61" s="2" t="s">
        <v>91</v>
      </c>
      <c r="D61" s="2" t="s">
        <v>590</v>
      </c>
      <c r="E61" s="2" t="s">
        <v>585</v>
      </c>
      <c r="F61" s="2" t="s">
        <v>91</v>
      </c>
      <c r="G61" s="2" t="s">
        <v>593</v>
      </c>
      <c r="H61" s="2" t="s">
        <v>108</v>
      </c>
      <c r="I61" s="2" t="s">
        <v>91</v>
      </c>
      <c r="J61" s="2" t="s">
        <v>91</v>
      </c>
      <c r="K61" s="2" t="s">
        <v>71</v>
      </c>
      <c r="L61" s="2" t="s">
        <v>588</v>
      </c>
      <c r="M61" s="2" t="s">
        <v>91</v>
      </c>
      <c r="N61" s="2" t="s">
        <v>91</v>
      </c>
      <c r="O61" s="2">
        <v>21</v>
      </c>
    </row>
    <row r="62" spans="1:15" x14ac:dyDescent="0.3">
      <c r="A62" s="2" t="s">
        <v>583</v>
      </c>
      <c r="B62" s="2">
        <v>50920884</v>
      </c>
      <c r="C62" s="2" t="s">
        <v>91</v>
      </c>
      <c r="D62" s="2" t="s">
        <v>590</v>
      </c>
      <c r="E62" s="2" t="s">
        <v>592</v>
      </c>
      <c r="F62" s="2" t="s">
        <v>91</v>
      </c>
      <c r="G62" s="2" t="s">
        <v>593</v>
      </c>
      <c r="H62" s="2" t="s">
        <v>108</v>
      </c>
      <c r="I62" s="2" t="s">
        <v>91</v>
      </c>
      <c r="J62" s="2" t="s">
        <v>91</v>
      </c>
      <c r="K62" s="2" t="s">
        <v>71</v>
      </c>
      <c r="L62" s="2" t="s">
        <v>588</v>
      </c>
      <c r="M62" s="2" t="s">
        <v>91</v>
      </c>
      <c r="N62" s="2" t="s">
        <v>91</v>
      </c>
      <c r="O62" s="2">
        <v>7</v>
      </c>
    </row>
    <row r="63" spans="1:15" x14ac:dyDescent="0.3">
      <c r="A63" s="2" t="s">
        <v>583</v>
      </c>
      <c r="B63" s="2">
        <v>50920888</v>
      </c>
      <c r="C63" s="2" t="s">
        <v>91</v>
      </c>
      <c r="D63" s="2" t="s">
        <v>590</v>
      </c>
      <c r="E63" s="2" t="s">
        <v>592</v>
      </c>
      <c r="F63" s="2" t="s">
        <v>91</v>
      </c>
      <c r="G63" s="2" t="s">
        <v>593</v>
      </c>
      <c r="H63" s="2" t="s">
        <v>108</v>
      </c>
      <c r="I63" s="2" t="s">
        <v>91</v>
      </c>
      <c r="J63" s="2" t="s">
        <v>91</v>
      </c>
      <c r="K63" s="2" t="s">
        <v>71</v>
      </c>
      <c r="L63" s="2" t="s">
        <v>588</v>
      </c>
      <c r="M63" s="2" t="s">
        <v>91</v>
      </c>
      <c r="N63" s="2" t="s">
        <v>91</v>
      </c>
      <c r="O63" s="2">
        <v>4</v>
      </c>
    </row>
    <row r="64" spans="1:15" x14ac:dyDescent="0.3">
      <c r="A64" s="2" t="s">
        <v>583</v>
      </c>
      <c r="B64" s="2">
        <v>50920889</v>
      </c>
      <c r="C64" s="2" t="s">
        <v>91</v>
      </c>
      <c r="D64" s="2" t="s">
        <v>592</v>
      </c>
      <c r="E64" s="2" t="s">
        <v>590</v>
      </c>
      <c r="F64" s="2" t="s">
        <v>91</v>
      </c>
      <c r="G64" s="2" t="s">
        <v>593</v>
      </c>
      <c r="H64" s="2" t="s">
        <v>108</v>
      </c>
      <c r="I64" s="2" t="s">
        <v>91</v>
      </c>
      <c r="J64" s="2" t="s">
        <v>91</v>
      </c>
      <c r="K64" s="2" t="s">
        <v>71</v>
      </c>
      <c r="L64" s="2" t="s">
        <v>588</v>
      </c>
      <c r="M64" s="2" t="s">
        <v>91</v>
      </c>
      <c r="N64" s="2" t="s">
        <v>91</v>
      </c>
      <c r="O64" s="2">
        <v>4</v>
      </c>
    </row>
    <row r="65" spans="1:15" x14ac:dyDescent="0.3">
      <c r="A65" s="2" t="s">
        <v>583</v>
      </c>
      <c r="B65" s="2">
        <v>50920930</v>
      </c>
      <c r="C65" s="2" t="s">
        <v>91</v>
      </c>
      <c r="D65" s="2" t="s">
        <v>601</v>
      </c>
      <c r="E65" s="2" t="s">
        <v>592</v>
      </c>
      <c r="F65" s="2" t="s">
        <v>91</v>
      </c>
      <c r="G65" s="2" t="s">
        <v>593</v>
      </c>
      <c r="H65" s="2" t="s">
        <v>108</v>
      </c>
      <c r="I65" s="2" t="s">
        <v>91</v>
      </c>
      <c r="J65" s="2" t="s">
        <v>91</v>
      </c>
      <c r="K65" s="2" t="s">
        <v>71</v>
      </c>
      <c r="L65" s="2" t="s">
        <v>588</v>
      </c>
      <c r="M65" s="2" t="s">
        <v>91</v>
      </c>
      <c r="N65" s="2" t="s">
        <v>91</v>
      </c>
      <c r="O65" s="2">
        <v>28</v>
      </c>
    </row>
    <row r="66" spans="1:15" x14ac:dyDescent="0.3">
      <c r="A66" s="2" t="s">
        <v>583</v>
      </c>
      <c r="B66" s="2">
        <v>50921016</v>
      </c>
      <c r="C66" s="2" t="s">
        <v>762</v>
      </c>
      <c r="D66" s="2" t="s">
        <v>586</v>
      </c>
      <c r="E66" s="2" t="s">
        <v>585</v>
      </c>
      <c r="F66" s="2" t="s">
        <v>91</v>
      </c>
      <c r="G66" s="2" t="s">
        <v>593</v>
      </c>
      <c r="H66" s="2" t="s">
        <v>108</v>
      </c>
      <c r="I66" s="2" t="s">
        <v>91</v>
      </c>
      <c r="J66" s="2" t="s">
        <v>91</v>
      </c>
      <c r="K66" s="2" t="s">
        <v>71</v>
      </c>
      <c r="L66" s="2" t="s">
        <v>588</v>
      </c>
      <c r="M66" s="2" t="s">
        <v>91</v>
      </c>
      <c r="N66" s="2" t="s">
        <v>91</v>
      </c>
      <c r="O66" s="2">
        <v>28</v>
      </c>
    </row>
    <row r="67" spans="1:15" x14ac:dyDescent="0.3">
      <c r="A67" s="2" t="s">
        <v>583</v>
      </c>
      <c r="B67" s="2">
        <v>50921208</v>
      </c>
      <c r="C67" s="2" t="s">
        <v>91</v>
      </c>
      <c r="D67" s="2" t="s">
        <v>585</v>
      </c>
      <c r="E67" s="2" t="s">
        <v>586</v>
      </c>
      <c r="F67" s="2" t="s">
        <v>91</v>
      </c>
      <c r="G67" s="2" t="s">
        <v>593</v>
      </c>
      <c r="H67" s="2" t="s">
        <v>108</v>
      </c>
      <c r="I67" s="2" t="s">
        <v>91</v>
      </c>
      <c r="J67" s="2" t="s">
        <v>91</v>
      </c>
      <c r="K67" s="2" t="s">
        <v>71</v>
      </c>
      <c r="L67" s="2" t="s">
        <v>588</v>
      </c>
      <c r="M67" s="2" t="s">
        <v>91</v>
      </c>
      <c r="N67" s="2" t="s">
        <v>91</v>
      </c>
      <c r="O67" s="2">
        <v>28</v>
      </c>
    </row>
    <row r="68" spans="1:15" x14ac:dyDescent="0.3">
      <c r="A68" s="2" t="s">
        <v>583</v>
      </c>
      <c r="B68" s="2">
        <v>50921214</v>
      </c>
      <c r="C68" s="2" t="s">
        <v>91</v>
      </c>
      <c r="D68" s="2" t="s">
        <v>586</v>
      </c>
      <c r="E68" s="2" t="s">
        <v>585</v>
      </c>
      <c r="F68" s="2" t="s">
        <v>91</v>
      </c>
      <c r="G68" s="2" t="s">
        <v>593</v>
      </c>
      <c r="H68" s="2" t="s">
        <v>108</v>
      </c>
      <c r="I68" s="2" t="s">
        <v>91</v>
      </c>
      <c r="J68" s="2" t="s">
        <v>91</v>
      </c>
      <c r="K68" s="2" t="s">
        <v>71</v>
      </c>
      <c r="L68" s="2" t="s">
        <v>588</v>
      </c>
      <c r="M68" s="2" t="s">
        <v>91</v>
      </c>
      <c r="N68" s="2" t="s">
        <v>91</v>
      </c>
      <c r="O68" s="2">
        <v>28</v>
      </c>
    </row>
    <row r="69" spans="1:15" x14ac:dyDescent="0.3">
      <c r="A69" s="2" t="s">
        <v>583</v>
      </c>
      <c r="B69" s="2">
        <v>50921224</v>
      </c>
      <c r="C69" s="2" t="s">
        <v>91</v>
      </c>
      <c r="D69" s="2" t="s">
        <v>585</v>
      </c>
      <c r="E69" s="2" t="s">
        <v>586</v>
      </c>
      <c r="F69" s="2" t="s">
        <v>91</v>
      </c>
      <c r="G69" s="2" t="s">
        <v>593</v>
      </c>
      <c r="H69" s="2" t="s">
        <v>108</v>
      </c>
      <c r="I69" s="2" t="s">
        <v>91</v>
      </c>
      <c r="J69" s="2" t="s">
        <v>91</v>
      </c>
      <c r="K69" s="2" t="s">
        <v>71</v>
      </c>
      <c r="L69" s="2" t="s">
        <v>588</v>
      </c>
      <c r="M69" s="2" t="s">
        <v>91</v>
      </c>
      <c r="N69" s="2" t="s">
        <v>91</v>
      </c>
      <c r="O69" s="2">
        <v>28</v>
      </c>
    </row>
    <row r="70" spans="1:15" x14ac:dyDescent="0.3">
      <c r="A70" s="2" t="s">
        <v>583</v>
      </c>
      <c r="B70" s="2">
        <v>50921225</v>
      </c>
      <c r="C70" s="2" t="s">
        <v>91</v>
      </c>
      <c r="D70" s="2" t="s">
        <v>592</v>
      </c>
      <c r="E70" s="2" t="s">
        <v>590</v>
      </c>
      <c r="F70" s="2" t="s">
        <v>91</v>
      </c>
      <c r="G70" s="2" t="s">
        <v>593</v>
      </c>
      <c r="H70" s="2" t="s">
        <v>108</v>
      </c>
      <c r="I70" s="2" t="s">
        <v>91</v>
      </c>
      <c r="J70" s="2" t="s">
        <v>91</v>
      </c>
      <c r="K70" s="2" t="s">
        <v>71</v>
      </c>
      <c r="L70" s="2" t="s">
        <v>588</v>
      </c>
      <c r="M70" s="2" t="s">
        <v>91</v>
      </c>
      <c r="N70" s="2" t="s">
        <v>91</v>
      </c>
      <c r="O70" s="2">
        <v>28</v>
      </c>
    </row>
    <row r="71" spans="1:15" x14ac:dyDescent="0.3">
      <c r="A71" s="2" t="s">
        <v>583</v>
      </c>
      <c r="B71" s="2">
        <v>50921250</v>
      </c>
      <c r="C71" s="2" t="s">
        <v>91</v>
      </c>
      <c r="D71" s="2" t="s">
        <v>586</v>
      </c>
      <c r="E71" s="2" t="s">
        <v>585</v>
      </c>
      <c r="F71" s="2" t="s">
        <v>91</v>
      </c>
      <c r="G71" s="2" t="s">
        <v>593</v>
      </c>
      <c r="H71" s="2" t="s">
        <v>108</v>
      </c>
      <c r="I71" s="2" t="s">
        <v>91</v>
      </c>
      <c r="J71" s="2" t="s">
        <v>91</v>
      </c>
      <c r="K71" s="2" t="s">
        <v>71</v>
      </c>
      <c r="L71" s="2" t="s">
        <v>588</v>
      </c>
      <c r="M71" s="2" t="s">
        <v>91</v>
      </c>
      <c r="N71" s="2" t="s">
        <v>91</v>
      </c>
      <c r="O71" s="2">
        <v>29</v>
      </c>
    </row>
    <row r="72" spans="1:15" x14ac:dyDescent="0.3">
      <c r="A72" s="2" t="s">
        <v>583</v>
      </c>
      <c r="B72" s="2">
        <v>50921277</v>
      </c>
      <c r="C72" s="2" t="s">
        <v>91</v>
      </c>
      <c r="D72" s="2" t="s">
        <v>590</v>
      </c>
      <c r="E72" s="2" t="s">
        <v>592</v>
      </c>
      <c r="F72" s="2" t="s">
        <v>91</v>
      </c>
      <c r="G72" s="2" t="s">
        <v>593</v>
      </c>
      <c r="H72" s="2" t="s">
        <v>108</v>
      </c>
      <c r="I72" s="2" t="s">
        <v>91</v>
      </c>
      <c r="J72" s="2" t="s">
        <v>91</v>
      </c>
      <c r="K72" s="2" t="s">
        <v>71</v>
      </c>
      <c r="L72" s="2" t="s">
        <v>588</v>
      </c>
      <c r="M72" s="2" t="s">
        <v>91</v>
      </c>
      <c r="N72" s="2" t="s">
        <v>91</v>
      </c>
      <c r="O72" s="2">
        <v>29</v>
      </c>
    </row>
    <row r="73" spans="1:15" x14ac:dyDescent="0.3">
      <c r="A73" s="2" t="s">
        <v>583</v>
      </c>
      <c r="B73" s="2">
        <v>50921310</v>
      </c>
      <c r="C73" s="2" t="s">
        <v>91</v>
      </c>
      <c r="D73" s="2" t="s">
        <v>754</v>
      </c>
      <c r="E73" s="2" t="s">
        <v>585</v>
      </c>
      <c r="F73" s="2" t="s">
        <v>91</v>
      </c>
      <c r="G73" s="2" t="s">
        <v>593</v>
      </c>
      <c r="H73" s="2" t="s">
        <v>108</v>
      </c>
      <c r="I73" s="2" t="s">
        <v>91</v>
      </c>
      <c r="J73" s="2" t="s">
        <v>91</v>
      </c>
      <c r="K73" s="2" t="s">
        <v>71</v>
      </c>
      <c r="L73" s="2" t="s">
        <v>588</v>
      </c>
      <c r="M73" s="2" t="s">
        <v>91</v>
      </c>
      <c r="N73" s="2" t="s">
        <v>91</v>
      </c>
      <c r="O73" s="2">
        <v>21</v>
      </c>
    </row>
    <row r="74" spans="1:15" x14ac:dyDescent="0.3">
      <c r="A74" s="2" t="s">
        <v>583</v>
      </c>
      <c r="B74" s="2">
        <v>50921536</v>
      </c>
      <c r="C74" s="2" t="s">
        <v>91</v>
      </c>
      <c r="D74" s="2" t="s">
        <v>586</v>
      </c>
      <c r="E74" s="2" t="s">
        <v>585</v>
      </c>
      <c r="F74" s="2" t="s">
        <v>91</v>
      </c>
      <c r="G74" s="2" t="s">
        <v>593</v>
      </c>
      <c r="H74" s="2" t="s">
        <v>108</v>
      </c>
      <c r="I74" s="2" t="s">
        <v>91</v>
      </c>
      <c r="J74" s="2" t="s">
        <v>91</v>
      </c>
      <c r="K74" s="2" t="s">
        <v>71</v>
      </c>
      <c r="L74" s="2" t="s">
        <v>588</v>
      </c>
      <c r="M74" s="2" t="s">
        <v>91</v>
      </c>
      <c r="N74" s="2" t="s">
        <v>91</v>
      </c>
      <c r="O74" s="2">
        <v>22</v>
      </c>
    </row>
    <row r="75" spans="1:15" x14ac:dyDescent="0.3">
      <c r="A75" s="2" t="s">
        <v>583</v>
      </c>
      <c r="B75" s="2">
        <v>50921797</v>
      </c>
      <c r="C75" s="2" t="s">
        <v>763</v>
      </c>
      <c r="D75" s="2" t="s">
        <v>586</v>
      </c>
      <c r="E75" s="2" t="s">
        <v>585</v>
      </c>
      <c r="F75" s="2" t="s">
        <v>91</v>
      </c>
      <c r="G75" s="2" t="s">
        <v>593</v>
      </c>
      <c r="H75" s="2" t="s">
        <v>108</v>
      </c>
      <c r="I75" s="2" t="s">
        <v>91</v>
      </c>
      <c r="J75" s="2" t="s">
        <v>91</v>
      </c>
      <c r="K75" s="2" t="s">
        <v>71</v>
      </c>
      <c r="L75" s="2" t="s">
        <v>588</v>
      </c>
      <c r="M75" s="2" t="s">
        <v>91</v>
      </c>
      <c r="N75" s="2" t="s">
        <v>91</v>
      </c>
      <c r="O75" s="2">
        <v>29</v>
      </c>
    </row>
    <row r="76" spans="1:15" x14ac:dyDescent="0.3">
      <c r="A76" s="2" t="s">
        <v>583</v>
      </c>
      <c r="B76" s="2">
        <v>50921998</v>
      </c>
      <c r="C76" s="2" t="s">
        <v>91</v>
      </c>
      <c r="D76" s="2" t="s">
        <v>592</v>
      </c>
      <c r="E76" s="2" t="s">
        <v>590</v>
      </c>
      <c r="F76" s="2" t="s">
        <v>91</v>
      </c>
      <c r="G76" s="2" t="s">
        <v>593</v>
      </c>
      <c r="H76" s="2" t="s">
        <v>108</v>
      </c>
      <c r="I76" s="2" t="s">
        <v>91</v>
      </c>
      <c r="J76" s="2" t="s">
        <v>91</v>
      </c>
      <c r="K76" s="2" t="s">
        <v>71</v>
      </c>
      <c r="L76" s="2" t="s">
        <v>588</v>
      </c>
      <c r="M76" s="2" t="s">
        <v>91</v>
      </c>
      <c r="N76" s="2" t="s">
        <v>91</v>
      </c>
      <c r="O76" s="2">
        <v>28</v>
      </c>
    </row>
    <row r="77" spans="1:15" x14ac:dyDescent="0.3">
      <c r="A77" s="2" t="s">
        <v>583</v>
      </c>
      <c r="B77" s="2">
        <v>50922054</v>
      </c>
      <c r="C77" s="2" t="s">
        <v>91</v>
      </c>
      <c r="D77" s="2" t="s">
        <v>592</v>
      </c>
      <c r="E77" s="2" t="s">
        <v>585</v>
      </c>
      <c r="F77" s="2" t="s">
        <v>91</v>
      </c>
      <c r="G77" s="2" t="s">
        <v>593</v>
      </c>
      <c r="H77" s="2" t="s">
        <v>108</v>
      </c>
      <c r="I77" s="2" t="s">
        <v>91</v>
      </c>
      <c r="J77" s="2" t="s">
        <v>91</v>
      </c>
      <c r="K77" s="2" t="s">
        <v>71</v>
      </c>
      <c r="L77" s="2" t="s">
        <v>588</v>
      </c>
      <c r="M77" s="2" t="s">
        <v>91</v>
      </c>
      <c r="N77" s="2" t="s">
        <v>91</v>
      </c>
      <c r="O77" s="2">
        <v>30</v>
      </c>
    </row>
    <row r="78" spans="1:15" x14ac:dyDescent="0.3">
      <c r="A78" s="2" t="s">
        <v>583</v>
      </c>
      <c r="B78" s="2">
        <v>50922166</v>
      </c>
      <c r="C78" s="2" t="s">
        <v>764</v>
      </c>
      <c r="D78" s="2" t="s">
        <v>592</v>
      </c>
      <c r="E78" s="2" t="s">
        <v>586</v>
      </c>
      <c r="F78" s="2" t="s">
        <v>91</v>
      </c>
      <c r="G78" s="2" t="s">
        <v>593</v>
      </c>
      <c r="H78" s="2" t="s">
        <v>108</v>
      </c>
      <c r="I78" s="2" t="s">
        <v>91</v>
      </c>
      <c r="J78" s="2" t="s">
        <v>91</v>
      </c>
      <c r="K78" s="2" t="s">
        <v>71</v>
      </c>
      <c r="L78" s="2" t="s">
        <v>588</v>
      </c>
      <c r="M78" s="2" t="s">
        <v>91</v>
      </c>
      <c r="N78" s="2" t="s">
        <v>91</v>
      </c>
      <c r="O78" s="2">
        <v>29</v>
      </c>
    </row>
    <row r="79" spans="1:15" x14ac:dyDescent="0.3">
      <c r="A79" s="2" t="s">
        <v>583</v>
      </c>
      <c r="B79" s="2">
        <v>50922354</v>
      </c>
      <c r="C79" s="2" t="s">
        <v>91</v>
      </c>
      <c r="D79" s="2" t="s">
        <v>592</v>
      </c>
      <c r="E79" s="2" t="s">
        <v>590</v>
      </c>
      <c r="F79" s="2" t="s">
        <v>91</v>
      </c>
      <c r="G79" s="2" t="s">
        <v>593</v>
      </c>
      <c r="H79" s="2" t="s">
        <v>108</v>
      </c>
      <c r="I79" s="2" t="s">
        <v>91</v>
      </c>
      <c r="J79" s="2" t="s">
        <v>91</v>
      </c>
      <c r="K79" s="2" t="s">
        <v>71</v>
      </c>
      <c r="L79" s="2" t="s">
        <v>588</v>
      </c>
      <c r="M79" s="2" t="s">
        <v>91</v>
      </c>
      <c r="N79" s="2" t="s">
        <v>91</v>
      </c>
      <c r="O79" s="2">
        <v>28</v>
      </c>
    </row>
    <row r="80" spans="1:15" x14ac:dyDescent="0.3">
      <c r="A80" s="2" t="s">
        <v>583</v>
      </c>
      <c r="B80" s="2">
        <v>50922382</v>
      </c>
      <c r="C80" s="2" t="s">
        <v>91</v>
      </c>
      <c r="D80" s="2" t="s">
        <v>585</v>
      </c>
      <c r="E80" s="2" t="s">
        <v>586</v>
      </c>
      <c r="F80" s="2" t="s">
        <v>91</v>
      </c>
      <c r="G80" s="2" t="s">
        <v>593</v>
      </c>
      <c r="H80" s="2" t="s">
        <v>108</v>
      </c>
      <c r="I80" s="2" t="s">
        <v>91</v>
      </c>
      <c r="J80" s="2" t="s">
        <v>91</v>
      </c>
      <c r="K80" s="2" t="s">
        <v>71</v>
      </c>
      <c r="L80" s="2" t="s">
        <v>588</v>
      </c>
      <c r="M80" s="2" t="s">
        <v>91</v>
      </c>
      <c r="N80" s="2" t="s">
        <v>91</v>
      </c>
      <c r="O80" s="2">
        <v>21</v>
      </c>
    </row>
    <row r="81" spans="1:15" x14ac:dyDescent="0.3">
      <c r="A81" s="2" t="s">
        <v>583</v>
      </c>
      <c r="B81" s="2">
        <v>50922451</v>
      </c>
      <c r="C81" s="2" t="s">
        <v>91</v>
      </c>
      <c r="D81" s="2" t="s">
        <v>585</v>
      </c>
      <c r="E81" s="2" t="s">
        <v>590</v>
      </c>
      <c r="F81" s="2" t="s">
        <v>91</v>
      </c>
      <c r="G81" s="2" t="s">
        <v>593</v>
      </c>
      <c r="H81" s="2" t="s">
        <v>108</v>
      </c>
      <c r="I81" s="2" t="s">
        <v>91</v>
      </c>
      <c r="J81" s="2" t="s">
        <v>91</v>
      </c>
      <c r="K81" s="2" t="s">
        <v>71</v>
      </c>
      <c r="L81" s="2" t="s">
        <v>588</v>
      </c>
      <c r="M81" s="2" t="s">
        <v>91</v>
      </c>
      <c r="N81" s="2" t="s">
        <v>91</v>
      </c>
      <c r="O81" s="2">
        <v>21</v>
      </c>
    </row>
    <row r="82" spans="1:15" x14ac:dyDescent="0.3">
      <c r="A82" s="2" t="s">
        <v>583</v>
      </c>
      <c r="B82" s="2">
        <v>50923919</v>
      </c>
      <c r="C82" s="2" t="s">
        <v>765</v>
      </c>
      <c r="D82" s="2" t="s">
        <v>586</v>
      </c>
      <c r="E82" s="2" t="s">
        <v>585</v>
      </c>
      <c r="F82" s="2" t="s">
        <v>91</v>
      </c>
      <c r="G82" s="2" t="s">
        <v>593</v>
      </c>
      <c r="H82" s="2" t="s">
        <v>108</v>
      </c>
      <c r="I82" s="2" t="s">
        <v>91</v>
      </c>
      <c r="J82" s="2" t="s">
        <v>91</v>
      </c>
      <c r="K82" s="2" t="s">
        <v>71</v>
      </c>
      <c r="L82" s="2" t="s">
        <v>588</v>
      </c>
      <c r="M82" s="2" t="s">
        <v>91</v>
      </c>
      <c r="N82" s="2" t="s">
        <v>91</v>
      </c>
      <c r="O82" s="2">
        <v>24</v>
      </c>
    </row>
    <row r="83" spans="1:15" x14ac:dyDescent="0.3">
      <c r="A83" s="2" t="s">
        <v>583</v>
      </c>
      <c r="B83" s="2">
        <v>50924169</v>
      </c>
      <c r="C83" s="2" t="s">
        <v>91</v>
      </c>
      <c r="D83" s="2" t="s">
        <v>590</v>
      </c>
      <c r="E83" s="2" t="s">
        <v>592</v>
      </c>
      <c r="F83" s="2" t="s">
        <v>91</v>
      </c>
      <c r="G83" s="2" t="s">
        <v>593</v>
      </c>
      <c r="H83" s="2" t="s">
        <v>108</v>
      </c>
      <c r="I83" s="2" t="s">
        <v>91</v>
      </c>
      <c r="J83" s="2" t="s">
        <v>91</v>
      </c>
      <c r="K83" s="2" t="s">
        <v>71</v>
      </c>
      <c r="L83" s="2" t="s">
        <v>588</v>
      </c>
      <c r="M83" s="2" t="s">
        <v>91</v>
      </c>
      <c r="N83" s="2" t="s">
        <v>91</v>
      </c>
      <c r="O83" s="2">
        <v>20</v>
      </c>
    </row>
    <row r="84" spans="1:15" x14ac:dyDescent="0.3">
      <c r="A84" s="2" t="s">
        <v>583</v>
      </c>
      <c r="B84" s="2">
        <v>50924351</v>
      </c>
      <c r="C84" s="2" t="s">
        <v>91</v>
      </c>
      <c r="D84" s="2" t="s">
        <v>586</v>
      </c>
      <c r="E84" s="2" t="s">
        <v>612</v>
      </c>
      <c r="F84" s="2" t="s">
        <v>91</v>
      </c>
      <c r="G84" s="2" t="s">
        <v>593</v>
      </c>
      <c r="H84" s="2" t="s">
        <v>108</v>
      </c>
      <c r="I84" s="2" t="s">
        <v>91</v>
      </c>
      <c r="J84" s="2" t="s">
        <v>91</v>
      </c>
      <c r="K84" s="2" t="s">
        <v>71</v>
      </c>
      <c r="L84" s="2" t="s">
        <v>588</v>
      </c>
      <c r="M84" s="2" t="s">
        <v>91</v>
      </c>
      <c r="N84" s="2" t="s">
        <v>91</v>
      </c>
      <c r="O84" s="2">
        <v>14</v>
      </c>
    </row>
    <row r="85" spans="1:15" x14ac:dyDescent="0.3">
      <c r="A85" s="2" t="s">
        <v>583</v>
      </c>
      <c r="B85" s="2">
        <v>50924735</v>
      </c>
      <c r="C85" s="2" t="s">
        <v>91</v>
      </c>
      <c r="D85" s="2" t="s">
        <v>666</v>
      </c>
      <c r="E85" s="2" t="s">
        <v>766</v>
      </c>
      <c r="F85" s="2" t="s">
        <v>91</v>
      </c>
      <c r="G85" s="2" t="s">
        <v>593</v>
      </c>
      <c r="H85" s="2" t="s">
        <v>108</v>
      </c>
      <c r="I85" s="2" t="s">
        <v>91</v>
      </c>
      <c r="J85" s="2" t="s">
        <v>91</v>
      </c>
      <c r="K85" s="2" t="s">
        <v>71</v>
      </c>
      <c r="L85" s="2" t="s">
        <v>588</v>
      </c>
      <c r="M85" s="2" t="s">
        <v>91</v>
      </c>
      <c r="N85" s="2" t="s">
        <v>91</v>
      </c>
      <c r="O85" s="2">
        <v>23</v>
      </c>
    </row>
    <row r="86" spans="1:15" x14ac:dyDescent="0.3">
      <c r="A86" s="2" t="s">
        <v>583</v>
      </c>
      <c r="B86" s="2">
        <v>50924873</v>
      </c>
      <c r="C86" s="2" t="s">
        <v>91</v>
      </c>
      <c r="D86" s="2" t="s">
        <v>590</v>
      </c>
      <c r="E86" s="2" t="s">
        <v>586</v>
      </c>
      <c r="F86" s="2" t="s">
        <v>91</v>
      </c>
      <c r="G86" s="2" t="s">
        <v>593</v>
      </c>
      <c r="H86" s="2" t="s">
        <v>108</v>
      </c>
      <c r="I86" s="2" t="s">
        <v>91</v>
      </c>
      <c r="J86" s="2" t="s">
        <v>91</v>
      </c>
      <c r="K86" s="2" t="s">
        <v>71</v>
      </c>
      <c r="L86" s="2" t="s">
        <v>588</v>
      </c>
      <c r="M86" s="2" t="s">
        <v>91</v>
      </c>
      <c r="N86" s="2" t="s">
        <v>91</v>
      </c>
      <c r="O86" s="2">
        <v>21</v>
      </c>
    </row>
    <row r="87" spans="1:15" x14ac:dyDescent="0.3">
      <c r="A87" s="2" t="s">
        <v>583</v>
      </c>
      <c r="B87" s="2">
        <v>50925656</v>
      </c>
      <c r="C87" s="2" t="s">
        <v>91</v>
      </c>
      <c r="D87" s="2" t="s">
        <v>590</v>
      </c>
      <c r="E87" s="2" t="s">
        <v>592</v>
      </c>
      <c r="F87" s="2" t="s">
        <v>91</v>
      </c>
      <c r="G87" s="2" t="s">
        <v>597</v>
      </c>
      <c r="H87" s="2" t="s">
        <v>108</v>
      </c>
      <c r="I87" s="2" t="s">
        <v>91</v>
      </c>
      <c r="J87" s="2" t="s">
        <v>91</v>
      </c>
      <c r="K87" s="2" t="s">
        <v>71</v>
      </c>
      <c r="L87" s="2" t="s">
        <v>588</v>
      </c>
      <c r="M87" s="2" t="s">
        <v>91</v>
      </c>
      <c r="N87" s="2" t="s">
        <v>91</v>
      </c>
      <c r="O87" s="2">
        <v>18</v>
      </c>
    </row>
    <row r="88" spans="1:15" x14ac:dyDescent="0.3">
      <c r="A88" s="2" t="s">
        <v>583</v>
      </c>
      <c r="B88" s="2">
        <v>50926034</v>
      </c>
      <c r="C88" s="2" t="s">
        <v>91</v>
      </c>
      <c r="D88" s="2" t="s">
        <v>590</v>
      </c>
      <c r="E88" s="2" t="s">
        <v>767</v>
      </c>
      <c r="F88" s="2" t="s">
        <v>91</v>
      </c>
      <c r="G88" s="2" t="s">
        <v>597</v>
      </c>
      <c r="H88" s="2" t="s">
        <v>108</v>
      </c>
      <c r="I88" s="2" t="s">
        <v>91</v>
      </c>
      <c r="J88" s="2" t="s">
        <v>91</v>
      </c>
      <c r="K88" s="2" t="s">
        <v>71</v>
      </c>
      <c r="L88" s="2" t="s">
        <v>588</v>
      </c>
      <c r="M88" s="2" t="s">
        <v>91</v>
      </c>
      <c r="N88" s="2" t="s">
        <v>91</v>
      </c>
      <c r="O88" s="2">
        <v>21</v>
      </c>
    </row>
    <row r="89" spans="1:15" x14ac:dyDescent="0.3">
      <c r="A89" s="2" t="s">
        <v>583</v>
      </c>
      <c r="B89" s="2">
        <v>50926769</v>
      </c>
      <c r="C89" s="2" t="s">
        <v>91</v>
      </c>
      <c r="D89" s="2" t="s">
        <v>592</v>
      </c>
      <c r="E89" s="2" t="s">
        <v>586</v>
      </c>
      <c r="F89" s="2" t="s">
        <v>91</v>
      </c>
      <c r="G89" s="2" t="s">
        <v>608</v>
      </c>
      <c r="H89" s="2" t="s">
        <v>108</v>
      </c>
      <c r="I89" s="2" t="s">
        <v>91</v>
      </c>
      <c r="J89" s="2" t="s">
        <v>91</v>
      </c>
      <c r="K89" s="2" t="s">
        <v>71</v>
      </c>
      <c r="L89" s="2" t="s">
        <v>588</v>
      </c>
      <c r="M89" s="2" t="s">
        <v>91</v>
      </c>
      <c r="N89" s="2" t="s">
        <v>91</v>
      </c>
      <c r="O89" s="2">
        <v>23</v>
      </c>
    </row>
    <row r="90" spans="1:15" x14ac:dyDescent="0.3">
      <c r="A90" s="2" t="s">
        <v>583</v>
      </c>
      <c r="B90" s="2">
        <v>50926824</v>
      </c>
      <c r="C90" s="2" t="s">
        <v>91</v>
      </c>
      <c r="D90" s="2" t="s">
        <v>592</v>
      </c>
      <c r="E90" s="2" t="s">
        <v>590</v>
      </c>
      <c r="F90" s="2" t="s">
        <v>91</v>
      </c>
      <c r="G90" s="2" t="s">
        <v>608</v>
      </c>
      <c r="H90" s="2" t="s">
        <v>108</v>
      </c>
      <c r="I90" s="2" t="s">
        <v>91</v>
      </c>
      <c r="J90" s="2" t="s">
        <v>91</v>
      </c>
      <c r="K90" s="2" t="s">
        <v>71</v>
      </c>
      <c r="L90" s="2" t="s">
        <v>588</v>
      </c>
      <c r="M90" s="2" t="s">
        <v>91</v>
      </c>
      <c r="N90" s="2" t="s">
        <v>91</v>
      </c>
      <c r="O90" s="2">
        <v>23</v>
      </c>
    </row>
    <row r="91" spans="1:15" x14ac:dyDescent="0.3">
      <c r="A91" s="2" t="s">
        <v>583</v>
      </c>
      <c r="B91" s="2">
        <v>50926918</v>
      </c>
      <c r="C91" s="2" t="s">
        <v>91</v>
      </c>
      <c r="D91" s="2" t="s">
        <v>586</v>
      </c>
      <c r="E91" s="2" t="s">
        <v>585</v>
      </c>
      <c r="F91" s="2" t="s">
        <v>91</v>
      </c>
      <c r="G91" s="2" t="s">
        <v>608</v>
      </c>
      <c r="H91" s="2" t="s">
        <v>108</v>
      </c>
      <c r="I91" s="2" t="s">
        <v>91</v>
      </c>
      <c r="J91" s="2" t="s">
        <v>91</v>
      </c>
      <c r="K91" s="2" t="s">
        <v>71</v>
      </c>
      <c r="L91" s="2" t="s">
        <v>588</v>
      </c>
      <c r="M91" s="2" t="s">
        <v>91</v>
      </c>
      <c r="N91" s="2" t="s">
        <v>91</v>
      </c>
      <c r="O91" s="2">
        <v>23</v>
      </c>
    </row>
    <row r="92" spans="1:15" x14ac:dyDescent="0.3">
      <c r="A92" s="2" t="s">
        <v>583</v>
      </c>
      <c r="B92" s="2">
        <v>50927362</v>
      </c>
      <c r="C92" s="2" t="s">
        <v>91</v>
      </c>
      <c r="D92" s="2" t="s">
        <v>586</v>
      </c>
      <c r="E92" s="2" t="s">
        <v>592</v>
      </c>
      <c r="F92" s="2" t="s">
        <v>91</v>
      </c>
      <c r="G92" s="2" t="s">
        <v>608</v>
      </c>
      <c r="H92" s="2" t="s">
        <v>108</v>
      </c>
      <c r="I92" s="2" t="s">
        <v>91</v>
      </c>
      <c r="J92" s="2" t="s">
        <v>91</v>
      </c>
      <c r="K92" s="2" t="s">
        <v>71</v>
      </c>
      <c r="L92" s="2" t="s">
        <v>588</v>
      </c>
      <c r="M92" s="2" t="s">
        <v>91</v>
      </c>
      <c r="N92" s="2" t="s">
        <v>91</v>
      </c>
      <c r="O92" s="2">
        <v>23</v>
      </c>
    </row>
    <row r="93" spans="1:15" x14ac:dyDescent="0.3">
      <c r="A93" s="2" t="s">
        <v>583</v>
      </c>
      <c r="B93" s="2">
        <v>50928147</v>
      </c>
      <c r="C93" s="2" t="s">
        <v>91</v>
      </c>
      <c r="D93" s="2" t="s">
        <v>663</v>
      </c>
      <c r="E93" s="2" t="s">
        <v>592</v>
      </c>
      <c r="F93" s="2" t="s">
        <v>91</v>
      </c>
      <c r="G93" s="2" t="s">
        <v>71</v>
      </c>
      <c r="H93" s="2" t="s">
        <v>768</v>
      </c>
      <c r="I93" s="2" t="s">
        <v>91</v>
      </c>
      <c r="J93" s="2" t="s">
        <v>91</v>
      </c>
      <c r="K93" s="2" t="s">
        <v>71</v>
      </c>
      <c r="L93" s="2" t="s">
        <v>588</v>
      </c>
      <c r="M93" s="2" t="s">
        <v>91</v>
      </c>
      <c r="N93" s="2" t="s">
        <v>91</v>
      </c>
      <c r="O93" s="2">
        <v>25</v>
      </c>
    </row>
    <row r="94" spans="1:15" x14ac:dyDescent="0.3">
      <c r="A94" s="2" t="s">
        <v>583</v>
      </c>
      <c r="B94" s="2">
        <v>50928251</v>
      </c>
      <c r="C94" s="2" t="s">
        <v>769</v>
      </c>
      <c r="D94" s="2" t="s">
        <v>586</v>
      </c>
      <c r="E94" s="2" t="s">
        <v>585</v>
      </c>
      <c r="F94" s="2" t="s">
        <v>91</v>
      </c>
      <c r="G94" s="2" t="s">
        <v>71</v>
      </c>
      <c r="H94" s="2" t="s">
        <v>768</v>
      </c>
      <c r="I94" s="2" t="s">
        <v>91</v>
      </c>
      <c r="J94" s="2" t="s">
        <v>91</v>
      </c>
      <c r="K94" s="2" t="s">
        <v>71</v>
      </c>
      <c r="L94" s="2" t="s">
        <v>588</v>
      </c>
      <c r="M94" s="2" t="s">
        <v>91</v>
      </c>
      <c r="N94" s="2" t="s">
        <v>91</v>
      </c>
      <c r="O94" s="2">
        <v>25</v>
      </c>
    </row>
    <row r="95" spans="1:15" x14ac:dyDescent="0.3">
      <c r="A95" s="2" t="s">
        <v>583</v>
      </c>
      <c r="B95" s="2">
        <v>50928308</v>
      </c>
      <c r="C95" s="2" t="s">
        <v>91</v>
      </c>
      <c r="D95" s="2" t="s">
        <v>590</v>
      </c>
      <c r="E95" s="2" t="s">
        <v>586</v>
      </c>
      <c r="F95" s="2" t="s">
        <v>91</v>
      </c>
      <c r="G95" s="2" t="s">
        <v>71</v>
      </c>
      <c r="H95" s="2" t="s">
        <v>768</v>
      </c>
      <c r="I95" s="2" t="s">
        <v>91</v>
      </c>
      <c r="J95" s="2" t="s">
        <v>91</v>
      </c>
      <c r="K95" s="2" t="s">
        <v>71</v>
      </c>
      <c r="L95" s="2" t="s">
        <v>588</v>
      </c>
      <c r="M95" s="2" t="s">
        <v>91</v>
      </c>
      <c r="N95" s="2" t="s">
        <v>91</v>
      </c>
      <c r="O95" s="2">
        <v>24</v>
      </c>
    </row>
    <row r="96" spans="1:15" x14ac:dyDescent="0.3">
      <c r="A96" s="2" t="s">
        <v>583</v>
      </c>
      <c r="B96" s="2">
        <v>50928343</v>
      </c>
      <c r="C96" s="2" t="s">
        <v>91</v>
      </c>
      <c r="D96" s="2" t="s">
        <v>590</v>
      </c>
      <c r="E96" s="2" t="s">
        <v>592</v>
      </c>
      <c r="F96" s="2" t="s">
        <v>91</v>
      </c>
      <c r="G96" s="2" t="s">
        <v>71</v>
      </c>
      <c r="H96" s="2" t="s">
        <v>768</v>
      </c>
      <c r="I96" s="2" t="s">
        <v>91</v>
      </c>
      <c r="J96" s="2" t="s">
        <v>91</v>
      </c>
      <c r="K96" s="2" t="s">
        <v>71</v>
      </c>
      <c r="L96" s="2" t="s">
        <v>588</v>
      </c>
      <c r="M96" s="2" t="s">
        <v>91</v>
      </c>
      <c r="N96" s="2" t="s">
        <v>91</v>
      </c>
      <c r="O96" s="2">
        <v>24</v>
      </c>
    </row>
    <row r="97" spans="1:15" x14ac:dyDescent="0.3">
      <c r="A97" s="2" t="s">
        <v>583</v>
      </c>
      <c r="B97" s="2">
        <v>50928631</v>
      </c>
      <c r="C97" s="2" t="s">
        <v>91</v>
      </c>
      <c r="D97" s="2" t="s">
        <v>590</v>
      </c>
      <c r="E97" s="2" t="s">
        <v>592</v>
      </c>
      <c r="F97" s="2" t="s">
        <v>91</v>
      </c>
      <c r="G97" s="2" t="s">
        <v>71</v>
      </c>
      <c r="H97" s="2" t="s">
        <v>768</v>
      </c>
      <c r="I97" s="2" t="s">
        <v>91</v>
      </c>
      <c r="J97" s="2" t="s">
        <v>91</v>
      </c>
      <c r="K97" s="2" t="s">
        <v>71</v>
      </c>
      <c r="L97" s="2" t="s">
        <v>588</v>
      </c>
      <c r="M97" s="2" t="s">
        <v>91</v>
      </c>
      <c r="N97" s="2" t="s">
        <v>91</v>
      </c>
      <c r="O97" s="2">
        <v>23</v>
      </c>
    </row>
    <row r="98" spans="1:15" x14ac:dyDescent="0.3">
      <c r="A98" s="2" t="s">
        <v>583</v>
      </c>
      <c r="B98" s="2">
        <v>50929518</v>
      </c>
      <c r="C98" s="2" t="s">
        <v>91</v>
      </c>
      <c r="D98" s="2" t="s">
        <v>586</v>
      </c>
      <c r="E98" s="2" t="s">
        <v>585</v>
      </c>
      <c r="F98" s="2" t="s">
        <v>91</v>
      </c>
      <c r="G98" s="2" t="s">
        <v>71</v>
      </c>
      <c r="H98" s="2" t="s">
        <v>768</v>
      </c>
      <c r="I98" s="2" t="s">
        <v>91</v>
      </c>
      <c r="J98" s="2" t="s">
        <v>91</v>
      </c>
      <c r="K98" s="2" t="s">
        <v>71</v>
      </c>
      <c r="L98" s="2" t="s">
        <v>588</v>
      </c>
      <c r="M98" s="2" t="s">
        <v>91</v>
      </c>
      <c r="N98" s="2" t="s">
        <v>91</v>
      </c>
      <c r="O98" s="2">
        <v>23</v>
      </c>
    </row>
    <row r="99" spans="1:15" x14ac:dyDescent="0.3">
      <c r="A99" s="2" t="s">
        <v>583</v>
      </c>
      <c r="B99" s="2">
        <v>50929803</v>
      </c>
      <c r="C99" s="2" t="s">
        <v>91</v>
      </c>
      <c r="D99" s="2" t="s">
        <v>585</v>
      </c>
      <c r="E99" s="2" t="s">
        <v>592</v>
      </c>
      <c r="F99" s="2" t="s">
        <v>91</v>
      </c>
      <c r="G99" s="2" t="s">
        <v>71</v>
      </c>
      <c r="H99" s="2" t="s">
        <v>768</v>
      </c>
      <c r="I99" s="2" t="s">
        <v>91</v>
      </c>
      <c r="J99" s="2" t="s">
        <v>91</v>
      </c>
      <c r="K99" s="2" t="s">
        <v>71</v>
      </c>
      <c r="L99" s="2" t="s">
        <v>588</v>
      </c>
      <c r="M99" s="2" t="s">
        <v>91</v>
      </c>
      <c r="N99" s="2" t="s">
        <v>91</v>
      </c>
      <c r="O99" s="2">
        <v>23</v>
      </c>
    </row>
    <row r="100" spans="1:15" x14ac:dyDescent="0.3">
      <c r="A100" s="2" t="s">
        <v>583</v>
      </c>
      <c r="B100" s="2">
        <v>50930480</v>
      </c>
      <c r="C100" s="2" t="s">
        <v>91</v>
      </c>
      <c r="D100" s="2" t="s">
        <v>590</v>
      </c>
      <c r="E100" s="2" t="s">
        <v>592</v>
      </c>
      <c r="F100" s="2" t="s">
        <v>91</v>
      </c>
      <c r="G100" s="2" t="s">
        <v>71</v>
      </c>
      <c r="H100" s="2" t="s">
        <v>768</v>
      </c>
      <c r="I100" s="2" t="s">
        <v>91</v>
      </c>
      <c r="J100" s="2" t="s">
        <v>91</v>
      </c>
      <c r="K100" s="2" t="s">
        <v>71</v>
      </c>
      <c r="L100" s="2" t="s">
        <v>588</v>
      </c>
      <c r="M100" s="2" t="s">
        <v>91</v>
      </c>
      <c r="N100" s="2" t="s">
        <v>91</v>
      </c>
      <c r="O100" s="2">
        <v>36</v>
      </c>
    </row>
    <row r="101" spans="1:15" x14ac:dyDescent="0.3">
      <c r="A101" s="2" t="s">
        <v>583</v>
      </c>
      <c r="B101" s="2">
        <v>50930757</v>
      </c>
      <c r="C101" s="2" t="s">
        <v>91</v>
      </c>
      <c r="D101" s="2" t="s">
        <v>585</v>
      </c>
      <c r="E101" s="2" t="s">
        <v>770</v>
      </c>
      <c r="F101" s="2" t="s">
        <v>91</v>
      </c>
      <c r="G101" s="2" t="s">
        <v>71</v>
      </c>
      <c r="H101" s="2" t="s">
        <v>768</v>
      </c>
      <c r="I101" s="2" t="s">
        <v>91</v>
      </c>
      <c r="J101" s="2" t="s">
        <v>91</v>
      </c>
      <c r="K101" s="2" t="s">
        <v>71</v>
      </c>
      <c r="L101" s="2" t="s">
        <v>588</v>
      </c>
      <c r="M101" s="2" t="s">
        <v>91</v>
      </c>
      <c r="N101" s="2" t="s">
        <v>91</v>
      </c>
      <c r="O101" s="2">
        <v>23</v>
      </c>
    </row>
    <row r="102" spans="1:15" x14ac:dyDescent="0.3">
      <c r="A102" s="2" t="s">
        <v>583</v>
      </c>
      <c r="B102" s="2">
        <v>50931621</v>
      </c>
      <c r="C102" s="2" t="s">
        <v>91</v>
      </c>
      <c r="D102" s="2" t="s">
        <v>592</v>
      </c>
      <c r="E102" s="2" t="s">
        <v>590</v>
      </c>
      <c r="F102" s="2" t="s">
        <v>91</v>
      </c>
      <c r="G102" s="2" t="s">
        <v>71</v>
      </c>
      <c r="H102" s="2" t="s">
        <v>768</v>
      </c>
      <c r="I102" s="2" t="s">
        <v>91</v>
      </c>
      <c r="J102" s="2" t="s">
        <v>91</v>
      </c>
      <c r="K102" s="2" t="s">
        <v>71</v>
      </c>
      <c r="L102" s="2" t="s">
        <v>588</v>
      </c>
      <c r="M102" s="2" t="s">
        <v>91</v>
      </c>
      <c r="N102" s="2" t="s">
        <v>91</v>
      </c>
      <c r="O102" s="2">
        <v>22</v>
      </c>
    </row>
    <row r="103" spans="1:15" x14ac:dyDescent="0.3">
      <c r="A103" s="2" t="s">
        <v>583</v>
      </c>
      <c r="B103" s="2">
        <v>50932478</v>
      </c>
      <c r="C103" s="2" t="s">
        <v>91</v>
      </c>
      <c r="D103" s="2" t="s">
        <v>592</v>
      </c>
      <c r="E103" s="2" t="s">
        <v>585</v>
      </c>
      <c r="F103" s="2" t="s">
        <v>91</v>
      </c>
      <c r="G103" s="2" t="s">
        <v>71</v>
      </c>
      <c r="H103" s="2" t="s">
        <v>768</v>
      </c>
      <c r="I103" s="2" t="s">
        <v>91</v>
      </c>
      <c r="J103" s="2" t="s">
        <v>91</v>
      </c>
      <c r="K103" s="2" t="s">
        <v>71</v>
      </c>
      <c r="L103" s="2" t="s">
        <v>588</v>
      </c>
      <c r="M103" s="2" t="s">
        <v>91</v>
      </c>
      <c r="N103" s="2" t="s">
        <v>91</v>
      </c>
      <c r="O103" s="2">
        <v>25</v>
      </c>
    </row>
    <row r="104" spans="1:15" x14ac:dyDescent="0.3">
      <c r="A104" s="2" t="s">
        <v>583</v>
      </c>
      <c r="B104" s="2">
        <v>50932639</v>
      </c>
      <c r="C104" s="2" t="s">
        <v>91</v>
      </c>
      <c r="D104" s="2" t="s">
        <v>590</v>
      </c>
      <c r="E104" s="2" t="s">
        <v>771</v>
      </c>
      <c r="F104" s="2" t="s">
        <v>91</v>
      </c>
      <c r="G104" s="2" t="s">
        <v>71</v>
      </c>
      <c r="H104" s="2" t="s">
        <v>768</v>
      </c>
      <c r="I104" s="2" t="s">
        <v>91</v>
      </c>
      <c r="J104" s="2" t="s">
        <v>91</v>
      </c>
      <c r="K104" s="2" t="s">
        <v>71</v>
      </c>
      <c r="L104" s="2" t="s">
        <v>588</v>
      </c>
      <c r="M104" s="2" t="s">
        <v>91</v>
      </c>
      <c r="N104" s="2" t="s">
        <v>91</v>
      </c>
      <c r="O104" s="2">
        <v>34</v>
      </c>
    </row>
    <row r="105" spans="1:15" x14ac:dyDescent="0.3">
      <c r="A105" s="2" t="s">
        <v>583</v>
      </c>
      <c r="B105" s="2">
        <v>50948072</v>
      </c>
      <c r="C105" s="2" t="s">
        <v>91</v>
      </c>
      <c r="D105" s="2" t="s">
        <v>590</v>
      </c>
      <c r="E105" s="2" t="s">
        <v>585</v>
      </c>
      <c r="F105" s="2" t="s">
        <v>91</v>
      </c>
      <c r="G105" s="2" t="s">
        <v>593</v>
      </c>
      <c r="H105" s="2" t="s">
        <v>113</v>
      </c>
      <c r="I105" s="2" t="s">
        <v>91</v>
      </c>
      <c r="J105" s="2" t="s">
        <v>91</v>
      </c>
      <c r="K105" s="2" t="s">
        <v>71</v>
      </c>
      <c r="L105" s="2" t="s">
        <v>588</v>
      </c>
      <c r="M105" s="2" t="s">
        <v>91</v>
      </c>
      <c r="N105" s="2" t="s">
        <v>91</v>
      </c>
      <c r="O105" s="2">
        <v>28</v>
      </c>
    </row>
    <row r="106" spans="1:15" x14ac:dyDescent="0.3">
      <c r="A106" s="2" t="s">
        <v>583</v>
      </c>
      <c r="B106" s="2">
        <v>50953678</v>
      </c>
      <c r="C106" s="2" t="s">
        <v>91</v>
      </c>
      <c r="D106" s="2" t="s">
        <v>586</v>
      </c>
      <c r="E106" s="2" t="s">
        <v>772</v>
      </c>
      <c r="F106" s="2" t="s">
        <v>91</v>
      </c>
      <c r="G106" s="2" t="s">
        <v>593</v>
      </c>
      <c r="H106" s="2" t="s">
        <v>113</v>
      </c>
      <c r="I106" s="2" t="s">
        <v>91</v>
      </c>
      <c r="J106" s="2" t="s">
        <v>91</v>
      </c>
      <c r="K106" s="2" t="s">
        <v>71</v>
      </c>
      <c r="L106" s="2" t="s">
        <v>588</v>
      </c>
      <c r="M106" s="2" t="s">
        <v>91</v>
      </c>
      <c r="N106" s="2" t="s">
        <v>91</v>
      </c>
      <c r="O106" s="2">
        <v>32</v>
      </c>
    </row>
    <row r="107" spans="1:15" x14ac:dyDescent="0.3">
      <c r="A107" s="2" t="s">
        <v>583</v>
      </c>
      <c r="B107" s="2">
        <v>50972593</v>
      </c>
      <c r="C107" s="2" t="s">
        <v>91</v>
      </c>
      <c r="D107" s="2" t="s">
        <v>585</v>
      </c>
      <c r="E107" s="2" t="s">
        <v>590</v>
      </c>
      <c r="F107" s="2" t="s">
        <v>91</v>
      </c>
      <c r="G107" s="2" t="s">
        <v>593</v>
      </c>
      <c r="H107" s="2" t="s">
        <v>773</v>
      </c>
      <c r="I107" s="2" t="s">
        <v>91</v>
      </c>
      <c r="J107" s="2" t="s">
        <v>91</v>
      </c>
      <c r="K107" s="2" t="s">
        <v>71</v>
      </c>
      <c r="L107" s="2" t="s">
        <v>594</v>
      </c>
      <c r="M107" s="2" t="s">
        <v>91</v>
      </c>
      <c r="N107" s="2" t="s">
        <v>91</v>
      </c>
      <c r="O107" s="2">
        <v>11</v>
      </c>
    </row>
    <row r="108" spans="1:15" x14ac:dyDescent="0.3">
      <c r="A108" s="2" t="s">
        <v>583</v>
      </c>
      <c r="B108" s="2">
        <v>50973906</v>
      </c>
      <c r="C108" s="2" t="s">
        <v>91</v>
      </c>
      <c r="D108" s="2" t="s">
        <v>590</v>
      </c>
      <c r="E108" s="2" t="s">
        <v>592</v>
      </c>
      <c r="F108" s="2" t="s">
        <v>91</v>
      </c>
      <c r="G108" s="2" t="s">
        <v>593</v>
      </c>
      <c r="H108" s="2" t="s">
        <v>113</v>
      </c>
      <c r="I108" s="2" t="s">
        <v>91</v>
      </c>
      <c r="J108" s="2" t="s">
        <v>91</v>
      </c>
      <c r="K108" s="2" t="s">
        <v>71</v>
      </c>
      <c r="L108" s="2" t="s">
        <v>594</v>
      </c>
      <c r="M108" s="2" t="s">
        <v>91</v>
      </c>
      <c r="N108" s="2" t="s">
        <v>91</v>
      </c>
      <c r="O108" s="2">
        <v>10</v>
      </c>
    </row>
    <row r="109" spans="1:15" x14ac:dyDescent="0.3">
      <c r="A109" s="2" t="s">
        <v>583</v>
      </c>
      <c r="B109" s="2">
        <v>50977169</v>
      </c>
      <c r="C109" s="2" t="s">
        <v>91</v>
      </c>
      <c r="D109" s="2" t="s">
        <v>590</v>
      </c>
      <c r="E109" s="2" t="s">
        <v>592</v>
      </c>
      <c r="F109" s="2" t="s">
        <v>91</v>
      </c>
      <c r="G109" s="2" t="s">
        <v>593</v>
      </c>
      <c r="H109" s="2" t="s">
        <v>113</v>
      </c>
      <c r="I109" s="2" t="s">
        <v>91</v>
      </c>
      <c r="J109" s="2" t="s">
        <v>91</v>
      </c>
      <c r="K109" s="2" t="s">
        <v>71</v>
      </c>
      <c r="L109" s="2" t="s">
        <v>594</v>
      </c>
      <c r="M109" s="2" t="s">
        <v>91</v>
      </c>
      <c r="N109" s="2" t="s">
        <v>91</v>
      </c>
      <c r="O109" s="2">
        <v>11</v>
      </c>
    </row>
    <row r="110" spans="1:15" x14ac:dyDescent="0.3">
      <c r="A110" s="2" t="s">
        <v>583</v>
      </c>
      <c r="B110" s="2">
        <v>50978329</v>
      </c>
      <c r="C110" s="2" t="s">
        <v>91</v>
      </c>
      <c r="D110" s="2" t="s">
        <v>590</v>
      </c>
      <c r="E110" s="2" t="s">
        <v>586</v>
      </c>
      <c r="F110" s="2" t="s">
        <v>91</v>
      </c>
      <c r="G110" s="2" t="s">
        <v>593</v>
      </c>
      <c r="H110" s="2" t="s">
        <v>113</v>
      </c>
      <c r="I110" s="2" t="s">
        <v>91</v>
      </c>
      <c r="J110" s="2" t="s">
        <v>91</v>
      </c>
      <c r="K110" s="2" t="s">
        <v>71</v>
      </c>
      <c r="L110" s="2" t="s">
        <v>594</v>
      </c>
      <c r="M110" s="2" t="s">
        <v>91</v>
      </c>
      <c r="N110" s="2" t="s">
        <v>91</v>
      </c>
      <c r="O110" s="2">
        <v>12</v>
      </c>
    </row>
    <row r="111" spans="1:15" x14ac:dyDescent="0.3">
      <c r="A111" s="2" t="s">
        <v>583</v>
      </c>
      <c r="B111" s="2">
        <v>50997390</v>
      </c>
      <c r="C111" s="2" t="s">
        <v>91</v>
      </c>
      <c r="D111" s="2" t="s">
        <v>585</v>
      </c>
      <c r="E111" s="2" t="s">
        <v>774</v>
      </c>
      <c r="F111" s="2" t="s">
        <v>91</v>
      </c>
      <c r="G111" s="2" t="s">
        <v>593</v>
      </c>
      <c r="H111" s="2" t="s">
        <v>113</v>
      </c>
      <c r="I111" s="2" t="s">
        <v>91</v>
      </c>
      <c r="J111" s="2" t="s">
        <v>91</v>
      </c>
      <c r="K111" s="2" t="s">
        <v>71</v>
      </c>
      <c r="L111" s="2" t="s">
        <v>594</v>
      </c>
      <c r="M111" s="2" t="s">
        <v>91</v>
      </c>
      <c r="N111" s="2" t="s">
        <v>91</v>
      </c>
      <c r="O111" s="2">
        <v>1</v>
      </c>
    </row>
    <row r="112" spans="1:15" x14ac:dyDescent="0.3">
      <c r="A112" s="2" t="s">
        <v>583</v>
      </c>
      <c r="B112" s="2">
        <v>51001477</v>
      </c>
      <c r="C112" s="2" t="s">
        <v>91</v>
      </c>
      <c r="D112" s="2" t="s">
        <v>590</v>
      </c>
      <c r="E112" s="2" t="s">
        <v>592</v>
      </c>
      <c r="F112" s="2" t="s">
        <v>91</v>
      </c>
      <c r="G112" s="2" t="s">
        <v>593</v>
      </c>
      <c r="H112" s="2" t="s">
        <v>113</v>
      </c>
      <c r="I112" s="2" t="s">
        <v>91</v>
      </c>
      <c r="J112" s="2" t="s">
        <v>91</v>
      </c>
      <c r="K112" s="2" t="s">
        <v>71</v>
      </c>
      <c r="L112" s="2" t="s">
        <v>594</v>
      </c>
      <c r="M112" s="2" t="s">
        <v>91</v>
      </c>
      <c r="N112" s="2" t="s">
        <v>91</v>
      </c>
      <c r="O112" s="2">
        <v>22</v>
      </c>
    </row>
    <row r="113" spans="1:15" x14ac:dyDescent="0.3">
      <c r="A113" s="2" t="s">
        <v>583</v>
      </c>
      <c r="B113" s="2">
        <v>51002898</v>
      </c>
      <c r="C113" s="2" t="s">
        <v>91</v>
      </c>
      <c r="D113" s="2" t="s">
        <v>585</v>
      </c>
      <c r="E113" s="2" t="s">
        <v>586</v>
      </c>
      <c r="F113" s="2" t="s">
        <v>91</v>
      </c>
      <c r="G113" s="2" t="s">
        <v>593</v>
      </c>
      <c r="H113" s="2" t="s">
        <v>113</v>
      </c>
      <c r="I113" s="2" t="s">
        <v>91</v>
      </c>
      <c r="J113" s="2" t="s">
        <v>91</v>
      </c>
      <c r="K113" s="2" t="s">
        <v>71</v>
      </c>
      <c r="L113" s="2" t="s">
        <v>594</v>
      </c>
      <c r="M113" s="2" t="s">
        <v>91</v>
      </c>
      <c r="N113" s="2" t="s">
        <v>91</v>
      </c>
      <c r="O113" s="2">
        <v>25</v>
      </c>
    </row>
    <row r="114" spans="1:15" x14ac:dyDescent="0.3">
      <c r="A114" s="2" t="s">
        <v>583</v>
      </c>
      <c r="B114" s="2">
        <v>51020122</v>
      </c>
      <c r="C114" s="2" t="s">
        <v>91</v>
      </c>
      <c r="D114" s="2" t="s">
        <v>585</v>
      </c>
      <c r="E114" s="2" t="s">
        <v>592</v>
      </c>
      <c r="F114" s="2" t="s">
        <v>91</v>
      </c>
      <c r="G114" s="2" t="s">
        <v>71</v>
      </c>
      <c r="H114" s="2" t="s">
        <v>595</v>
      </c>
      <c r="I114" s="2" t="s">
        <v>91</v>
      </c>
      <c r="J114" s="2" t="s">
        <v>91</v>
      </c>
      <c r="K114" s="2" t="s">
        <v>71</v>
      </c>
      <c r="L114" s="2" t="s">
        <v>594</v>
      </c>
      <c r="M114" s="2" t="s">
        <v>91</v>
      </c>
      <c r="N114" s="2" t="s">
        <v>91</v>
      </c>
      <c r="O114" s="2">
        <v>2</v>
      </c>
    </row>
    <row r="115" spans="1:15" x14ac:dyDescent="0.3">
      <c r="A115" s="2" t="s">
        <v>583</v>
      </c>
      <c r="B115" s="2">
        <v>51039437</v>
      </c>
      <c r="C115" s="2" t="s">
        <v>91</v>
      </c>
      <c r="D115" s="2" t="s">
        <v>590</v>
      </c>
      <c r="E115" s="2" t="s">
        <v>585</v>
      </c>
      <c r="F115" s="2" t="s">
        <v>91</v>
      </c>
      <c r="G115" s="2" t="s">
        <v>69</v>
      </c>
      <c r="H115" s="2" t="s">
        <v>126</v>
      </c>
      <c r="I115" s="2" t="s">
        <v>91</v>
      </c>
      <c r="J115" s="2" t="s">
        <v>91</v>
      </c>
      <c r="K115" s="2" t="s">
        <v>69</v>
      </c>
      <c r="L115" s="2" t="s">
        <v>126</v>
      </c>
      <c r="M115" s="2" t="s">
        <v>91</v>
      </c>
      <c r="N115" s="2" t="s">
        <v>91</v>
      </c>
      <c r="O115" s="2">
        <v>2</v>
      </c>
    </row>
    <row r="116" spans="1:15" x14ac:dyDescent="0.3">
      <c r="A116" s="2" t="s">
        <v>583</v>
      </c>
      <c r="B116" s="2">
        <v>51039847</v>
      </c>
      <c r="C116" s="2" t="s">
        <v>91</v>
      </c>
      <c r="D116" s="2" t="s">
        <v>590</v>
      </c>
      <c r="E116" s="2" t="s">
        <v>592</v>
      </c>
      <c r="F116" s="2" t="s">
        <v>91</v>
      </c>
      <c r="G116" s="2" t="s">
        <v>69</v>
      </c>
      <c r="H116" s="2" t="s">
        <v>126</v>
      </c>
      <c r="I116" s="2" t="s">
        <v>91</v>
      </c>
      <c r="J116" s="2" t="s">
        <v>91</v>
      </c>
      <c r="K116" s="2" t="s">
        <v>69</v>
      </c>
      <c r="L116" s="2" t="s">
        <v>126</v>
      </c>
      <c r="M116" s="2" t="s">
        <v>91</v>
      </c>
      <c r="N116" s="2" t="s">
        <v>91</v>
      </c>
      <c r="O116" s="2">
        <v>2</v>
      </c>
    </row>
    <row r="117" spans="1:15" x14ac:dyDescent="0.3">
      <c r="A117" s="2" t="s">
        <v>583</v>
      </c>
      <c r="B117" s="2">
        <v>51073511</v>
      </c>
      <c r="C117" s="2" t="s">
        <v>91</v>
      </c>
      <c r="D117" s="2" t="s">
        <v>585</v>
      </c>
      <c r="E117" s="2" t="s">
        <v>592</v>
      </c>
      <c r="F117" s="2" t="s">
        <v>91</v>
      </c>
      <c r="G117" s="2" t="s">
        <v>69</v>
      </c>
      <c r="H117" s="2" t="s">
        <v>126</v>
      </c>
      <c r="I117" s="2" t="s">
        <v>91</v>
      </c>
      <c r="J117" s="2" t="s">
        <v>91</v>
      </c>
      <c r="K117" s="2" t="s">
        <v>69</v>
      </c>
      <c r="L117" s="2" t="s">
        <v>126</v>
      </c>
      <c r="M117" s="2" t="s">
        <v>91</v>
      </c>
      <c r="N117" s="2" t="s">
        <v>91</v>
      </c>
      <c r="O117" s="2">
        <v>8</v>
      </c>
    </row>
    <row r="118" spans="1:15" x14ac:dyDescent="0.3">
      <c r="A118" s="2" t="s">
        <v>583</v>
      </c>
      <c r="B118" s="2">
        <v>51113349</v>
      </c>
      <c r="C118" s="2" t="s">
        <v>91</v>
      </c>
      <c r="D118" s="2" t="s">
        <v>585</v>
      </c>
      <c r="E118" s="2" t="s">
        <v>586</v>
      </c>
      <c r="F118" s="2" t="s">
        <v>91</v>
      </c>
      <c r="G118" s="2" t="s">
        <v>71</v>
      </c>
      <c r="H118" s="2" t="s">
        <v>611</v>
      </c>
      <c r="I118" s="2" t="s">
        <v>91</v>
      </c>
      <c r="J118" s="2" t="s">
        <v>91</v>
      </c>
      <c r="K118" s="2" t="s">
        <v>593</v>
      </c>
      <c r="L118" s="2" t="s">
        <v>630</v>
      </c>
      <c r="M118" s="2" t="s">
        <v>91</v>
      </c>
      <c r="N118" s="2" t="s">
        <v>91</v>
      </c>
      <c r="O118" s="2">
        <v>2</v>
      </c>
    </row>
    <row r="119" spans="1:15" x14ac:dyDescent="0.3">
      <c r="A119" s="2" t="s">
        <v>583</v>
      </c>
      <c r="B119" s="2">
        <v>51118204</v>
      </c>
      <c r="C119" s="2" t="s">
        <v>91</v>
      </c>
      <c r="D119" s="2" t="s">
        <v>585</v>
      </c>
      <c r="E119" s="2" t="s">
        <v>586</v>
      </c>
      <c r="F119" s="2" t="s">
        <v>91</v>
      </c>
      <c r="G119" s="2" t="s">
        <v>71</v>
      </c>
      <c r="H119" s="2" t="s">
        <v>611</v>
      </c>
      <c r="I119" s="2" t="s">
        <v>91</v>
      </c>
      <c r="J119" s="2" t="s">
        <v>91</v>
      </c>
      <c r="K119" s="2" t="s">
        <v>593</v>
      </c>
      <c r="L119" s="2" t="s">
        <v>630</v>
      </c>
      <c r="M119" s="2" t="s">
        <v>91</v>
      </c>
      <c r="N119" s="2" t="s">
        <v>91</v>
      </c>
      <c r="O119" s="2">
        <v>2</v>
      </c>
    </row>
    <row r="120" spans="1:15" x14ac:dyDescent="0.3">
      <c r="A120" s="2" t="s">
        <v>583</v>
      </c>
      <c r="B120" s="2">
        <v>51126531</v>
      </c>
      <c r="C120" s="2" t="s">
        <v>91</v>
      </c>
      <c r="D120" s="2" t="s">
        <v>590</v>
      </c>
      <c r="E120" s="2" t="s">
        <v>592</v>
      </c>
      <c r="F120" s="2" t="s">
        <v>91</v>
      </c>
      <c r="G120" s="2" t="s">
        <v>71</v>
      </c>
      <c r="H120" s="2" t="s">
        <v>775</v>
      </c>
      <c r="I120" s="2" t="s">
        <v>91</v>
      </c>
      <c r="J120" s="2" t="s">
        <v>91</v>
      </c>
      <c r="K120" s="2" t="s">
        <v>71</v>
      </c>
      <c r="L120" s="2" t="s">
        <v>631</v>
      </c>
      <c r="M120" s="2" t="s">
        <v>91</v>
      </c>
      <c r="N120" s="2" t="s">
        <v>91</v>
      </c>
      <c r="O120" s="2">
        <v>0</v>
      </c>
    </row>
    <row r="121" spans="1:15" x14ac:dyDescent="0.3">
      <c r="A121" s="2" t="s">
        <v>583</v>
      </c>
      <c r="B121" s="2">
        <v>51126538</v>
      </c>
      <c r="C121" s="2" t="s">
        <v>91</v>
      </c>
      <c r="D121" s="2" t="s">
        <v>586</v>
      </c>
      <c r="E121" s="2" t="s">
        <v>585</v>
      </c>
      <c r="F121" s="2" t="s">
        <v>91</v>
      </c>
      <c r="G121" s="2" t="s">
        <v>71</v>
      </c>
      <c r="H121" s="2" t="s">
        <v>775</v>
      </c>
      <c r="I121" s="2" t="s">
        <v>91</v>
      </c>
      <c r="J121" s="2" t="s">
        <v>91</v>
      </c>
      <c r="K121" s="2" t="s">
        <v>71</v>
      </c>
      <c r="L121" s="2" t="s">
        <v>631</v>
      </c>
      <c r="M121" s="2" t="s">
        <v>91</v>
      </c>
      <c r="N121" s="2" t="s">
        <v>91</v>
      </c>
      <c r="O121" s="2">
        <v>0</v>
      </c>
    </row>
    <row r="122" spans="1:15" x14ac:dyDescent="0.3">
      <c r="A122" s="2" t="s">
        <v>583</v>
      </c>
      <c r="B122" s="2">
        <v>51130419</v>
      </c>
      <c r="C122" s="2" t="s">
        <v>91</v>
      </c>
      <c r="D122" s="2" t="s">
        <v>590</v>
      </c>
      <c r="E122" s="2" t="s">
        <v>592</v>
      </c>
      <c r="F122" s="2" t="s">
        <v>91</v>
      </c>
      <c r="G122" s="2" t="s">
        <v>71</v>
      </c>
      <c r="H122" s="2" t="s">
        <v>775</v>
      </c>
      <c r="I122" s="2" t="s">
        <v>91</v>
      </c>
      <c r="J122" s="2" t="s">
        <v>91</v>
      </c>
      <c r="K122" s="2" t="s">
        <v>71</v>
      </c>
      <c r="L122" s="2" t="s">
        <v>631</v>
      </c>
      <c r="M122" s="2" t="s">
        <v>91</v>
      </c>
      <c r="N122" s="2" t="s">
        <v>91</v>
      </c>
      <c r="O122" s="2">
        <v>0</v>
      </c>
    </row>
    <row r="123" spans="1:15" x14ac:dyDescent="0.3">
      <c r="A123" s="2" t="s">
        <v>583</v>
      </c>
      <c r="B123" s="2">
        <v>51140333</v>
      </c>
      <c r="C123" s="2" t="s">
        <v>91</v>
      </c>
      <c r="D123" s="2" t="s">
        <v>592</v>
      </c>
      <c r="E123" s="2" t="s">
        <v>590</v>
      </c>
      <c r="F123" s="2" t="s">
        <v>91</v>
      </c>
      <c r="G123" s="2" t="s">
        <v>69</v>
      </c>
      <c r="H123" s="2" t="s">
        <v>136</v>
      </c>
      <c r="I123" s="2" t="s">
        <v>91</v>
      </c>
      <c r="J123" s="2" t="s">
        <v>91</v>
      </c>
      <c r="K123" s="2" t="s">
        <v>71</v>
      </c>
      <c r="L123" s="2" t="s">
        <v>631</v>
      </c>
      <c r="M123" s="2" t="s">
        <v>91</v>
      </c>
      <c r="N123" s="2" t="s">
        <v>91</v>
      </c>
      <c r="O123" s="2">
        <v>0</v>
      </c>
    </row>
    <row r="124" spans="1:15" x14ac:dyDescent="0.3">
      <c r="A124" s="2" t="s">
        <v>583</v>
      </c>
      <c r="B124" s="2">
        <v>51148770</v>
      </c>
      <c r="C124" s="2" t="s">
        <v>91</v>
      </c>
      <c r="D124" s="2" t="s">
        <v>586</v>
      </c>
      <c r="E124" s="2" t="s">
        <v>585</v>
      </c>
      <c r="F124" s="2" t="s">
        <v>91</v>
      </c>
      <c r="G124" s="2" t="s">
        <v>69</v>
      </c>
      <c r="H124" s="2" t="s">
        <v>136</v>
      </c>
      <c r="I124" s="2" t="s">
        <v>91</v>
      </c>
      <c r="J124" s="2" t="s">
        <v>91</v>
      </c>
      <c r="K124" s="2" t="s">
        <v>69</v>
      </c>
      <c r="L124" s="2" t="s">
        <v>136</v>
      </c>
      <c r="M124" s="2" t="s">
        <v>91</v>
      </c>
      <c r="N124" s="2" t="s">
        <v>91</v>
      </c>
      <c r="O124" s="2">
        <v>0</v>
      </c>
    </row>
    <row r="125" spans="1:15" x14ac:dyDescent="0.3">
      <c r="A125" s="2" t="s">
        <v>583</v>
      </c>
      <c r="B125" s="2">
        <v>51157207</v>
      </c>
      <c r="C125" s="2" t="s">
        <v>91</v>
      </c>
      <c r="D125" s="2" t="s">
        <v>585</v>
      </c>
      <c r="E125" s="2" t="s">
        <v>586</v>
      </c>
      <c r="F125" s="2" t="s">
        <v>91</v>
      </c>
      <c r="G125" s="2" t="s">
        <v>69</v>
      </c>
      <c r="H125" s="2" t="s">
        <v>136</v>
      </c>
      <c r="I125" s="2" t="s">
        <v>91</v>
      </c>
      <c r="J125" s="2" t="s">
        <v>91</v>
      </c>
      <c r="K125" s="2" t="s">
        <v>69</v>
      </c>
      <c r="L125" s="2" t="s">
        <v>136</v>
      </c>
      <c r="M125" s="2" t="s">
        <v>91</v>
      </c>
      <c r="N125" s="2" t="s">
        <v>91</v>
      </c>
      <c r="O125" s="2">
        <v>0</v>
      </c>
    </row>
    <row r="126" spans="1:15" x14ac:dyDescent="0.3">
      <c r="A126" s="2" t="s">
        <v>583</v>
      </c>
      <c r="B126" s="2">
        <v>51159103</v>
      </c>
      <c r="C126" s="2" t="s">
        <v>91</v>
      </c>
      <c r="D126" s="2" t="s">
        <v>585</v>
      </c>
      <c r="E126" s="2" t="s">
        <v>586</v>
      </c>
      <c r="F126" s="2" t="s">
        <v>91</v>
      </c>
      <c r="G126" s="2" t="s">
        <v>69</v>
      </c>
      <c r="H126" s="2" t="s">
        <v>136</v>
      </c>
      <c r="I126" s="2" t="s">
        <v>91</v>
      </c>
      <c r="J126" s="2" t="s">
        <v>91</v>
      </c>
      <c r="K126" s="2" t="s">
        <v>69</v>
      </c>
      <c r="L126" s="2" t="s">
        <v>136</v>
      </c>
      <c r="M126" s="2" t="s">
        <v>91</v>
      </c>
      <c r="N126" s="2" t="s">
        <v>91</v>
      </c>
      <c r="O126" s="2">
        <v>0</v>
      </c>
    </row>
    <row r="127" spans="1:15" x14ac:dyDescent="0.3">
      <c r="A127" s="2" t="s">
        <v>583</v>
      </c>
      <c r="B127" s="2">
        <v>51185202</v>
      </c>
      <c r="C127" s="2" t="s">
        <v>91</v>
      </c>
      <c r="D127" s="2" t="s">
        <v>776</v>
      </c>
      <c r="E127" s="2" t="s">
        <v>777</v>
      </c>
      <c r="F127" s="2" t="s">
        <v>91</v>
      </c>
      <c r="G127" s="2" t="s">
        <v>69</v>
      </c>
      <c r="H127" s="2" t="s">
        <v>136</v>
      </c>
      <c r="I127" s="2" t="s">
        <v>91</v>
      </c>
      <c r="J127" s="2" t="s">
        <v>91</v>
      </c>
      <c r="K127" s="2" t="s">
        <v>69</v>
      </c>
      <c r="L127" s="2" t="s">
        <v>136</v>
      </c>
      <c r="M127" s="2" t="s">
        <v>91</v>
      </c>
      <c r="N127" s="2" t="s">
        <v>91</v>
      </c>
      <c r="O127" s="2">
        <v>8</v>
      </c>
    </row>
    <row r="128" spans="1:15" x14ac:dyDescent="0.3">
      <c r="A128" s="2" t="s">
        <v>583</v>
      </c>
      <c r="B128" s="2">
        <v>51190940</v>
      </c>
      <c r="C128" s="2" t="s">
        <v>91</v>
      </c>
      <c r="D128" s="2" t="s">
        <v>666</v>
      </c>
      <c r="E128" s="2" t="s">
        <v>778</v>
      </c>
      <c r="F128" s="2" t="s">
        <v>91</v>
      </c>
      <c r="G128" s="2" t="s">
        <v>69</v>
      </c>
      <c r="H128" s="2" t="s">
        <v>136</v>
      </c>
      <c r="I128" s="2" t="s">
        <v>91</v>
      </c>
      <c r="J128" s="2" t="s">
        <v>91</v>
      </c>
      <c r="K128" s="2" t="s">
        <v>69</v>
      </c>
      <c r="L128" s="2" t="s">
        <v>136</v>
      </c>
      <c r="M128" s="2" t="s">
        <v>91</v>
      </c>
      <c r="N128" s="2" t="s">
        <v>91</v>
      </c>
      <c r="O128" s="2">
        <v>9</v>
      </c>
    </row>
    <row r="129" spans="1:15" x14ac:dyDescent="0.3">
      <c r="A129" s="2" t="s">
        <v>583</v>
      </c>
      <c r="B129" s="2">
        <v>51208395</v>
      </c>
      <c r="C129" s="2" t="s">
        <v>91</v>
      </c>
      <c r="D129" s="2" t="s">
        <v>590</v>
      </c>
      <c r="E129" s="2" t="s">
        <v>592</v>
      </c>
      <c r="F129" s="2" t="s">
        <v>91</v>
      </c>
      <c r="G129" s="2" t="s">
        <v>69</v>
      </c>
      <c r="H129" s="2" t="s">
        <v>136</v>
      </c>
      <c r="I129" s="2" t="s">
        <v>91</v>
      </c>
      <c r="J129" s="2" t="s">
        <v>91</v>
      </c>
      <c r="K129" s="2" t="s">
        <v>69</v>
      </c>
      <c r="L129" s="2" t="s">
        <v>136</v>
      </c>
      <c r="M129" s="2" t="s">
        <v>91</v>
      </c>
      <c r="N129" s="2" t="s">
        <v>91</v>
      </c>
      <c r="O129" s="2">
        <v>0</v>
      </c>
    </row>
    <row r="130" spans="1:15" x14ac:dyDescent="0.3">
      <c r="A130" s="2" t="s">
        <v>583</v>
      </c>
      <c r="B130" s="2">
        <v>51258770</v>
      </c>
      <c r="C130" s="2" t="s">
        <v>91</v>
      </c>
      <c r="D130" s="2" t="s">
        <v>585</v>
      </c>
      <c r="E130" s="2" t="s">
        <v>586</v>
      </c>
      <c r="F130" s="2" t="s">
        <v>91</v>
      </c>
      <c r="G130" s="2" t="s">
        <v>593</v>
      </c>
      <c r="H130" s="2" t="s">
        <v>139</v>
      </c>
      <c r="I130" s="2" t="s">
        <v>91</v>
      </c>
      <c r="J130" s="2" t="s">
        <v>91</v>
      </c>
      <c r="K130" s="2" t="s">
        <v>593</v>
      </c>
      <c r="L130" s="2" t="s">
        <v>779</v>
      </c>
      <c r="M130" s="2" t="s">
        <v>91</v>
      </c>
      <c r="N130" s="2" t="s">
        <v>91</v>
      </c>
      <c r="O130" s="2">
        <v>0</v>
      </c>
    </row>
    <row r="131" spans="1:15" x14ac:dyDescent="0.3">
      <c r="A131" s="2" t="s">
        <v>583</v>
      </c>
      <c r="B131" s="2">
        <v>51272400</v>
      </c>
      <c r="C131" s="2" t="s">
        <v>91</v>
      </c>
      <c r="D131" s="2" t="s">
        <v>592</v>
      </c>
      <c r="E131" s="2" t="s">
        <v>585</v>
      </c>
      <c r="F131" s="2" t="s">
        <v>91</v>
      </c>
      <c r="G131" s="2" t="s">
        <v>593</v>
      </c>
      <c r="H131" s="2" t="s">
        <v>139</v>
      </c>
      <c r="I131" s="2" t="s">
        <v>91</v>
      </c>
      <c r="J131" s="2" t="s">
        <v>91</v>
      </c>
      <c r="K131" s="2" t="s">
        <v>593</v>
      </c>
      <c r="L131" s="2" t="s">
        <v>633</v>
      </c>
      <c r="M131" s="2" t="s">
        <v>91</v>
      </c>
      <c r="N131" s="2" t="s">
        <v>91</v>
      </c>
      <c r="O131" s="2">
        <v>0</v>
      </c>
    </row>
    <row r="132" spans="1:15" x14ac:dyDescent="0.3">
      <c r="A132" s="2" t="s">
        <v>583</v>
      </c>
      <c r="B132" s="2">
        <v>51277208</v>
      </c>
      <c r="C132" s="2" t="s">
        <v>91</v>
      </c>
      <c r="D132" s="2" t="s">
        <v>585</v>
      </c>
      <c r="E132" s="2" t="s">
        <v>586</v>
      </c>
      <c r="F132" s="2" t="s">
        <v>91</v>
      </c>
      <c r="G132" s="2" t="s">
        <v>593</v>
      </c>
      <c r="H132" s="2" t="s">
        <v>139</v>
      </c>
      <c r="I132" s="2" t="s">
        <v>91</v>
      </c>
      <c r="J132" s="2" t="s">
        <v>91</v>
      </c>
      <c r="K132" s="2" t="s">
        <v>593</v>
      </c>
      <c r="L132" s="2" t="s">
        <v>634</v>
      </c>
      <c r="M132" s="2" t="s">
        <v>91</v>
      </c>
      <c r="N132" s="2" t="s">
        <v>91</v>
      </c>
      <c r="O132" s="2">
        <v>4</v>
      </c>
    </row>
    <row r="133" spans="1:15" x14ac:dyDescent="0.3">
      <c r="A133" s="2" t="s">
        <v>583</v>
      </c>
      <c r="B133" s="2">
        <v>51283547</v>
      </c>
      <c r="C133" s="2" t="s">
        <v>91</v>
      </c>
      <c r="D133" s="2" t="s">
        <v>592</v>
      </c>
      <c r="E133" s="2" t="s">
        <v>590</v>
      </c>
      <c r="F133" s="2" t="s">
        <v>91</v>
      </c>
      <c r="G133" s="2" t="s">
        <v>593</v>
      </c>
      <c r="H133" s="2" t="s">
        <v>139</v>
      </c>
      <c r="I133" s="2" t="s">
        <v>91</v>
      </c>
      <c r="J133" s="2" t="s">
        <v>91</v>
      </c>
      <c r="K133" s="2" t="s">
        <v>593</v>
      </c>
      <c r="L133" s="2" t="s">
        <v>634</v>
      </c>
      <c r="M133" s="2" t="s">
        <v>91</v>
      </c>
      <c r="N133" s="2" t="s">
        <v>91</v>
      </c>
      <c r="O133" s="2">
        <v>0</v>
      </c>
    </row>
    <row r="134" spans="1:15" x14ac:dyDescent="0.3">
      <c r="A134" s="2" t="s">
        <v>583</v>
      </c>
      <c r="B134" s="2">
        <v>51339768</v>
      </c>
      <c r="C134" s="2" t="s">
        <v>91</v>
      </c>
      <c r="D134" s="2" t="s">
        <v>592</v>
      </c>
      <c r="E134" s="2" t="s">
        <v>590</v>
      </c>
      <c r="F134" s="2" t="s">
        <v>91</v>
      </c>
      <c r="G134" s="2" t="s">
        <v>71</v>
      </c>
      <c r="H134" s="2" t="s">
        <v>635</v>
      </c>
      <c r="I134" s="2" t="s">
        <v>91</v>
      </c>
      <c r="J134" s="2" t="s">
        <v>91</v>
      </c>
      <c r="K134" s="2" t="s">
        <v>71</v>
      </c>
      <c r="L134" s="2" t="s">
        <v>636</v>
      </c>
      <c r="M134" s="2" t="s">
        <v>91</v>
      </c>
      <c r="N134" s="2" t="s">
        <v>91</v>
      </c>
      <c r="O134" s="2">
        <v>11</v>
      </c>
    </row>
    <row r="135" spans="1:15" x14ac:dyDescent="0.3">
      <c r="A135" s="2" t="s">
        <v>583</v>
      </c>
      <c r="B135" s="2">
        <v>51341308</v>
      </c>
      <c r="C135" s="2" t="s">
        <v>91</v>
      </c>
      <c r="D135" s="2" t="s">
        <v>585</v>
      </c>
      <c r="E135" s="2" t="s">
        <v>586</v>
      </c>
      <c r="F135" s="2" t="s">
        <v>91</v>
      </c>
      <c r="G135" s="2" t="s">
        <v>71</v>
      </c>
      <c r="H135" s="2" t="s">
        <v>635</v>
      </c>
      <c r="I135" s="2" t="s">
        <v>91</v>
      </c>
      <c r="J135" s="2" t="s">
        <v>91</v>
      </c>
      <c r="K135" s="2" t="s">
        <v>71</v>
      </c>
      <c r="L135" s="2" t="s">
        <v>636</v>
      </c>
      <c r="M135" s="2" t="s">
        <v>91</v>
      </c>
      <c r="N135" s="2" t="s">
        <v>91</v>
      </c>
      <c r="O135" s="2">
        <v>0</v>
      </c>
    </row>
    <row r="136" spans="1:15" x14ac:dyDescent="0.3">
      <c r="A136" s="2" t="s">
        <v>583</v>
      </c>
      <c r="B136" s="2">
        <v>51385301</v>
      </c>
      <c r="C136" s="2" t="s">
        <v>91</v>
      </c>
      <c r="D136" s="2" t="s">
        <v>592</v>
      </c>
      <c r="E136" s="2" t="s">
        <v>585</v>
      </c>
      <c r="F136" s="2" t="s">
        <v>91</v>
      </c>
      <c r="G136" s="2" t="s">
        <v>71</v>
      </c>
      <c r="H136" s="2" t="s">
        <v>635</v>
      </c>
      <c r="I136" s="2" t="s">
        <v>91</v>
      </c>
      <c r="J136" s="2" t="s">
        <v>91</v>
      </c>
      <c r="K136" s="2" t="s">
        <v>71</v>
      </c>
      <c r="L136" s="2" t="s">
        <v>636</v>
      </c>
      <c r="M136" s="2" t="s">
        <v>91</v>
      </c>
      <c r="N136" s="2" t="s">
        <v>91</v>
      </c>
      <c r="O136" s="2">
        <v>6</v>
      </c>
    </row>
    <row r="137" spans="1:15" x14ac:dyDescent="0.3">
      <c r="A137" s="2" t="s">
        <v>583</v>
      </c>
      <c r="B137" s="2">
        <v>51397792</v>
      </c>
      <c r="C137" s="2" t="s">
        <v>91</v>
      </c>
      <c r="D137" s="2" t="s">
        <v>780</v>
      </c>
      <c r="E137" s="2" t="s">
        <v>781</v>
      </c>
      <c r="F137" s="2">
        <v>1.34565223076615</v>
      </c>
      <c r="G137" s="2" t="s">
        <v>71</v>
      </c>
      <c r="H137" s="2" t="s">
        <v>635</v>
      </c>
      <c r="I137" s="2" t="s">
        <v>91</v>
      </c>
      <c r="J137" s="2" t="s">
        <v>91</v>
      </c>
      <c r="K137" s="2" t="s">
        <v>596</v>
      </c>
      <c r="L137" s="2" t="s">
        <v>145</v>
      </c>
      <c r="M137" s="2" t="s">
        <v>91</v>
      </c>
      <c r="N137" s="2" t="s">
        <v>91</v>
      </c>
      <c r="O137" s="2">
        <v>7</v>
      </c>
    </row>
    <row r="138" spans="1:15" x14ac:dyDescent="0.3">
      <c r="A138" s="2" t="s">
        <v>583</v>
      </c>
      <c r="B138" s="2">
        <v>51470319</v>
      </c>
      <c r="C138" s="2" t="s">
        <v>91</v>
      </c>
      <c r="D138" s="2" t="s">
        <v>622</v>
      </c>
      <c r="E138" s="2" t="s">
        <v>585</v>
      </c>
      <c r="F138" s="2" t="s">
        <v>91</v>
      </c>
      <c r="G138" s="2" t="s">
        <v>71</v>
      </c>
      <c r="H138" s="2" t="s">
        <v>635</v>
      </c>
      <c r="I138" s="2" t="s">
        <v>91</v>
      </c>
      <c r="J138" s="2" t="s">
        <v>91</v>
      </c>
      <c r="K138" s="2" t="s">
        <v>69</v>
      </c>
      <c r="L138" s="2" t="s">
        <v>145</v>
      </c>
      <c r="M138" s="2" t="s">
        <v>91</v>
      </c>
      <c r="N138" s="2" t="s">
        <v>91</v>
      </c>
      <c r="O138" s="2">
        <v>28</v>
      </c>
    </row>
    <row r="139" spans="1:15" x14ac:dyDescent="0.3">
      <c r="A139" s="2" t="s">
        <v>583</v>
      </c>
      <c r="B139" s="2">
        <v>51500916</v>
      </c>
      <c r="C139" s="2" t="s">
        <v>91</v>
      </c>
      <c r="D139" s="2" t="s">
        <v>590</v>
      </c>
      <c r="E139" s="2" t="s">
        <v>592</v>
      </c>
      <c r="F139" s="2" t="s">
        <v>91</v>
      </c>
      <c r="G139" s="2" t="s">
        <v>71</v>
      </c>
      <c r="H139" s="2" t="s">
        <v>635</v>
      </c>
      <c r="I139" s="2" t="s">
        <v>91</v>
      </c>
      <c r="J139" s="2" t="s">
        <v>91</v>
      </c>
      <c r="K139" s="2" t="s">
        <v>69</v>
      </c>
      <c r="L139" s="2" t="s">
        <v>145</v>
      </c>
      <c r="M139" s="2" t="s">
        <v>91</v>
      </c>
      <c r="N139" s="2" t="s">
        <v>91</v>
      </c>
      <c r="O139" s="2">
        <v>31</v>
      </c>
    </row>
    <row r="140" spans="1:15" x14ac:dyDescent="0.3">
      <c r="A140" s="2" t="s">
        <v>583</v>
      </c>
      <c r="B140" s="2">
        <v>51513288</v>
      </c>
      <c r="C140" s="2" t="s">
        <v>91</v>
      </c>
      <c r="D140" s="2" t="s">
        <v>606</v>
      </c>
      <c r="E140" s="2" t="s">
        <v>782</v>
      </c>
      <c r="F140" s="2" t="s">
        <v>91</v>
      </c>
      <c r="G140" s="2" t="s">
        <v>71</v>
      </c>
      <c r="H140" s="2" t="s">
        <v>635</v>
      </c>
      <c r="I140" s="2" t="s">
        <v>91</v>
      </c>
      <c r="J140" s="2" t="s">
        <v>91</v>
      </c>
      <c r="K140" s="2" t="s">
        <v>69</v>
      </c>
      <c r="L140" s="2" t="s">
        <v>145</v>
      </c>
      <c r="M140" s="2" t="s">
        <v>91</v>
      </c>
      <c r="N140" s="2" t="s">
        <v>91</v>
      </c>
      <c r="O140" s="2">
        <v>26</v>
      </c>
    </row>
    <row r="141" spans="1:15" x14ac:dyDescent="0.3">
      <c r="A141" s="2" t="s">
        <v>583</v>
      </c>
      <c r="B141" s="2">
        <v>51573975</v>
      </c>
      <c r="C141" s="2" t="s">
        <v>91</v>
      </c>
      <c r="D141" s="2" t="s">
        <v>586</v>
      </c>
      <c r="E141" s="2" t="s">
        <v>783</v>
      </c>
      <c r="F141" s="2" t="s">
        <v>91</v>
      </c>
      <c r="G141" s="2" t="s">
        <v>71</v>
      </c>
      <c r="H141" s="2" t="s">
        <v>635</v>
      </c>
      <c r="I141" s="2" t="s">
        <v>91</v>
      </c>
      <c r="J141" s="2" t="s">
        <v>91</v>
      </c>
      <c r="K141" s="2" t="s">
        <v>69</v>
      </c>
      <c r="L141" s="2" t="s">
        <v>145</v>
      </c>
      <c r="M141" s="2" t="s">
        <v>91</v>
      </c>
      <c r="N141" s="2" t="s">
        <v>91</v>
      </c>
      <c r="O141" s="2">
        <v>34</v>
      </c>
    </row>
    <row r="142" spans="1:15" x14ac:dyDescent="0.3">
      <c r="A142" s="2" t="s">
        <v>583</v>
      </c>
      <c r="B142" s="2">
        <v>51574533</v>
      </c>
      <c r="C142" s="2" t="s">
        <v>91</v>
      </c>
      <c r="D142" s="2" t="s">
        <v>590</v>
      </c>
      <c r="E142" s="2" t="s">
        <v>653</v>
      </c>
      <c r="F142" s="2" t="s">
        <v>91</v>
      </c>
      <c r="G142" s="2" t="s">
        <v>71</v>
      </c>
      <c r="H142" s="2" t="s">
        <v>635</v>
      </c>
      <c r="I142" s="2" t="s">
        <v>91</v>
      </c>
      <c r="J142" s="2" t="s">
        <v>91</v>
      </c>
      <c r="K142" s="2" t="s">
        <v>69</v>
      </c>
      <c r="L142" s="2" t="s">
        <v>145</v>
      </c>
      <c r="M142" s="2" t="s">
        <v>91</v>
      </c>
      <c r="N142" s="2" t="s">
        <v>91</v>
      </c>
      <c r="O142" s="2">
        <v>29</v>
      </c>
    </row>
    <row r="143" spans="1:15" x14ac:dyDescent="0.3">
      <c r="A143" s="2" t="s">
        <v>583</v>
      </c>
      <c r="B143" s="2">
        <v>51582832</v>
      </c>
      <c r="C143" s="2" t="s">
        <v>91</v>
      </c>
      <c r="D143" s="2" t="s">
        <v>590</v>
      </c>
      <c r="E143" s="2" t="s">
        <v>592</v>
      </c>
      <c r="F143" s="2" t="s">
        <v>91</v>
      </c>
      <c r="G143" s="2" t="s">
        <v>71</v>
      </c>
      <c r="H143" s="2" t="s">
        <v>635</v>
      </c>
      <c r="I143" s="2" t="s">
        <v>91</v>
      </c>
      <c r="J143" s="2" t="s">
        <v>91</v>
      </c>
      <c r="K143" s="2" t="s">
        <v>69</v>
      </c>
      <c r="L143" s="2" t="s">
        <v>145</v>
      </c>
      <c r="M143" s="2" t="s">
        <v>91</v>
      </c>
      <c r="N143" s="2" t="s">
        <v>91</v>
      </c>
      <c r="O143" s="2">
        <v>2</v>
      </c>
    </row>
    <row r="144" spans="1:15" x14ac:dyDescent="0.3">
      <c r="A144" s="2" t="s">
        <v>583</v>
      </c>
      <c r="B144" s="2">
        <v>51609424</v>
      </c>
      <c r="C144" s="2" t="s">
        <v>784</v>
      </c>
      <c r="D144" s="2" t="s">
        <v>592</v>
      </c>
      <c r="E144" s="2" t="s">
        <v>590</v>
      </c>
      <c r="F144" s="2" t="s">
        <v>91</v>
      </c>
      <c r="G144" s="2" t="s">
        <v>71</v>
      </c>
      <c r="H144" s="2" t="s">
        <v>635</v>
      </c>
      <c r="I144" s="2" t="s">
        <v>91</v>
      </c>
      <c r="J144" s="2" t="s">
        <v>91</v>
      </c>
      <c r="K144" s="2" t="s">
        <v>69</v>
      </c>
      <c r="L144" s="2" t="s">
        <v>145</v>
      </c>
      <c r="M144" s="2" t="s">
        <v>91</v>
      </c>
      <c r="N144" s="2" t="s">
        <v>91</v>
      </c>
      <c r="O144" s="2">
        <v>34</v>
      </c>
    </row>
    <row r="145" spans="1:15" x14ac:dyDescent="0.3">
      <c r="A145" s="2" t="s">
        <v>583</v>
      </c>
      <c r="B145" s="2">
        <v>51689275</v>
      </c>
      <c r="C145" s="2" t="s">
        <v>91</v>
      </c>
      <c r="D145" s="2" t="s">
        <v>592</v>
      </c>
      <c r="E145" s="2" t="s">
        <v>590</v>
      </c>
      <c r="F145" s="2" t="s">
        <v>91</v>
      </c>
      <c r="G145" s="2" t="s">
        <v>71</v>
      </c>
      <c r="H145" s="2" t="s">
        <v>635</v>
      </c>
      <c r="I145" s="2" t="s">
        <v>91</v>
      </c>
      <c r="J145" s="2" t="s">
        <v>91</v>
      </c>
      <c r="K145" s="2" t="s">
        <v>69</v>
      </c>
      <c r="L145" s="2" t="s">
        <v>145</v>
      </c>
      <c r="M145" s="2" t="s">
        <v>91</v>
      </c>
      <c r="N145" s="2" t="s">
        <v>91</v>
      </c>
      <c r="O145" s="2">
        <v>33</v>
      </c>
    </row>
    <row r="146" spans="1:15" x14ac:dyDescent="0.3">
      <c r="A146" s="2" t="s">
        <v>583</v>
      </c>
      <c r="B146" s="2">
        <v>51706585</v>
      </c>
      <c r="C146" s="2" t="s">
        <v>91</v>
      </c>
      <c r="D146" s="2" t="s">
        <v>586</v>
      </c>
      <c r="E146" s="2" t="s">
        <v>590</v>
      </c>
      <c r="F146" s="2" t="s">
        <v>91</v>
      </c>
      <c r="G146" s="2" t="s">
        <v>71</v>
      </c>
      <c r="H146" s="2" t="s">
        <v>635</v>
      </c>
      <c r="I146" s="2" t="s">
        <v>91</v>
      </c>
      <c r="J146" s="2" t="s">
        <v>91</v>
      </c>
      <c r="K146" s="2" t="s">
        <v>69</v>
      </c>
      <c r="L146" s="2" t="s">
        <v>145</v>
      </c>
      <c r="M146" s="2" t="s">
        <v>91</v>
      </c>
      <c r="N146" s="2" t="s">
        <v>91</v>
      </c>
      <c r="O146" s="2">
        <v>6</v>
      </c>
    </row>
    <row r="147" spans="1:15" x14ac:dyDescent="0.3">
      <c r="A147" s="2" t="s">
        <v>583</v>
      </c>
      <c r="B147" s="2">
        <v>51706996</v>
      </c>
      <c r="C147" s="2" t="s">
        <v>91</v>
      </c>
      <c r="D147" s="2" t="s">
        <v>592</v>
      </c>
      <c r="E147" s="2" t="s">
        <v>590</v>
      </c>
      <c r="F147" s="2" t="s">
        <v>91</v>
      </c>
      <c r="G147" s="2" t="s">
        <v>71</v>
      </c>
      <c r="H147" s="2" t="s">
        <v>635</v>
      </c>
      <c r="I147" s="2" t="s">
        <v>91</v>
      </c>
      <c r="J147" s="2" t="s">
        <v>91</v>
      </c>
      <c r="K147" s="2" t="s">
        <v>69</v>
      </c>
      <c r="L147" s="2" t="s">
        <v>145</v>
      </c>
      <c r="M147" s="2" t="s">
        <v>91</v>
      </c>
      <c r="N147" s="2" t="s">
        <v>91</v>
      </c>
      <c r="O147" s="2">
        <v>6</v>
      </c>
    </row>
    <row r="148" spans="1:15" x14ac:dyDescent="0.3">
      <c r="A148" s="2" t="s">
        <v>583</v>
      </c>
      <c r="B148" s="2">
        <v>51707297</v>
      </c>
      <c r="C148" s="2" t="s">
        <v>91</v>
      </c>
      <c r="D148" s="2" t="s">
        <v>592</v>
      </c>
      <c r="E148" s="2" t="s">
        <v>585</v>
      </c>
      <c r="F148" s="2" t="s">
        <v>91</v>
      </c>
      <c r="G148" s="2" t="s">
        <v>71</v>
      </c>
      <c r="H148" s="2" t="s">
        <v>635</v>
      </c>
      <c r="I148" s="2" t="s">
        <v>91</v>
      </c>
      <c r="J148" s="2" t="s">
        <v>91</v>
      </c>
      <c r="K148" s="2" t="s">
        <v>69</v>
      </c>
      <c r="L148" s="2" t="s">
        <v>145</v>
      </c>
      <c r="M148" s="2" t="s">
        <v>91</v>
      </c>
      <c r="N148" s="2" t="s">
        <v>91</v>
      </c>
      <c r="O148" s="2">
        <v>6</v>
      </c>
    </row>
    <row r="149" spans="1:15" x14ac:dyDescent="0.3">
      <c r="A149" s="2" t="s">
        <v>583</v>
      </c>
      <c r="B149" s="2">
        <v>51707392</v>
      </c>
      <c r="C149" s="2" t="s">
        <v>91</v>
      </c>
      <c r="D149" s="2" t="s">
        <v>590</v>
      </c>
      <c r="E149" s="2" t="s">
        <v>592</v>
      </c>
      <c r="F149" s="2" t="s">
        <v>91</v>
      </c>
      <c r="G149" s="2" t="s">
        <v>71</v>
      </c>
      <c r="H149" s="2" t="s">
        <v>635</v>
      </c>
      <c r="I149" s="2" t="s">
        <v>91</v>
      </c>
      <c r="J149" s="2" t="s">
        <v>91</v>
      </c>
      <c r="K149" s="2" t="s">
        <v>69</v>
      </c>
      <c r="L149" s="2" t="s">
        <v>145</v>
      </c>
      <c r="M149" s="2" t="s">
        <v>91</v>
      </c>
      <c r="N149" s="2" t="s">
        <v>91</v>
      </c>
      <c r="O149" s="2">
        <v>9</v>
      </c>
    </row>
    <row r="150" spans="1:15" x14ac:dyDescent="0.3">
      <c r="A150" s="2" t="s">
        <v>583</v>
      </c>
      <c r="B150" s="2">
        <v>51707468</v>
      </c>
      <c r="C150" s="2" t="s">
        <v>91</v>
      </c>
      <c r="D150" s="2" t="s">
        <v>785</v>
      </c>
      <c r="E150" s="2" t="s">
        <v>586</v>
      </c>
      <c r="F150" s="2" t="s">
        <v>91</v>
      </c>
      <c r="G150" s="2" t="s">
        <v>71</v>
      </c>
      <c r="H150" s="2" t="s">
        <v>635</v>
      </c>
      <c r="I150" s="2" t="s">
        <v>91</v>
      </c>
      <c r="J150" s="2" t="s">
        <v>91</v>
      </c>
      <c r="K150" s="2" t="s">
        <v>69</v>
      </c>
      <c r="L150" s="2" t="s">
        <v>145</v>
      </c>
      <c r="M150" s="2" t="s">
        <v>91</v>
      </c>
      <c r="N150" s="2" t="s">
        <v>91</v>
      </c>
      <c r="O150" s="2">
        <v>6</v>
      </c>
    </row>
    <row r="151" spans="1:15" x14ac:dyDescent="0.3">
      <c r="A151" s="2" t="s">
        <v>583</v>
      </c>
      <c r="B151" s="2">
        <v>51708174</v>
      </c>
      <c r="C151" s="2" t="s">
        <v>91</v>
      </c>
      <c r="D151" s="2" t="s">
        <v>585</v>
      </c>
      <c r="E151" s="2" t="s">
        <v>786</v>
      </c>
      <c r="F151" s="2" t="s">
        <v>91</v>
      </c>
      <c r="G151" s="2" t="s">
        <v>71</v>
      </c>
      <c r="H151" s="2" t="s">
        <v>635</v>
      </c>
      <c r="I151" s="2" t="s">
        <v>91</v>
      </c>
      <c r="J151" s="2" t="s">
        <v>91</v>
      </c>
      <c r="K151" s="2" t="s">
        <v>69</v>
      </c>
      <c r="L151" s="2" t="s">
        <v>145</v>
      </c>
      <c r="M151" s="2" t="s">
        <v>91</v>
      </c>
      <c r="N151" s="2" t="s">
        <v>91</v>
      </c>
      <c r="O151" s="2">
        <v>14</v>
      </c>
    </row>
    <row r="152" spans="1:15" x14ac:dyDescent="0.3">
      <c r="A152" s="2" t="s">
        <v>583</v>
      </c>
      <c r="B152" s="2">
        <v>51708204</v>
      </c>
      <c r="C152" s="2" t="s">
        <v>91</v>
      </c>
      <c r="D152" s="2" t="s">
        <v>590</v>
      </c>
      <c r="E152" s="2" t="s">
        <v>592</v>
      </c>
      <c r="F152" s="2" t="s">
        <v>91</v>
      </c>
      <c r="G152" s="2" t="s">
        <v>71</v>
      </c>
      <c r="H152" s="2" t="s">
        <v>635</v>
      </c>
      <c r="I152" s="2" t="s">
        <v>91</v>
      </c>
      <c r="J152" s="2" t="s">
        <v>91</v>
      </c>
      <c r="K152" s="2" t="s">
        <v>69</v>
      </c>
      <c r="L152" s="2" t="s">
        <v>145</v>
      </c>
      <c r="M152" s="2" t="s">
        <v>91</v>
      </c>
      <c r="N152" s="2" t="s">
        <v>91</v>
      </c>
      <c r="O152" s="2">
        <v>8</v>
      </c>
    </row>
    <row r="153" spans="1:15" x14ac:dyDescent="0.3">
      <c r="A153" s="2" t="s">
        <v>583</v>
      </c>
      <c r="B153" s="2">
        <v>51711979</v>
      </c>
      <c r="C153" s="2" t="s">
        <v>91</v>
      </c>
      <c r="D153" s="2" t="s">
        <v>585</v>
      </c>
      <c r="E153" s="2" t="s">
        <v>586</v>
      </c>
      <c r="F153" s="2" t="s">
        <v>91</v>
      </c>
      <c r="G153" s="2" t="s">
        <v>71</v>
      </c>
      <c r="H153" s="2" t="s">
        <v>635</v>
      </c>
      <c r="I153" s="2" t="s">
        <v>91</v>
      </c>
      <c r="J153" s="2" t="s">
        <v>91</v>
      </c>
      <c r="K153" s="2" t="s">
        <v>69</v>
      </c>
      <c r="L153" s="2" t="s">
        <v>145</v>
      </c>
      <c r="M153" s="2" t="s">
        <v>91</v>
      </c>
      <c r="N153" s="2" t="s">
        <v>91</v>
      </c>
      <c r="O153" s="2">
        <v>6</v>
      </c>
    </row>
    <row r="154" spans="1:15" x14ac:dyDescent="0.3">
      <c r="A154" s="2" t="s">
        <v>583</v>
      </c>
      <c r="B154" s="2">
        <v>51713894</v>
      </c>
      <c r="C154" s="2" t="s">
        <v>91</v>
      </c>
      <c r="D154" s="2" t="s">
        <v>787</v>
      </c>
      <c r="E154" s="2" t="s">
        <v>788</v>
      </c>
      <c r="F154" s="2" t="s">
        <v>91</v>
      </c>
      <c r="G154" s="2" t="s">
        <v>71</v>
      </c>
      <c r="H154" s="2" t="s">
        <v>635</v>
      </c>
      <c r="I154" s="2" t="s">
        <v>91</v>
      </c>
      <c r="J154" s="2" t="s">
        <v>91</v>
      </c>
      <c r="K154" s="2" t="s">
        <v>69</v>
      </c>
      <c r="L154" s="2" t="s">
        <v>145</v>
      </c>
      <c r="M154" s="2" t="s">
        <v>91</v>
      </c>
      <c r="N154" s="2" t="s">
        <v>91</v>
      </c>
      <c r="O154" s="2">
        <v>27</v>
      </c>
    </row>
    <row r="155" spans="1:15" x14ac:dyDescent="0.3">
      <c r="A155" s="2" t="s">
        <v>583</v>
      </c>
      <c r="B155" s="2">
        <v>51713896</v>
      </c>
      <c r="C155" s="2" t="s">
        <v>91</v>
      </c>
      <c r="D155" s="2" t="s">
        <v>592</v>
      </c>
      <c r="E155" s="2" t="s">
        <v>789</v>
      </c>
      <c r="F155" s="2" t="s">
        <v>91</v>
      </c>
      <c r="G155" s="2" t="s">
        <v>71</v>
      </c>
      <c r="H155" s="2" t="s">
        <v>635</v>
      </c>
      <c r="I155" s="2" t="s">
        <v>91</v>
      </c>
      <c r="J155" s="2" t="s">
        <v>91</v>
      </c>
      <c r="K155" s="2" t="s">
        <v>69</v>
      </c>
      <c r="L155" s="2" t="s">
        <v>145</v>
      </c>
      <c r="M155" s="2" t="s">
        <v>91</v>
      </c>
      <c r="N155" s="2" t="s">
        <v>91</v>
      </c>
      <c r="O155" s="2">
        <v>22</v>
      </c>
    </row>
    <row r="156" spans="1:15" x14ac:dyDescent="0.3">
      <c r="A156" s="2" t="s">
        <v>583</v>
      </c>
      <c r="B156" s="2">
        <v>51713897</v>
      </c>
      <c r="C156" s="2" t="s">
        <v>91</v>
      </c>
      <c r="D156" s="2" t="s">
        <v>790</v>
      </c>
      <c r="E156" s="2" t="s">
        <v>791</v>
      </c>
      <c r="F156" s="2" t="s">
        <v>91</v>
      </c>
      <c r="G156" s="2" t="s">
        <v>71</v>
      </c>
      <c r="H156" s="2" t="s">
        <v>635</v>
      </c>
      <c r="I156" s="2" t="s">
        <v>91</v>
      </c>
      <c r="J156" s="2" t="s">
        <v>91</v>
      </c>
      <c r="K156" s="2" t="s">
        <v>69</v>
      </c>
      <c r="L156" s="2" t="s">
        <v>145</v>
      </c>
      <c r="M156" s="2" t="s">
        <v>91</v>
      </c>
      <c r="N156" s="2" t="s">
        <v>91</v>
      </c>
      <c r="O156" s="2">
        <v>35</v>
      </c>
    </row>
    <row r="157" spans="1:15" x14ac:dyDescent="0.3">
      <c r="A157" s="2" t="s">
        <v>583</v>
      </c>
      <c r="B157" s="2">
        <v>51713898</v>
      </c>
      <c r="C157" s="2" t="s">
        <v>91</v>
      </c>
      <c r="D157" s="2" t="s">
        <v>792</v>
      </c>
      <c r="E157" s="2" t="s">
        <v>793</v>
      </c>
      <c r="F157" s="2" t="s">
        <v>91</v>
      </c>
      <c r="G157" s="2" t="s">
        <v>71</v>
      </c>
      <c r="H157" s="2" t="s">
        <v>635</v>
      </c>
      <c r="I157" s="2" t="s">
        <v>91</v>
      </c>
      <c r="J157" s="2" t="s">
        <v>91</v>
      </c>
      <c r="K157" s="2" t="s">
        <v>69</v>
      </c>
      <c r="L157" s="2" t="s">
        <v>145</v>
      </c>
      <c r="M157" s="2" t="s">
        <v>91</v>
      </c>
      <c r="N157" s="2" t="s">
        <v>91</v>
      </c>
      <c r="O157" s="2">
        <v>30</v>
      </c>
    </row>
    <row r="158" spans="1:15" x14ac:dyDescent="0.3">
      <c r="A158" s="2" t="s">
        <v>583</v>
      </c>
      <c r="B158" s="2">
        <v>51713909</v>
      </c>
      <c r="C158" s="2" t="s">
        <v>91</v>
      </c>
      <c r="D158" s="2" t="s">
        <v>590</v>
      </c>
      <c r="E158" s="2" t="s">
        <v>618</v>
      </c>
      <c r="F158" s="2" t="s">
        <v>91</v>
      </c>
      <c r="G158" s="2" t="s">
        <v>71</v>
      </c>
      <c r="H158" s="2" t="s">
        <v>635</v>
      </c>
      <c r="I158" s="2" t="s">
        <v>91</v>
      </c>
      <c r="J158" s="2" t="s">
        <v>91</v>
      </c>
      <c r="K158" s="2" t="s">
        <v>69</v>
      </c>
      <c r="L158" s="2" t="s">
        <v>145</v>
      </c>
      <c r="M158" s="2" t="s">
        <v>91</v>
      </c>
      <c r="N158" s="2" t="s">
        <v>91</v>
      </c>
      <c r="O158" s="2">
        <v>32</v>
      </c>
    </row>
    <row r="159" spans="1:15" x14ac:dyDescent="0.3">
      <c r="A159" s="2" t="s">
        <v>583</v>
      </c>
      <c r="B159" s="2">
        <v>51713910</v>
      </c>
      <c r="C159" s="2" t="s">
        <v>91</v>
      </c>
      <c r="D159" s="2" t="s">
        <v>590</v>
      </c>
      <c r="E159" s="2" t="s">
        <v>618</v>
      </c>
      <c r="F159" s="2" t="s">
        <v>91</v>
      </c>
      <c r="G159" s="2" t="s">
        <v>71</v>
      </c>
      <c r="H159" s="2" t="s">
        <v>635</v>
      </c>
      <c r="I159" s="2" t="s">
        <v>91</v>
      </c>
      <c r="J159" s="2" t="s">
        <v>91</v>
      </c>
      <c r="K159" s="2" t="s">
        <v>69</v>
      </c>
      <c r="L159" s="2" t="s">
        <v>145</v>
      </c>
      <c r="M159" s="2" t="s">
        <v>91</v>
      </c>
      <c r="N159" s="2" t="s">
        <v>91</v>
      </c>
      <c r="O159" s="2">
        <v>36</v>
      </c>
    </row>
    <row r="160" spans="1:15" x14ac:dyDescent="0.3">
      <c r="A160" s="2" t="s">
        <v>583</v>
      </c>
      <c r="B160" s="2">
        <v>51713914</v>
      </c>
      <c r="C160" s="2" t="s">
        <v>91</v>
      </c>
      <c r="D160" s="2" t="s">
        <v>590</v>
      </c>
      <c r="E160" s="2" t="s">
        <v>618</v>
      </c>
      <c r="F160" s="2" t="s">
        <v>91</v>
      </c>
      <c r="G160" s="2" t="s">
        <v>71</v>
      </c>
      <c r="H160" s="2" t="s">
        <v>635</v>
      </c>
      <c r="I160" s="2" t="s">
        <v>91</v>
      </c>
      <c r="J160" s="2" t="s">
        <v>91</v>
      </c>
      <c r="K160" s="2" t="s">
        <v>69</v>
      </c>
      <c r="L160" s="2" t="s">
        <v>145</v>
      </c>
      <c r="M160" s="2" t="s">
        <v>91</v>
      </c>
      <c r="N160" s="2" t="s">
        <v>91</v>
      </c>
      <c r="O160" s="2">
        <v>32</v>
      </c>
    </row>
    <row r="161" spans="1:15" x14ac:dyDescent="0.3">
      <c r="A161" s="2" t="s">
        <v>583</v>
      </c>
      <c r="B161" s="2">
        <v>51713922</v>
      </c>
      <c r="C161" s="2" t="s">
        <v>91</v>
      </c>
      <c r="D161" s="2" t="s">
        <v>590</v>
      </c>
      <c r="E161" s="2" t="s">
        <v>618</v>
      </c>
      <c r="F161" s="2" t="s">
        <v>91</v>
      </c>
      <c r="G161" s="2" t="s">
        <v>71</v>
      </c>
      <c r="H161" s="2" t="s">
        <v>635</v>
      </c>
      <c r="I161" s="2" t="s">
        <v>91</v>
      </c>
      <c r="J161" s="2" t="s">
        <v>91</v>
      </c>
      <c r="K161" s="2" t="s">
        <v>69</v>
      </c>
      <c r="L161" s="2" t="s">
        <v>145</v>
      </c>
      <c r="M161" s="2" t="s">
        <v>91</v>
      </c>
      <c r="N161" s="2" t="s">
        <v>91</v>
      </c>
      <c r="O161" s="2">
        <v>26</v>
      </c>
    </row>
    <row r="162" spans="1:15" x14ac:dyDescent="0.3">
      <c r="A162" s="2" t="s">
        <v>583</v>
      </c>
      <c r="B162" s="2">
        <v>51713926</v>
      </c>
      <c r="C162" s="2" t="s">
        <v>91</v>
      </c>
      <c r="D162" s="2" t="s">
        <v>590</v>
      </c>
      <c r="E162" s="2" t="s">
        <v>618</v>
      </c>
      <c r="F162" s="2" t="s">
        <v>91</v>
      </c>
      <c r="G162" s="2" t="s">
        <v>71</v>
      </c>
      <c r="H162" s="2" t="s">
        <v>635</v>
      </c>
      <c r="I162" s="2" t="s">
        <v>91</v>
      </c>
      <c r="J162" s="2" t="s">
        <v>91</v>
      </c>
      <c r="K162" s="2" t="s">
        <v>69</v>
      </c>
      <c r="L162" s="2" t="s">
        <v>145</v>
      </c>
      <c r="M162" s="2" t="s">
        <v>91</v>
      </c>
      <c r="N162" s="2" t="s">
        <v>91</v>
      </c>
      <c r="O162" s="2">
        <v>24</v>
      </c>
    </row>
    <row r="163" spans="1:15" x14ac:dyDescent="0.3">
      <c r="A163" s="2" t="s">
        <v>583</v>
      </c>
      <c r="B163" s="2">
        <v>51713930</v>
      </c>
      <c r="C163" s="2" t="s">
        <v>91</v>
      </c>
      <c r="D163" s="2" t="s">
        <v>794</v>
      </c>
      <c r="E163" s="2" t="s">
        <v>795</v>
      </c>
      <c r="F163" s="2" t="s">
        <v>91</v>
      </c>
      <c r="G163" s="2" t="s">
        <v>71</v>
      </c>
      <c r="H163" s="2" t="s">
        <v>635</v>
      </c>
      <c r="I163" s="2" t="s">
        <v>91</v>
      </c>
      <c r="J163" s="2" t="s">
        <v>91</v>
      </c>
      <c r="K163" s="2" t="s">
        <v>69</v>
      </c>
      <c r="L163" s="2" t="s">
        <v>145</v>
      </c>
      <c r="M163" s="2" t="s">
        <v>91</v>
      </c>
      <c r="N163" s="2" t="s">
        <v>91</v>
      </c>
      <c r="O163" s="2">
        <v>26</v>
      </c>
    </row>
    <row r="164" spans="1:15" x14ac:dyDescent="0.3">
      <c r="A164" s="2" t="s">
        <v>583</v>
      </c>
      <c r="B164" s="2">
        <v>51713965</v>
      </c>
      <c r="C164" s="2" t="s">
        <v>91</v>
      </c>
      <c r="D164" s="2" t="s">
        <v>796</v>
      </c>
      <c r="E164" s="2" t="s">
        <v>795</v>
      </c>
      <c r="F164" s="2" t="s">
        <v>91</v>
      </c>
      <c r="G164" s="2" t="s">
        <v>71</v>
      </c>
      <c r="H164" s="2" t="s">
        <v>635</v>
      </c>
      <c r="I164" s="2" t="s">
        <v>91</v>
      </c>
      <c r="J164" s="2" t="s">
        <v>91</v>
      </c>
      <c r="K164" s="2" t="s">
        <v>69</v>
      </c>
      <c r="L164" s="2" t="s">
        <v>145</v>
      </c>
      <c r="M164" s="2" t="s">
        <v>91</v>
      </c>
      <c r="N164" s="2" t="s">
        <v>91</v>
      </c>
      <c r="O164" s="2">
        <v>31</v>
      </c>
    </row>
    <row r="165" spans="1:15" x14ac:dyDescent="0.3">
      <c r="A165" s="2" t="s">
        <v>583</v>
      </c>
      <c r="B165" s="2">
        <v>51713990</v>
      </c>
      <c r="C165" s="2" t="s">
        <v>91</v>
      </c>
      <c r="D165" s="2" t="s">
        <v>590</v>
      </c>
      <c r="E165" s="2" t="s">
        <v>618</v>
      </c>
      <c r="F165" s="2" t="s">
        <v>91</v>
      </c>
      <c r="G165" s="2" t="s">
        <v>71</v>
      </c>
      <c r="H165" s="2" t="s">
        <v>635</v>
      </c>
      <c r="I165" s="2" t="s">
        <v>91</v>
      </c>
      <c r="J165" s="2" t="s">
        <v>91</v>
      </c>
      <c r="K165" s="2" t="s">
        <v>69</v>
      </c>
      <c r="L165" s="2" t="s">
        <v>145</v>
      </c>
      <c r="M165" s="2" t="s">
        <v>91</v>
      </c>
      <c r="N165" s="2" t="s">
        <v>91</v>
      </c>
      <c r="O165" s="2">
        <v>36</v>
      </c>
    </row>
    <row r="166" spans="1:15" x14ac:dyDescent="0.3">
      <c r="A166" s="2" t="s">
        <v>583</v>
      </c>
      <c r="B166" s="2">
        <v>51714008</v>
      </c>
      <c r="C166" s="2" t="s">
        <v>91</v>
      </c>
      <c r="D166" s="2" t="s">
        <v>797</v>
      </c>
      <c r="E166" s="2" t="s">
        <v>726</v>
      </c>
      <c r="F166" s="2" t="s">
        <v>91</v>
      </c>
      <c r="G166" s="2" t="s">
        <v>71</v>
      </c>
      <c r="H166" s="2" t="s">
        <v>635</v>
      </c>
      <c r="I166" s="2" t="s">
        <v>91</v>
      </c>
      <c r="J166" s="2" t="s">
        <v>91</v>
      </c>
      <c r="K166" s="2" t="s">
        <v>69</v>
      </c>
      <c r="L166" s="2" t="s">
        <v>145</v>
      </c>
      <c r="M166" s="2" t="s">
        <v>91</v>
      </c>
      <c r="N166" s="2" t="s">
        <v>91</v>
      </c>
      <c r="O166" s="2">
        <v>30</v>
      </c>
    </row>
    <row r="167" spans="1:15" x14ac:dyDescent="0.3">
      <c r="A167" s="2" t="s">
        <v>583</v>
      </c>
      <c r="B167" s="2">
        <v>51714403</v>
      </c>
      <c r="C167" s="2" t="s">
        <v>91</v>
      </c>
      <c r="D167" s="2" t="s">
        <v>590</v>
      </c>
      <c r="E167" s="2" t="s">
        <v>586</v>
      </c>
      <c r="F167" s="2" t="s">
        <v>91</v>
      </c>
      <c r="G167" s="2" t="s">
        <v>71</v>
      </c>
      <c r="H167" s="2" t="s">
        <v>635</v>
      </c>
      <c r="I167" s="2" t="s">
        <v>91</v>
      </c>
      <c r="J167" s="2" t="s">
        <v>91</v>
      </c>
      <c r="K167" s="2" t="s">
        <v>69</v>
      </c>
      <c r="L167" s="2" t="s">
        <v>145</v>
      </c>
      <c r="M167" s="2" t="s">
        <v>91</v>
      </c>
      <c r="N167" s="2" t="s">
        <v>91</v>
      </c>
      <c r="O167" s="2">
        <v>8</v>
      </c>
    </row>
    <row r="168" spans="1:15" x14ac:dyDescent="0.3">
      <c r="A168" s="2" t="s">
        <v>583</v>
      </c>
      <c r="B168" s="2">
        <v>51717962</v>
      </c>
      <c r="C168" s="2" t="s">
        <v>91</v>
      </c>
      <c r="D168" s="2" t="s">
        <v>590</v>
      </c>
      <c r="E168" s="2" t="s">
        <v>592</v>
      </c>
      <c r="F168" s="2" t="s">
        <v>91</v>
      </c>
      <c r="G168" s="2" t="s">
        <v>71</v>
      </c>
      <c r="H168" s="2" t="s">
        <v>635</v>
      </c>
      <c r="I168" s="2" t="s">
        <v>91</v>
      </c>
      <c r="J168" s="2" t="s">
        <v>91</v>
      </c>
      <c r="K168" s="2" t="s">
        <v>69</v>
      </c>
      <c r="L168" s="2" t="s">
        <v>145</v>
      </c>
      <c r="M168" s="2" t="s">
        <v>91</v>
      </c>
      <c r="N168" s="2" t="s">
        <v>91</v>
      </c>
      <c r="O168" s="2">
        <v>2</v>
      </c>
    </row>
    <row r="169" spans="1:15" x14ac:dyDescent="0.3">
      <c r="A169" s="2" t="s">
        <v>583</v>
      </c>
      <c r="B169" s="2">
        <v>51719364</v>
      </c>
      <c r="C169" s="2" t="s">
        <v>91</v>
      </c>
      <c r="D169" s="2" t="s">
        <v>586</v>
      </c>
      <c r="E169" s="2" t="s">
        <v>585</v>
      </c>
      <c r="F169" s="2" t="s">
        <v>91</v>
      </c>
      <c r="G169" s="2" t="s">
        <v>71</v>
      </c>
      <c r="H169" s="2" t="s">
        <v>635</v>
      </c>
      <c r="I169" s="2" t="s">
        <v>91</v>
      </c>
      <c r="J169" s="2" t="s">
        <v>91</v>
      </c>
      <c r="K169" s="2" t="s">
        <v>69</v>
      </c>
      <c r="L169" s="2" t="s">
        <v>145</v>
      </c>
      <c r="M169" s="2" t="s">
        <v>91</v>
      </c>
      <c r="N169" s="2" t="s">
        <v>91</v>
      </c>
      <c r="O169" s="2">
        <v>7</v>
      </c>
    </row>
    <row r="170" spans="1:15" x14ac:dyDescent="0.3">
      <c r="A170" s="2" t="s">
        <v>583</v>
      </c>
      <c r="B170" s="2">
        <v>51739240</v>
      </c>
      <c r="C170" s="2" t="s">
        <v>91</v>
      </c>
      <c r="D170" s="2" t="s">
        <v>590</v>
      </c>
      <c r="E170" s="2" t="s">
        <v>592</v>
      </c>
      <c r="F170" s="2" t="s">
        <v>91</v>
      </c>
      <c r="G170" s="2" t="s">
        <v>71</v>
      </c>
      <c r="H170" s="2" t="s">
        <v>635</v>
      </c>
      <c r="I170" s="2" t="s">
        <v>91</v>
      </c>
      <c r="J170" s="2" t="s">
        <v>91</v>
      </c>
      <c r="K170" s="2" t="s">
        <v>69</v>
      </c>
      <c r="L170" s="2" t="s">
        <v>145</v>
      </c>
      <c r="M170" s="2" t="s">
        <v>91</v>
      </c>
      <c r="N170" s="2" t="s">
        <v>91</v>
      </c>
      <c r="O170" s="2">
        <v>2</v>
      </c>
    </row>
    <row r="171" spans="1:15" x14ac:dyDescent="0.3">
      <c r="A171" s="2" t="s">
        <v>583</v>
      </c>
      <c r="B171" s="2">
        <v>51755473</v>
      </c>
      <c r="C171" s="2" t="s">
        <v>91</v>
      </c>
      <c r="D171" s="2" t="s">
        <v>798</v>
      </c>
      <c r="E171" s="2" t="s">
        <v>586</v>
      </c>
      <c r="F171" s="2" t="s">
        <v>91</v>
      </c>
      <c r="G171" s="2" t="s">
        <v>71</v>
      </c>
      <c r="H171" s="2" t="s">
        <v>635</v>
      </c>
      <c r="I171" s="2" t="s">
        <v>91</v>
      </c>
      <c r="J171" s="2" t="s">
        <v>91</v>
      </c>
      <c r="K171" s="2" t="s">
        <v>69</v>
      </c>
      <c r="L171" s="2" t="s">
        <v>145</v>
      </c>
      <c r="M171" s="2" t="s">
        <v>91</v>
      </c>
      <c r="N171" s="2" t="s">
        <v>91</v>
      </c>
      <c r="O171" s="2">
        <v>2</v>
      </c>
    </row>
    <row r="172" spans="1:15" x14ac:dyDescent="0.3">
      <c r="A172" s="2" t="s">
        <v>583</v>
      </c>
      <c r="B172" s="2">
        <v>51763639</v>
      </c>
      <c r="C172" s="2" t="s">
        <v>91</v>
      </c>
      <c r="D172" s="2" t="s">
        <v>585</v>
      </c>
      <c r="E172" s="2" t="s">
        <v>592</v>
      </c>
      <c r="F172" s="2" t="s">
        <v>91</v>
      </c>
      <c r="G172" s="2" t="s">
        <v>71</v>
      </c>
      <c r="H172" s="2" t="s">
        <v>635</v>
      </c>
      <c r="I172" s="2" t="s">
        <v>91</v>
      </c>
      <c r="J172" s="2" t="s">
        <v>91</v>
      </c>
      <c r="K172" s="2" t="s">
        <v>69</v>
      </c>
      <c r="L172" s="2" t="s">
        <v>145</v>
      </c>
      <c r="M172" s="2" t="s">
        <v>91</v>
      </c>
      <c r="N172" s="2" t="s">
        <v>91</v>
      </c>
      <c r="O172" s="2">
        <v>4</v>
      </c>
    </row>
    <row r="173" spans="1:15" x14ac:dyDescent="0.3">
      <c r="A173" s="2" t="s">
        <v>583</v>
      </c>
      <c r="B173" s="2">
        <v>51785532</v>
      </c>
      <c r="C173" s="2" t="s">
        <v>91</v>
      </c>
      <c r="D173" s="2" t="s">
        <v>585</v>
      </c>
      <c r="E173" s="2" t="s">
        <v>586</v>
      </c>
      <c r="F173" s="2" t="s">
        <v>91</v>
      </c>
      <c r="G173" s="2" t="s">
        <v>71</v>
      </c>
      <c r="H173" s="2" t="s">
        <v>635</v>
      </c>
      <c r="I173" s="2" t="s">
        <v>91</v>
      </c>
      <c r="J173" s="2" t="s">
        <v>91</v>
      </c>
      <c r="K173" s="2" t="s">
        <v>69</v>
      </c>
      <c r="L173" s="2" t="s">
        <v>145</v>
      </c>
      <c r="M173" s="2" t="s">
        <v>91</v>
      </c>
      <c r="N173" s="2" t="s">
        <v>91</v>
      </c>
      <c r="O173" s="2">
        <v>2</v>
      </c>
    </row>
    <row r="174" spans="1:15" x14ac:dyDescent="0.3">
      <c r="A174" s="2" t="s">
        <v>583</v>
      </c>
      <c r="B174" s="2">
        <v>51785891</v>
      </c>
      <c r="C174" s="2" t="s">
        <v>91</v>
      </c>
      <c r="D174" s="2" t="s">
        <v>592</v>
      </c>
      <c r="E174" s="2" t="s">
        <v>799</v>
      </c>
      <c r="F174" s="2" t="s">
        <v>91</v>
      </c>
      <c r="G174" s="2" t="s">
        <v>71</v>
      </c>
      <c r="H174" s="2" t="s">
        <v>635</v>
      </c>
      <c r="I174" s="2" t="s">
        <v>91</v>
      </c>
      <c r="J174" s="2" t="s">
        <v>91</v>
      </c>
      <c r="K174" s="2" t="s">
        <v>69</v>
      </c>
      <c r="L174" s="2" t="s">
        <v>145</v>
      </c>
      <c r="M174" s="2" t="s">
        <v>91</v>
      </c>
      <c r="N174" s="2" t="s">
        <v>91</v>
      </c>
      <c r="O174" s="2">
        <v>24</v>
      </c>
    </row>
    <row r="175" spans="1:15" x14ac:dyDescent="0.3">
      <c r="A175" s="2" t="s">
        <v>583</v>
      </c>
      <c r="B175" s="2">
        <v>51785904</v>
      </c>
      <c r="C175" s="2" t="s">
        <v>91</v>
      </c>
      <c r="D175" s="2" t="s">
        <v>586</v>
      </c>
      <c r="E175" s="2" t="s">
        <v>800</v>
      </c>
      <c r="F175" s="2" t="s">
        <v>91</v>
      </c>
      <c r="G175" s="2" t="s">
        <v>71</v>
      </c>
      <c r="H175" s="2" t="s">
        <v>635</v>
      </c>
      <c r="I175" s="2" t="s">
        <v>91</v>
      </c>
      <c r="J175" s="2" t="s">
        <v>91</v>
      </c>
      <c r="K175" s="2" t="s">
        <v>69</v>
      </c>
      <c r="L175" s="2" t="s">
        <v>145</v>
      </c>
      <c r="M175" s="2" t="s">
        <v>91</v>
      </c>
      <c r="N175" s="2" t="s">
        <v>91</v>
      </c>
      <c r="O175" s="2">
        <v>26</v>
      </c>
    </row>
    <row r="176" spans="1:15" x14ac:dyDescent="0.3">
      <c r="A176" s="2" t="s">
        <v>583</v>
      </c>
      <c r="B176" s="2">
        <v>51785912</v>
      </c>
      <c r="C176" s="2" t="s">
        <v>91</v>
      </c>
      <c r="D176" s="2" t="s">
        <v>586</v>
      </c>
      <c r="E176" s="2" t="s">
        <v>801</v>
      </c>
      <c r="F176" s="2" t="s">
        <v>91</v>
      </c>
      <c r="G176" s="2" t="s">
        <v>71</v>
      </c>
      <c r="H176" s="2" t="s">
        <v>635</v>
      </c>
      <c r="I176" s="2" t="s">
        <v>91</v>
      </c>
      <c r="J176" s="2" t="s">
        <v>91</v>
      </c>
      <c r="K176" s="2" t="s">
        <v>69</v>
      </c>
      <c r="L176" s="2" t="s">
        <v>145</v>
      </c>
      <c r="M176" s="2" t="s">
        <v>91</v>
      </c>
      <c r="N176" s="2" t="s">
        <v>91</v>
      </c>
      <c r="O176" s="2">
        <v>23</v>
      </c>
    </row>
    <row r="177" spans="1:15" x14ac:dyDescent="0.3">
      <c r="A177" s="2" t="s">
        <v>583</v>
      </c>
      <c r="B177" s="2">
        <v>51792273</v>
      </c>
      <c r="C177" s="2" t="s">
        <v>91</v>
      </c>
      <c r="D177" s="2" t="s">
        <v>590</v>
      </c>
      <c r="E177" s="2" t="s">
        <v>592</v>
      </c>
      <c r="F177" s="2" t="s">
        <v>91</v>
      </c>
      <c r="G177" s="2" t="s">
        <v>71</v>
      </c>
      <c r="H177" s="2" t="s">
        <v>635</v>
      </c>
      <c r="I177" s="2" t="s">
        <v>91</v>
      </c>
      <c r="J177" s="2" t="s">
        <v>91</v>
      </c>
      <c r="K177" s="2" t="s">
        <v>597</v>
      </c>
      <c r="L177" s="2" t="s">
        <v>641</v>
      </c>
      <c r="M177" s="2" t="s">
        <v>91</v>
      </c>
      <c r="N177" s="2" t="s">
        <v>91</v>
      </c>
      <c r="O177" s="2">
        <v>2</v>
      </c>
    </row>
    <row r="178" spans="1:15" x14ac:dyDescent="0.3">
      <c r="A178" s="2" t="s">
        <v>583</v>
      </c>
      <c r="B178" s="2">
        <v>51881713</v>
      </c>
      <c r="C178" s="2" t="s">
        <v>91</v>
      </c>
      <c r="D178" s="2" t="s">
        <v>592</v>
      </c>
      <c r="E178" s="2" t="s">
        <v>590</v>
      </c>
      <c r="F178" s="2" t="s">
        <v>91</v>
      </c>
      <c r="G178" s="2" t="s">
        <v>593</v>
      </c>
      <c r="H178" s="2" t="s">
        <v>141</v>
      </c>
      <c r="I178" s="2" t="s">
        <v>91</v>
      </c>
      <c r="J178" s="2" t="s">
        <v>91</v>
      </c>
      <c r="K178" s="2" t="s">
        <v>69</v>
      </c>
      <c r="L178" s="2" t="s">
        <v>145</v>
      </c>
      <c r="M178" s="2" t="s">
        <v>91</v>
      </c>
      <c r="N178" s="2" t="s">
        <v>91</v>
      </c>
      <c r="O178" s="2">
        <v>2</v>
      </c>
    </row>
    <row r="179" spans="1:15" x14ac:dyDescent="0.3">
      <c r="A179" s="2" t="s">
        <v>583</v>
      </c>
      <c r="B179" s="2">
        <v>51936406</v>
      </c>
      <c r="C179" s="2" t="s">
        <v>91</v>
      </c>
      <c r="D179" s="2" t="s">
        <v>585</v>
      </c>
      <c r="E179" s="2" t="s">
        <v>586</v>
      </c>
      <c r="F179" s="2" t="s">
        <v>91</v>
      </c>
      <c r="G179" s="2" t="s">
        <v>593</v>
      </c>
      <c r="H179" s="2" t="s">
        <v>141</v>
      </c>
      <c r="I179" s="2" t="s">
        <v>91</v>
      </c>
      <c r="J179" s="2" t="s">
        <v>91</v>
      </c>
      <c r="K179" s="2" t="s">
        <v>69</v>
      </c>
      <c r="L179" s="2" t="s">
        <v>145</v>
      </c>
      <c r="M179" s="2" t="s">
        <v>91</v>
      </c>
      <c r="N179" s="2" t="s">
        <v>91</v>
      </c>
      <c r="O179" s="2">
        <v>2</v>
      </c>
    </row>
    <row r="180" spans="1:15" x14ac:dyDescent="0.3">
      <c r="A180" s="2" t="s">
        <v>583</v>
      </c>
      <c r="B180" s="2">
        <v>51945659</v>
      </c>
      <c r="C180" s="2" t="s">
        <v>91</v>
      </c>
      <c r="D180" s="2" t="s">
        <v>590</v>
      </c>
      <c r="E180" s="2" t="s">
        <v>585</v>
      </c>
      <c r="F180" s="2" t="s">
        <v>91</v>
      </c>
      <c r="G180" s="2" t="s">
        <v>593</v>
      </c>
      <c r="H180" s="2" t="s">
        <v>141</v>
      </c>
      <c r="I180" s="2" t="s">
        <v>91</v>
      </c>
      <c r="J180" s="2" t="s">
        <v>91</v>
      </c>
      <c r="K180" s="2" t="s">
        <v>69</v>
      </c>
      <c r="L180" s="2" t="s">
        <v>145</v>
      </c>
      <c r="M180" s="2" t="s">
        <v>91</v>
      </c>
      <c r="N180" s="2" t="s">
        <v>91</v>
      </c>
      <c r="O180" s="2">
        <v>7</v>
      </c>
    </row>
    <row r="181" spans="1:15" x14ac:dyDescent="0.3">
      <c r="A181" s="2" t="s">
        <v>583</v>
      </c>
      <c r="B181" s="2">
        <v>51989316</v>
      </c>
      <c r="C181" s="2" t="s">
        <v>91</v>
      </c>
      <c r="D181" s="2" t="s">
        <v>592</v>
      </c>
      <c r="E181" s="2" t="s">
        <v>585</v>
      </c>
      <c r="F181" s="2" t="s">
        <v>91</v>
      </c>
      <c r="G181" s="2" t="s">
        <v>593</v>
      </c>
      <c r="H181" s="2" t="s">
        <v>141</v>
      </c>
      <c r="I181" s="2" t="s">
        <v>91</v>
      </c>
      <c r="J181" s="2" t="s">
        <v>91</v>
      </c>
      <c r="K181" s="2" t="s">
        <v>69</v>
      </c>
      <c r="L181" s="2" t="s">
        <v>145</v>
      </c>
      <c r="M181" s="2" t="s">
        <v>91</v>
      </c>
      <c r="N181" s="2" t="s">
        <v>91</v>
      </c>
      <c r="O181" s="2">
        <v>30</v>
      </c>
    </row>
    <row r="182" spans="1:15" x14ac:dyDescent="0.3">
      <c r="A182" s="2" t="s">
        <v>583</v>
      </c>
      <c r="B182" s="2">
        <v>51995438</v>
      </c>
      <c r="C182" s="2" t="s">
        <v>91</v>
      </c>
      <c r="D182" s="2" t="s">
        <v>590</v>
      </c>
      <c r="E182" s="2" t="s">
        <v>592</v>
      </c>
      <c r="F182" s="2" t="s">
        <v>91</v>
      </c>
      <c r="G182" s="2" t="s">
        <v>593</v>
      </c>
      <c r="H182" s="2" t="s">
        <v>141</v>
      </c>
      <c r="I182" s="2" t="s">
        <v>91</v>
      </c>
      <c r="J182" s="2" t="s">
        <v>91</v>
      </c>
      <c r="K182" s="2" t="s">
        <v>69</v>
      </c>
      <c r="L182" s="2" t="s">
        <v>145</v>
      </c>
      <c r="M182" s="2" t="s">
        <v>91</v>
      </c>
      <c r="N182" s="2" t="s">
        <v>91</v>
      </c>
      <c r="O182" s="2">
        <v>0</v>
      </c>
    </row>
    <row r="183" spans="1:15" x14ac:dyDescent="0.3">
      <c r="A183" s="2" t="s">
        <v>583</v>
      </c>
      <c r="B183" s="2">
        <v>52024274</v>
      </c>
      <c r="C183" s="2" t="s">
        <v>91</v>
      </c>
      <c r="D183" s="2" t="s">
        <v>585</v>
      </c>
      <c r="E183" s="2" t="s">
        <v>586</v>
      </c>
      <c r="F183" s="2" t="s">
        <v>91</v>
      </c>
      <c r="G183" s="2" t="s">
        <v>593</v>
      </c>
      <c r="H183" s="2" t="s">
        <v>141</v>
      </c>
      <c r="I183" s="2" t="s">
        <v>91</v>
      </c>
      <c r="J183" s="2" t="s">
        <v>91</v>
      </c>
      <c r="K183" s="2" t="s">
        <v>69</v>
      </c>
      <c r="L183" s="2" t="s">
        <v>145</v>
      </c>
      <c r="M183" s="2" t="s">
        <v>91</v>
      </c>
      <c r="N183" s="2" t="s">
        <v>91</v>
      </c>
      <c r="O183" s="2">
        <v>2</v>
      </c>
    </row>
    <row r="184" spans="1:15" x14ac:dyDescent="0.3">
      <c r="A184" s="2" t="s">
        <v>583</v>
      </c>
      <c r="B184" s="2">
        <v>52047495</v>
      </c>
      <c r="C184" s="2" t="s">
        <v>91</v>
      </c>
      <c r="D184" s="2" t="s">
        <v>638</v>
      </c>
      <c r="E184" s="2" t="s">
        <v>586</v>
      </c>
      <c r="F184" s="2" t="s">
        <v>91</v>
      </c>
      <c r="G184" s="2" t="s">
        <v>593</v>
      </c>
      <c r="H184" s="2" t="s">
        <v>141</v>
      </c>
      <c r="I184" s="2" t="s">
        <v>91</v>
      </c>
      <c r="J184" s="2" t="s">
        <v>91</v>
      </c>
      <c r="K184" s="2" t="s">
        <v>69</v>
      </c>
      <c r="L184" s="2" t="s">
        <v>145</v>
      </c>
      <c r="M184" s="2" t="s">
        <v>91</v>
      </c>
      <c r="N184" s="2" t="s">
        <v>91</v>
      </c>
      <c r="O184" s="2">
        <v>3</v>
      </c>
    </row>
    <row r="185" spans="1:15" x14ac:dyDescent="0.3">
      <c r="A185" s="2" t="s">
        <v>583</v>
      </c>
      <c r="B185" s="2">
        <v>52085845</v>
      </c>
      <c r="C185" s="2" t="s">
        <v>91</v>
      </c>
      <c r="D185" s="2" t="s">
        <v>585</v>
      </c>
      <c r="E185" s="2" t="s">
        <v>586</v>
      </c>
      <c r="F185" s="2" t="s">
        <v>91</v>
      </c>
      <c r="G185" s="2" t="s">
        <v>593</v>
      </c>
      <c r="H185" s="2" t="s">
        <v>141</v>
      </c>
      <c r="I185" s="2" t="s">
        <v>91</v>
      </c>
      <c r="J185" s="2" t="s">
        <v>91</v>
      </c>
      <c r="K185" s="2" t="s">
        <v>69</v>
      </c>
      <c r="L185" s="2" t="s">
        <v>145</v>
      </c>
      <c r="M185" s="2" t="s">
        <v>91</v>
      </c>
      <c r="N185" s="2" t="s">
        <v>91</v>
      </c>
      <c r="O185" s="2">
        <v>3</v>
      </c>
    </row>
    <row r="186" spans="1:15" x14ac:dyDescent="0.3">
      <c r="A186" s="2" t="s">
        <v>583</v>
      </c>
      <c r="B186" s="2">
        <v>52089142</v>
      </c>
      <c r="C186" s="2" t="s">
        <v>91</v>
      </c>
      <c r="D186" s="2" t="s">
        <v>590</v>
      </c>
      <c r="E186" s="2" t="s">
        <v>592</v>
      </c>
      <c r="F186" s="2" t="s">
        <v>91</v>
      </c>
      <c r="G186" s="2" t="s">
        <v>593</v>
      </c>
      <c r="H186" s="2" t="s">
        <v>141</v>
      </c>
      <c r="I186" s="2" t="s">
        <v>91</v>
      </c>
      <c r="J186" s="2" t="s">
        <v>91</v>
      </c>
      <c r="K186" s="2" t="s">
        <v>69</v>
      </c>
      <c r="L186" s="2" t="s">
        <v>145</v>
      </c>
      <c r="M186" s="2" t="s">
        <v>91</v>
      </c>
      <c r="N186" s="2" t="s">
        <v>91</v>
      </c>
      <c r="O186" s="2">
        <v>3</v>
      </c>
    </row>
    <row r="187" spans="1:15" x14ac:dyDescent="0.3">
      <c r="A187" s="2" t="s">
        <v>583</v>
      </c>
      <c r="B187" s="2">
        <v>52096090</v>
      </c>
      <c r="C187" s="2" t="s">
        <v>91</v>
      </c>
      <c r="D187" s="2" t="s">
        <v>802</v>
      </c>
      <c r="E187" s="2" t="s">
        <v>586</v>
      </c>
      <c r="F187" s="2" t="s">
        <v>91</v>
      </c>
      <c r="G187" s="2" t="s">
        <v>593</v>
      </c>
      <c r="H187" s="2" t="s">
        <v>141</v>
      </c>
      <c r="I187" s="2" t="s">
        <v>91</v>
      </c>
      <c r="J187" s="2" t="s">
        <v>91</v>
      </c>
      <c r="K187" s="2" t="s">
        <v>69</v>
      </c>
      <c r="L187" s="2" t="s">
        <v>145</v>
      </c>
      <c r="M187" s="2" t="s">
        <v>91</v>
      </c>
      <c r="N187" s="2" t="s">
        <v>91</v>
      </c>
      <c r="O187" s="2">
        <v>4</v>
      </c>
    </row>
    <row r="188" spans="1:15" x14ac:dyDescent="0.3">
      <c r="A188" s="2" t="s">
        <v>583</v>
      </c>
      <c r="B188" s="2">
        <v>52096116</v>
      </c>
      <c r="C188" s="2" t="s">
        <v>91</v>
      </c>
      <c r="D188" s="2" t="s">
        <v>803</v>
      </c>
      <c r="E188" s="2" t="s">
        <v>804</v>
      </c>
      <c r="F188" s="2" t="s">
        <v>91</v>
      </c>
      <c r="G188" s="2" t="s">
        <v>593</v>
      </c>
      <c r="H188" s="2" t="s">
        <v>141</v>
      </c>
      <c r="I188" s="2" t="s">
        <v>91</v>
      </c>
      <c r="J188" s="2" t="s">
        <v>91</v>
      </c>
      <c r="K188" s="2" t="s">
        <v>69</v>
      </c>
      <c r="L188" s="2" t="s">
        <v>145</v>
      </c>
      <c r="M188" s="2" t="s">
        <v>91</v>
      </c>
      <c r="N188" s="2" t="s">
        <v>91</v>
      </c>
      <c r="O188" s="2">
        <v>4</v>
      </c>
    </row>
    <row r="189" spans="1:15" x14ac:dyDescent="0.3">
      <c r="A189" s="2" t="s">
        <v>583</v>
      </c>
      <c r="B189" s="2">
        <v>52096125</v>
      </c>
      <c r="C189" s="2" t="s">
        <v>91</v>
      </c>
      <c r="D189" s="2" t="s">
        <v>592</v>
      </c>
      <c r="E189" s="2" t="s">
        <v>586</v>
      </c>
      <c r="F189" s="2" t="s">
        <v>91</v>
      </c>
      <c r="G189" s="2" t="s">
        <v>593</v>
      </c>
      <c r="H189" s="2" t="s">
        <v>141</v>
      </c>
      <c r="I189" s="2" t="s">
        <v>91</v>
      </c>
      <c r="J189" s="2" t="s">
        <v>91</v>
      </c>
      <c r="K189" s="2" t="s">
        <v>69</v>
      </c>
      <c r="L189" s="2" t="s">
        <v>145</v>
      </c>
      <c r="M189" s="2" t="s">
        <v>91</v>
      </c>
      <c r="N189" s="2" t="s">
        <v>91</v>
      </c>
      <c r="O189" s="2">
        <v>3</v>
      </c>
    </row>
    <row r="190" spans="1:15" x14ac:dyDescent="0.3">
      <c r="A190" s="2" t="s">
        <v>583</v>
      </c>
      <c r="B190" s="2">
        <v>52106872</v>
      </c>
      <c r="C190" s="2" t="s">
        <v>91</v>
      </c>
      <c r="D190" s="2" t="s">
        <v>585</v>
      </c>
      <c r="E190" s="2" t="s">
        <v>586</v>
      </c>
      <c r="F190" s="2" t="s">
        <v>91</v>
      </c>
      <c r="G190" s="2" t="s">
        <v>593</v>
      </c>
      <c r="H190" s="2" t="s">
        <v>141</v>
      </c>
      <c r="I190" s="2" t="s">
        <v>91</v>
      </c>
      <c r="J190" s="2" t="s">
        <v>91</v>
      </c>
      <c r="K190" s="2" t="s">
        <v>69</v>
      </c>
      <c r="L190" s="2" t="s">
        <v>145</v>
      </c>
      <c r="M190" s="2" t="s">
        <v>91</v>
      </c>
      <c r="N190" s="2" t="s">
        <v>91</v>
      </c>
      <c r="O190" s="2">
        <v>4</v>
      </c>
    </row>
    <row r="191" spans="1:15" x14ac:dyDescent="0.3">
      <c r="A191" s="2" t="s">
        <v>583</v>
      </c>
      <c r="B191" s="2">
        <v>52108265</v>
      </c>
      <c r="C191" s="2" t="s">
        <v>91</v>
      </c>
      <c r="D191" s="2" t="s">
        <v>585</v>
      </c>
      <c r="E191" s="2" t="s">
        <v>586</v>
      </c>
      <c r="F191" s="2" t="s">
        <v>91</v>
      </c>
      <c r="G191" s="2" t="s">
        <v>593</v>
      </c>
      <c r="H191" s="2" t="s">
        <v>141</v>
      </c>
      <c r="I191" s="2" t="s">
        <v>91</v>
      </c>
      <c r="J191" s="2" t="s">
        <v>91</v>
      </c>
      <c r="K191" s="2" t="s">
        <v>69</v>
      </c>
      <c r="L191" s="2" t="s">
        <v>145</v>
      </c>
      <c r="M191" s="2" t="s">
        <v>91</v>
      </c>
      <c r="N191" s="2" t="s">
        <v>91</v>
      </c>
      <c r="O191" s="2">
        <v>3</v>
      </c>
    </row>
    <row r="192" spans="1:15" x14ac:dyDescent="0.3">
      <c r="A192" s="2" t="s">
        <v>583</v>
      </c>
      <c r="B192" s="2">
        <v>52110520</v>
      </c>
      <c r="C192" s="2" t="s">
        <v>91</v>
      </c>
      <c r="D192" s="2" t="s">
        <v>592</v>
      </c>
      <c r="E192" s="2" t="s">
        <v>590</v>
      </c>
      <c r="F192" s="2" t="s">
        <v>91</v>
      </c>
      <c r="G192" s="2" t="s">
        <v>593</v>
      </c>
      <c r="H192" s="2" t="s">
        <v>141</v>
      </c>
      <c r="I192" s="2" t="s">
        <v>91</v>
      </c>
      <c r="J192" s="2" t="s">
        <v>91</v>
      </c>
      <c r="K192" s="2" t="s">
        <v>69</v>
      </c>
      <c r="L192" s="2" t="s">
        <v>145</v>
      </c>
      <c r="M192" s="2" t="s">
        <v>91</v>
      </c>
      <c r="N192" s="2" t="s">
        <v>91</v>
      </c>
      <c r="O192" s="2">
        <v>4</v>
      </c>
    </row>
    <row r="193" spans="1:15" x14ac:dyDescent="0.3">
      <c r="A193" s="2" t="s">
        <v>583</v>
      </c>
      <c r="B193" s="2">
        <v>52111884</v>
      </c>
      <c r="C193" s="2" t="s">
        <v>91</v>
      </c>
      <c r="D193" s="2" t="s">
        <v>590</v>
      </c>
      <c r="E193" s="2" t="s">
        <v>805</v>
      </c>
      <c r="F193" s="2" t="s">
        <v>91</v>
      </c>
      <c r="G193" s="2" t="s">
        <v>593</v>
      </c>
      <c r="H193" s="2" t="s">
        <v>141</v>
      </c>
      <c r="I193" s="2" t="s">
        <v>91</v>
      </c>
      <c r="J193" s="2" t="s">
        <v>91</v>
      </c>
      <c r="K193" s="2" t="s">
        <v>69</v>
      </c>
      <c r="L193" s="2" t="s">
        <v>145</v>
      </c>
      <c r="M193" s="2" t="s">
        <v>91</v>
      </c>
      <c r="N193" s="2" t="s">
        <v>91</v>
      </c>
      <c r="O193" s="2">
        <v>3</v>
      </c>
    </row>
    <row r="194" spans="1:15" x14ac:dyDescent="0.3">
      <c r="A194" s="2" t="s">
        <v>583</v>
      </c>
      <c r="B194" s="2">
        <v>52113510</v>
      </c>
      <c r="C194" s="2" t="s">
        <v>91</v>
      </c>
      <c r="D194" s="2" t="s">
        <v>585</v>
      </c>
      <c r="E194" s="2" t="s">
        <v>590</v>
      </c>
      <c r="F194" s="2" t="s">
        <v>91</v>
      </c>
      <c r="G194" s="2" t="s">
        <v>593</v>
      </c>
      <c r="H194" s="2" t="s">
        <v>141</v>
      </c>
      <c r="I194" s="2" t="s">
        <v>91</v>
      </c>
      <c r="J194" s="2" t="s">
        <v>91</v>
      </c>
      <c r="K194" s="2" t="s">
        <v>69</v>
      </c>
      <c r="L194" s="2" t="s">
        <v>145</v>
      </c>
      <c r="M194" s="2" t="s">
        <v>91</v>
      </c>
      <c r="N194" s="2" t="s">
        <v>91</v>
      </c>
      <c r="O194" s="2">
        <v>30</v>
      </c>
    </row>
    <row r="195" spans="1:15" x14ac:dyDescent="0.3">
      <c r="A195" s="2" t="s">
        <v>583</v>
      </c>
      <c r="B195" s="2">
        <v>52123457</v>
      </c>
      <c r="C195" s="2" t="s">
        <v>91</v>
      </c>
      <c r="D195" s="2" t="s">
        <v>586</v>
      </c>
      <c r="E195" s="2" t="s">
        <v>585</v>
      </c>
      <c r="F195" s="2" t="s">
        <v>91</v>
      </c>
      <c r="G195" s="2" t="s">
        <v>71</v>
      </c>
      <c r="H195" s="2" t="s">
        <v>806</v>
      </c>
      <c r="I195" s="2" t="s">
        <v>91</v>
      </c>
      <c r="J195" s="2" t="s">
        <v>91</v>
      </c>
      <c r="K195" s="2" t="s">
        <v>69</v>
      </c>
      <c r="L195" s="2" t="s">
        <v>145</v>
      </c>
      <c r="M195" s="2" t="s">
        <v>91</v>
      </c>
      <c r="N195" s="2" t="s">
        <v>91</v>
      </c>
      <c r="O195" s="2">
        <v>6</v>
      </c>
    </row>
    <row r="196" spans="1:15" x14ac:dyDescent="0.3">
      <c r="A196" s="2" t="s">
        <v>583</v>
      </c>
      <c r="B196" s="2">
        <v>52138881</v>
      </c>
      <c r="C196" s="2" t="s">
        <v>91</v>
      </c>
      <c r="D196" s="2" t="s">
        <v>590</v>
      </c>
      <c r="E196" s="2" t="s">
        <v>592</v>
      </c>
      <c r="F196" s="2" t="s">
        <v>91</v>
      </c>
      <c r="G196" s="2" t="s">
        <v>71</v>
      </c>
      <c r="H196" s="2" t="s">
        <v>806</v>
      </c>
      <c r="I196" s="2" t="s">
        <v>91</v>
      </c>
      <c r="J196" s="2" t="s">
        <v>91</v>
      </c>
      <c r="K196" s="2" t="s">
        <v>69</v>
      </c>
      <c r="L196" s="2" t="s">
        <v>145</v>
      </c>
      <c r="M196" s="2" t="s">
        <v>91</v>
      </c>
      <c r="N196" s="2" t="s">
        <v>91</v>
      </c>
      <c r="O196" s="2">
        <v>7</v>
      </c>
    </row>
    <row r="197" spans="1:15" x14ac:dyDescent="0.3">
      <c r="A197" s="2" t="s">
        <v>583</v>
      </c>
      <c r="B197" s="2">
        <v>52142429</v>
      </c>
      <c r="C197" s="2" t="s">
        <v>91</v>
      </c>
      <c r="D197" s="2" t="s">
        <v>807</v>
      </c>
      <c r="E197" s="2" t="s">
        <v>808</v>
      </c>
      <c r="F197" s="2" t="s">
        <v>91</v>
      </c>
      <c r="G197" s="2" t="s">
        <v>71</v>
      </c>
      <c r="H197" s="2" t="s">
        <v>806</v>
      </c>
      <c r="I197" s="2" t="s">
        <v>91</v>
      </c>
      <c r="J197" s="2" t="s">
        <v>91</v>
      </c>
      <c r="K197" s="2" t="s">
        <v>69</v>
      </c>
      <c r="L197" s="2" t="s">
        <v>145</v>
      </c>
      <c r="M197" s="2" t="s">
        <v>91</v>
      </c>
      <c r="N197" s="2" t="s">
        <v>91</v>
      </c>
      <c r="O197" s="2">
        <v>31</v>
      </c>
    </row>
    <row r="198" spans="1:15" x14ac:dyDescent="0.3">
      <c r="A198" s="2" t="s">
        <v>583</v>
      </c>
      <c r="B198" s="2">
        <v>52156081</v>
      </c>
      <c r="C198" s="2" t="s">
        <v>91</v>
      </c>
      <c r="D198" s="2" t="s">
        <v>600</v>
      </c>
      <c r="E198" s="2" t="s">
        <v>809</v>
      </c>
      <c r="F198" s="2" t="s">
        <v>91</v>
      </c>
      <c r="G198" s="2" t="s">
        <v>71</v>
      </c>
      <c r="H198" s="2" t="s">
        <v>806</v>
      </c>
      <c r="I198" s="2" t="s">
        <v>91</v>
      </c>
      <c r="J198" s="2" t="s">
        <v>91</v>
      </c>
      <c r="K198" s="2" t="s">
        <v>69</v>
      </c>
      <c r="L198" s="2" t="s">
        <v>145</v>
      </c>
      <c r="M198" s="2" t="s">
        <v>91</v>
      </c>
      <c r="N198" s="2" t="s">
        <v>91</v>
      </c>
      <c r="O198" s="2">
        <v>28</v>
      </c>
    </row>
    <row r="199" spans="1:15" x14ac:dyDescent="0.3">
      <c r="A199" s="2" t="s">
        <v>583</v>
      </c>
      <c r="B199" s="2">
        <v>52163379</v>
      </c>
      <c r="C199" s="2" t="s">
        <v>810</v>
      </c>
      <c r="D199" s="2" t="s">
        <v>586</v>
      </c>
      <c r="E199" s="2" t="s">
        <v>590</v>
      </c>
      <c r="F199" s="2" t="s">
        <v>91</v>
      </c>
      <c r="G199" s="2" t="s">
        <v>71</v>
      </c>
      <c r="H199" s="2" t="s">
        <v>806</v>
      </c>
      <c r="I199" s="2" t="s">
        <v>91</v>
      </c>
      <c r="J199" s="2" t="s">
        <v>91</v>
      </c>
      <c r="K199" s="2" t="s">
        <v>69</v>
      </c>
      <c r="L199" s="2" t="s">
        <v>145</v>
      </c>
      <c r="M199" s="2" t="s">
        <v>91</v>
      </c>
      <c r="N199" s="2" t="s">
        <v>91</v>
      </c>
      <c r="O199" s="2">
        <v>22</v>
      </c>
    </row>
    <row r="200" spans="1:15" x14ac:dyDescent="0.3">
      <c r="A200" s="2" t="s">
        <v>583</v>
      </c>
      <c r="B200" s="2">
        <v>52286354</v>
      </c>
      <c r="C200" s="2" t="s">
        <v>91</v>
      </c>
      <c r="D200" s="2" t="s">
        <v>590</v>
      </c>
      <c r="E200" s="2" t="s">
        <v>592</v>
      </c>
      <c r="F200" s="2" t="s">
        <v>91</v>
      </c>
      <c r="G200" s="2" t="s">
        <v>69</v>
      </c>
      <c r="H200" s="2" t="s">
        <v>145</v>
      </c>
      <c r="I200" s="2" t="s">
        <v>91</v>
      </c>
      <c r="J200" s="2" t="s">
        <v>91</v>
      </c>
      <c r="K200" s="2" t="s">
        <v>69</v>
      </c>
      <c r="L200" s="2" t="s">
        <v>145</v>
      </c>
      <c r="M200" s="2" t="s">
        <v>91</v>
      </c>
      <c r="N200" s="2" t="s">
        <v>91</v>
      </c>
      <c r="O200" s="2">
        <v>18</v>
      </c>
    </row>
    <row r="201" spans="1:15" x14ac:dyDescent="0.3">
      <c r="A201" s="2" t="s">
        <v>583</v>
      </c>
      <c r="B201" s="2">
        <v>52313643</v>
      </c>
      <c r="C201" s="2" t="s">
        <v>811</v>
      </c>
      <c r="D201" s="2" t="s">
        <v>592</v>
      </c>
      <c r="E201" s="2" t="s">
        <v>590</v>
      </c>
      <c r="F201" s="2" t="s">
        <v>91</v>
      </c>
      <c r="G201" s="2" t="s">
        <v>69</v>
      </c>
      <c r="H201" s="2" t="s">
        <v>145</v>
      </c>
      <c r="I201" s="2" t="s">
        <v>91</v>
      </c>
      <c r="J201" s="2" t="s">
        <v>91</v>
      </c>
      <c r="K201" s="2" t="s">
        <v>69</v>
      </c>
      <c r="L201" s="2" t="s">
        <v>145</v>
      </c>
      <c r="M201" s="2" t="s">
        <v>91</v>
      </c>
      <c r="N201" s="2" t="s">
        <v>91</v>
      </c>
      <c r="O201" s="2">
        <v>23</v>
      </c>
    </row>
    <row r="202" spans="1:15" x14ac:dyDescent="0.3">
      <c r="A202" s="2" t="s">
        <v>583</v>
      </c>
      <c r="B202" s="2">
        <v>52326574</v>
      </c>
      <c r="C202" s="2" t="s">
        <v>91</v>
      </c>
      <c r="D202" s="2" t="s">
        <v>590</v>
      </c>
      <c r="E202" s="2" t="s">
        <v>592</v>
      </c>
      <c r="F202" s="2" t="s">
        <v>91</v>
      </c>
      <c r="G202" s="2" t="s">
        <v>69</v>
      </c>
      <c r="H202" s="2" t="s">
        <v>145</v>
      </c>
      <c r="I202" s="2" t="s">
        <v>91</v>
      </c>
      <c r="J202" s="2" t="s">
        <v>91</v>
      </c>
      <c r="K202" s="2" t="s">
        <v>69</v>
      </c>
      <c r="L202" s="2" t="s">
        <v>145</v>
      </c>
      <c r="M202" s="2" t="s">
        <v>91</v>
      </c>
      <c r="N202" s="2" t="s">
        <v>91</v>
      </c>
      <c r="O202" s="2">
        <v>18</v>
      </c>
    </row>
    <row r="203" spans="1:15" x14ac:dyDescent="0.3">
      <c r="A203" s="2" t="s">
        <v>583</v>
      </c>
      <c r="B203" s="2">
        <v>52394414</v>
      </c>
      <c r="C203" s="2" t="s">
        <v>91</v>
      </c>
      <c r="D203" s="2" t="s">
        <v>590</v>
      </c>
      <c r="E203" s="2" t="s">
        <v>592</v>
      </c>
      <c r="F203" s="2" t="s">
        <v>91</v>
      </c>
      <c r="G203" s="2" t="s">
        <v>69</v>
      </c>
      <c r="H203" s="2" t="s">
        <v>145</v>
      </c>
      <c r="I203" s="2" t="s">
        <v>91</v>
      </c>
      <c r="J203" s="2" t="s">
        <v>91</v>
      </c>
      <c r="K203" s="2" t="s">
        <v>69</v>
      </c>
      <c r="L203" s="2" t="s">
        <v>145</v>
      </c>
      <c r="M203" s="2" t="s">
        <v>91</v>
      </c>
      <c r="N203" s="2" t="s">
        <v>91</v>
      </c>
      <c r="O203" s="2">
        <v>19</v>
      </c>
    </row>
    <row r="204" spans="1:15" x14ac:dyDescent="0.3">
      <c r="A204" s="2" t="s">
        <v>583</v>
      </c>
      <c r="B204" s="2">
        <v>52400318</v>
      </c>
      <c r="C204" s="2" t="s">
        <v>91</v>
      </c>
      <c r="D204" s="2" t="s">
        <v>586</v>
      </c>
      <c r="E204" s="2" t="s">
        <v>812</v>
      </c>
      <c r="F204" s="2" t="s">
        <v>91</v>
      </c>
      <c r="G204" s="2" t="s">
        <v>69</v>
      </c>
      <c r="H204" s="2" t="s">
        <v>145</v>
      </c>
      <c r="I204" s="2" t="s">
        <v>91</v>
      </c>
      <c r="J204" s="2" t="s">
        <v>91</v>
      </c>
      <c r="K204" s="2" t="s">
        <v>69</v>
      </c>
      <c r="L204" s="2" t="s">
        <v>145</v>
      </c>
      <c r="M204" s="2" t="s">
        <v>91</v>
      </c>
      <c r="N204" s="2" t="s">
        <v>91</v>
      </c>
      <c r="O204" s="2">
        <v>10</v>
      </c>
    </row>
    <row r="205" spans="1:15" x14ac:dyDescent="0.3">
      <c r="A205" s="2" t="s">
        <v>583</v>
      </c>
      <c r="B205" s="2">
        <v>52437180</v>
      </c>
      <c r="C205" s="2" t="s">
        <v>813</v>
      </c>
      <c r="D205" s="2" t="s">
        <v>586</v>
      </c>
      <c r="E205" s="2" t="s">
        <v>590</v>
      </c>
      <c r="F205" s="2" t="s">
        <v>91</v>
      </c>
      <c r="G205" s="2" t="s">
        <v>69</v>
      </c>
      <c r="H205" s="2" t="s">
        <v>145</v>
      </c>
      <c r="I205" s="2" t="s">
        <v>91</v>
      </c>
      <c r="J205" s="2" t="s">
        <v>91</v>
      </c>
      <c r="K205" s="2" t="s">
        <v>69</v>
      </c>
      <c r="L205" s="2" t="s">
        <v>145</v>
      </c>
      <c r="M205" s="2" t="s">
        <v>91</v>
      </c>
      <c r="N205" s="2" t="s">
        <v>91</v>
      </c>
      <c r="O205" s="2">
        <v>21</v>
      </c>
    </row>
    <row r="206" spans="1:15" x14ac:dyDescent="0.3">
      <c r="A206" s="2" t="s">
        <v>583</v>
      </c>
      <c r="B206" s="2">
        <v>52467819</v>
      </c>
      <c r="C206" s="2" t="s">
        <v>91</v>
      </c>
      <c r="D206" s="2" t="s">
        <v>586</v>
      </c>
      <c r="E206" s="2" t="s">
        <v>590</v>
      </c>
      <c r="F206" s="2" t="s">
        <v>91</v>
      </c>
      <c r="G206" s="2" t="s">
        <v>69</v>
      </c>
      <c r="H206" s="2" t="s">
        <v>145</v>
      </c>
      <c r="I206" s="2" t="s">
        <v>91</v>
      </c>
      <c r="J206" s="2" t="s">
        <v>91</v>
      </c>
      <c r="K206" s="2" t="s">
        <v>69</v>
      </c>
      <c r="L206" s="2" t="s">
        <v>145</v>
      </c>
      <c r="M206" s="2" t="s">
        <v>91</v>
      </c>
      <c r="N206" s="2" t="s">
        <v>91</v>
      </c>
      <c r="O206" s="2">
        <v>34</v>
      </c>
    </row>
    <row r="207" spans="1:15" x14ac:dyDescent="0.3">
      <c r="A207" s="2" t="s">
        <v>583</v>
      </c>
      <c r="B207" s="2">
        <v>52468038</v>
      </c>
      <c r="C207" s="2" t="s">
        <v>91</v>
      </c>
      <c r="D207" s="2" t="s">
        <v>590</v>
      </c>
      <c r="E207" s="2" t="s">
        <v>592</v>
      </c>
      <c r="F207" s="2" t="s">
        <v>91</v>
      </c>
      <c r="G207" s="2" t="s">
        <v>69</v>
      </c>
      <c r="H207" s="2" t="s">
        <v>145</v>
      </c>
      <c r="I207" s="2" t="s">
        <v>91</v>
      </c>
      <c r="J207" s="2" t="s">
        <v>91</v>
      </c>
      <c r="K207" s="2" t="s">
        <v>69</v>
      </c>
      <c r="L207" s="2" t="s">
        <v>145</v>
      </c>
      <c r="M207" s="2" t="s">
        <v>91</v>
      </c>
      <c r="N207" s="2" t="s">
        <v>91</v>
      </c>
      <c r="O207" s="2">
        <v>20</v>
      </c>
    </row>
    <row r="208" spans="1:15" x14ac:dyDescent="0.3">
      <c r="A208" s="2" t="s">
        <v>583</v>
      </c>
      <c r="B208" s="2">
        <v>52470399</v>
      </c>
      <c r="C208" s="2" t="s">
        <v>91</v>
      </c>
      <c r="D208" s="2" t="s">
        <v>601</v>
      </c>
      <c r="E208" s="2" t="s">
        <v>592</v>
      </c>
      <c r="F208" s="2" t="s">
        <v>91</v>
      </c>
      <c r="G208" s="2" t="s">
        <v>69</v>
      </c>
      <c r="H208" s="2" t="s">
        <v>145</v>
      </c>
      <c r="I208" s="2" t="s">
        <v>91</v>
      </c>
      <c r="J208" s="2" t="s">
        <v>91</v>
      </c>
      <c r="K208" s="2" t="s">
        <v>66</v>
      </c>
      <c r="L208" s="2" t="s">
        <v>145</v>
      </c>
      <c r="M208" s="2" t="s">
        <v>814</v>
      </c>
      <c r="N208" s="2" t="s">
        <v>815</v>
      </c>
      <c r="O208" s="2">
        <v>35</v>
      </c>
    </row>
    <row r="209" spans="1:15" x14ac:dyDescent="0.3">
      <c r="A209" s="2" t="s">
        <v>583</v>
      </c>
      <c r="B209" s="2">
        <v>52470414</v>
      </c>
      <c r="C209" s="2" t="s">
        <v>91</v>
      </c>
      <c r="D209" s="2" t="s">
        <v>585</v>
      </c>
      <c r="E209" s="2" t="s">
        <v>586</v>
      </c>
      <c r="F209" s="2" t="s">
        <v>91</v>
      </c>
      <c r="G209" s="2" t="s">
        <v>69</v>
      </c>
      <c r="H209" s="2" t="s">
        <v>145</v>
      </c>
      <c r="I209" s="2" t="s">
        <v>91</v>
      </c>
      <c r="J209" s="2" t="s">
        <v>91</v>
      </c>
      <c r="K209" s="2" t="s">
        <v>609</v>
      </c>
      <c r="L209" s="2" t="s">
        <v>145</v>
      </c>
      <c r="M209" s="2" t="s">
        <v>91</v>
      </c>
      <c r="N209" s="2" t="s">
        <v>91</v>
      </c>
      <c r="O209" s="2">
        <v>36</v>
      </c>
    </row>
    <row r="210" spans="1:15" x14ac:dyDescent="0.3">
      <c r="A210" s="2" t="s">
        <v>583</v>
      </c>
      <c r="B210" s="2">
        <v>52470746</v>
      </c>
      <c r="C210" s="2" t="s">
        <v>91</v>
      </c>
      <c r="D210" s="2" t="s">
        <v>592</v>
      </c>
      <c r="E210" s="2" t="s">
        <v>816</v>
      </c>
      <c r="F210" s="2" t="s">
        <v>91</v>
      </c>
      <c r="G210" s="2" t="s">
        <v>69</v>
      </c>
      <c r="H210" s="2" t="s">
        <v>145</v>
      </c>
      <c r="I210" s="2" t="s">
        <v>91</v>
      </c>
      <c r="J210" s="2" t="s">
        <v>91</v>
      </c>
      <c r="K210" s="2" t="s">
        <v>609</v>
      </c>
      <c r="L210" s="2" t="s">
        <v>145</v>
      </c>
      <c r="M210" s="2" t="s">
        <v>91</v>
      </c>
      <c r="N210" s="2" t="s">
        <v>91</v>
      </c>
      <c r="O210" s="2">
        <v>35</v>
      </c>
    </row>
    <row r="211" spans="1:15" x14ac:dyDescent="0.3">
      <c r="A211" s="2" t="s">
        <v>583</v>
      </c>
      <c r="B211" s="2">
        <v>52472824</v>
      </c>
      <c r="C211" s="2" t="s">
        <v>91</v>
      </c>
      <c r="D211" s="2" t="s">
        <v>586</v>
      </c>
      <c r="E211" s="2" t="s">
        <v>585</v>
      </c>
      <c r="F211" s="2" t="s">
        <v>91</v>
      </c>
      <c r="G211" s="2" t="s">
        <v>69</v>
      </c>
      <c r="H211" s="2" t="s">
        <v>145</v>
      </c>
      <c r="I211" s="2" t="s">
        <v>91</v>
      </c>
      <c r="J211" s="2" t="s">
        <v>91</v>
      </c>
      <c r="K211" s="2" t="s">
        <v>69</v>
      </c>
      <c r="L211" s="2" t="s">
        <v>145</v>
      </c>
      <c r="M211" s="2" t="s">
        <v>91</v>
      </c>
      <c r="N211" s="2" t="s">
        <v>91</v>
      </c>
      <c r="O211" s="2">
        <v>33</v>
      </c>
    </row>
    <row r="212" spans="1:15" x14ac:dyDescent="0.3">
      <c r="A212" s="2" t="s">
        <v>583</v>
      </c>
      <c r="B212" s="2">
        <v>52516811</v>
      </c>
      <c r="C212" s="2" t="s">
        <v>91</v>
      </c>
      <c r="D212" s="2" t="s">
        <v>585</v>
      </c>
      <c r="E212" s="2" t="s">
        <v>592</v>
      </c>
      <c r="F212" s="2" t="s">
        <v>91</v>
      </c>
      <c r="G212" s="2" t="s">
        <v>71</v>
      </c>
      <c r="H212" s="2" t="s">
        <v>654</v>
      </c>
      <c r="I212" s="2" t="s">
        <v>91</v>
      </c>
      <c r="J212" s="2" t="s">
        <v>91</v>
      </c>
      <c r="K212" s="2" t="s">
        <v>71</v>
      </c>
      <c r="L212" s="2" t="s">
        <v>654</v>
      </c>
      <c r="M212" s="2" t="s">
        <v>91</v>
      </c>
      <c r="N212" s="2" t="s">
        <v>91</v>
      </c>
      <c r="O212" s="2">
        <v>20</v>
      </c>
    </row>
    <row r="213" spans="1:15" x14ac:dyDescent="0.3">
      <c r="A213" s="2" t="s">
        <v>583</v>
      </c>
      <c r="B213" s="2">
        <v>52535066</v>
      </c>
      <c r="C213" s="2" t="s">
        <v>91</v>
      </c>
      <c r="D213" s="2" t="s">
        <v>586</v>
      </c>
      <c r="E213" s="2" t="s">
        <v>592</v>
      </c>
      <c r="F213" s="2" t="s">
        <v>91</v>
      </c>
      <c r="G213" s="2" t="s">
        <v>69</v>
      </c>
      <c r="H213" s="2" t="s">
        <v>154</v>
      </c>
      <c r="I213" s="2" t="s">
        <v>91</v>
      </c>
      <c r="J213" s="2" t="s">
        <v>91</v>
      </c>
      <c r="K213" s="2" t="s">
        <v>596</v>
      </c>
      <c r="L213" s="2" t="s">
        <v>154</v>
      </c>
      <c r="M213" s="2" t="s">
        <v>91</v>
      </c>
      <c r="N213" s="2" t="s">
        <v>91</v>
      </c>
      <c r="O213" s="2">
        <v>15</v>
      </c>
    </row>
    <row r="214" spans="1:15" x14ac:dyDescent="0.3">
      <c r="A214" s="2" t="s">
        <v>583</v>
      </c>
      <c r="B214" s="2">
        <v>52564734</v>
      </c>
      <c r="C214" s="2" t="s">
        <v>91</v>
      </c>
      <c r="D214" s="2" t="s">
        <v>586</v>
      </c>
      <c r="E214" s="2" t="s">
        <v>592</v>
      </c>
      <c r="F214" s="2" t="s">
        <v>91</v>
      </c>
      <c r="G214" s="2" t="s">
        <v>69</v>
      </c>
      <c r="H214" s="2" t="s">
        <v>154</v>
      </c>
      <c r="I214" s="2" t="s">
        <v>91</v>
      </c>
      <c r="J214" s="2" t="s">
        <v>91</v>
      </c>
      <c r="K214" s="2" t="s">
        <v>69</v>
      </c>
      <c r="L214" s="2" t="s">
        <v>154</v>
      </c>
      <c r="M214" s="2" t="s">
        <v>91</v>
      </c>
      <c r="N214" s="2" t="s">
        <v>91</v>
      </c>
      <c r="O214" s="2">
        <v>9</v>
      </c>
    </row>
    <row r="215" spans="1:15" x14ac:dyDescent="0.3">
      <c r="A215" s="2" t="s">
        <v>583</v>
      </c>
      <c r="B215" s="2">
        <v>52712966</v>
      </c>
      <c r="C215" s="2" t="s">
        <v>91</v>
      </c>
      <c r="D215" s="2" t="s">
        <v>586</v>
      </c>
      <c r="E215" s="2" t="s">
        <v>592</v>
      </c>
      <c r="F215" s="2" t="s">
        <v>91</v>
      </c>
      <c r="G215" s="2" t="s">
        <v>69</v>
      </c>
      <c r="H215" s="2" t="s">
        <v>170</v>
      </c>
      <c r="I215" s="2" t="s">
        <v>91</v>
      </c>
      <c r="J215" s="2" t="s">
        <v>91</v>
      </c>
      <c r="K215" s="2" t="s">
        <v>69</v>
      </c>
      <c r="L215" s="2" t="s">
        <v>170</v>
      </c>
      <c r="M215" s="2" t="s">
        <v>91</v>
      </c>
      <c r="N215" s="2" t="s">
        <v>91</v>
      </c>
      <c r="O215" s="2">
        <v>32</v>
      </c>
    </row>
    <row r="216" spans="1:15" x14ac:dyDescent="0.3">
      <c r="A216" s="2" t="s">
        <v>583</v>
      </c>
      <c r="B216" s="2">
        <v>52712973</v>
      </c>
      <c r="C216" s="2" t="s">
        <v>91</v>
      </c>
      <c r="D216" s="2" t="s">
        <v>612</v>
      </c>
      <c r="E216" s="2" t="s">
        <v>586</v>
      </c>
      <c r="F216" s="2" t="s">
        <v>91</v>
      </c>
      <c r="G216" s="2" t="s">
        <v>69</v>
      </c>
      <c r="H216" s="2" t="s">
        <v>170</v>
      </c>
      <c r="I216" s="2" t="s">
        <v>91</v>
      </c>
      <c r="J216" s="2" t="s">
        <v>91</v>
      </c>
      <c r="K216" s="2" t="s">
        <v>69</v>
      </c>
      <c r="L216" s="2" t="s">
        <v>170</v>
      </c>
      <c r="M216" s="2" t="s">
        <v>91</v>
      </c>
      <c r="N216" s="2" t="s">
        <v>91</v>
      </c>
      <c r="O216" s="2">
        <v>32</v>
      </c>
    </row>
    <row r="217" spans="1:15" x14ac:dyDescent="0.3">
      <c r="A217" s="2" t="s">
        <v>583</v>
      </c>
      <c r="B217" s="2">
        <v>52767773</v>
      </c>
      <c r="C217" s="2" t="s">
        <v>91</v>
      </c>
      <c r="D217" s="2" t="s">
        <v>592</v>
      </c>
      <c r="E217" s="2" t="s">
        <v>586</v>
      </c>
      <c r="F217" s="2" t="s">
        <v>91</v>
      </c>
      <c r="G217" s="2" t="s">
        <v>69</v>
      </c>
      <c r="H217" s="2" t="s">
        <v>170</v>
      </c>
      <c r="I217" s="2" t="s">
        <v>91</v>
      </c>
      <c r="J217" s="2" t="s">
        <v>91</v>
      </c>
      <c r="K217" s="2" t="s">
        <v>69</v>
      </c>
      <c r="L217" s="2" t="s">
        <v>170</v>
      </c>
      <c r="M217" s="2" t="s">
        <v>91</v>
      </c>
      <c r="N217" s="2" t="s">
        <v>91</v>
      </c>
      <c r="O217" s="2">
        <v>0</v>
      </c>
    </row>
    <row r="218" spans="1:15" x14ac:dyDescent="0.3">
      <c r="A218" s="2" t="s">
        <v>583</v>
      </c>
      <c r="B218" s="2">
        <v>52872970</v>
      </c>
      <c r="C218" s="2" t="s">
        <v>91</v>
      </c>
      <c r="D218" s="2" t="s">
        <v>586</v>
      </c>
      <c r="E218" s="2" t="s">
        <v>585</v>
      </c>
      <c r="F218" s="2" t="s">
        <v>91</v>
      </c>
      <c r="G218" s="2" t="s">
        <v>69</v>
      </c>
      <c r="H218" s="2" t="s">
        <v>175</v>
      </c>
      <c r="I218" s="2" t="s">
        <v>91</v>
      </c>
      <c r="J218" s="2" t="s">
        <v>91</v>
      </c>
      <c r="K218" s="2" t="s">
        <v>71</v>
      </c>
      <c r="L218" s="2" t="s">
        <v>682</v>
      </c>
      <c r="M218" s="2" t="s">
        <v>91</v>
      </c>
      <c r="N218" s="2" t="s">
        <v>91</v>
      </c>
      <c r="O218" s="2">
        <v>0</v>
      </c>
    </row>
    <row r="219" spans="1:15" ht="72" x14ac:dyDescent="0.3">
      <c r="A219" s="2" t="s">
        <v>583</v>
      </c>
      <c r="B219" s="2">
        <v>52980114</v>
      </c>
      <c r="C219" s="2" t="s">
        <v>817</v>
      </c>
      <c r="D219" s="2" t="s">
        <v>585</v>
      </c>
      <c r="E219" s="2" t="s">
        <v>586</v>
      </c>
      <c r="F219" s="2" t="s">
        <v>91</v>
      </c>
      <c r="G219" s="2" t="s">
        <v>66</v>
      </c>
      <c r="H219" s="2" t="s">
        <v>186</v>
      </c>
      <c r="I219" s="2" t="s">
        <v>603</v>
      </c>
      <c r="J219" s="3" t="s">
        <v>818</v>
      </c>
      <c r="K219" s="2" t="s">
        <v>66</v>
      </c>
      <c r="L219" s="2" t="s">
        <v>186</v>
      </c>
      <c r="M219" s="2" t="s">
        <v>603</v>
      </c>
      <c r="N219" s="3" t="s">
        <v>819</v>
      </c>
      <c r="O219" s="2">
        <v>13</v>
      </c>
    </row>
    <row r="220" spans="1:15" x14ac:dyDescent="0.3">
      <c r="A220" s="2" t="s">
        <v>583</v>
      </c>
      <c r="B220" s="2">
        <v>52991350</v>
      </c>
      <c r="C220" s="2" t="s">
        <v>91</v>
      </c>
      <c r="D220" s="2" t="s">
        <v>586</v>
      </c>
      <c r="E220" s="2" t="s">
        <v>618</v>
      </c>
      <c r="F220" s="2" t="s">
        <v>91</v>
      </c>
      <c r="G220" s="2" t="s">
        <v>69</v>
      </c>
      <c r="H220" s="2" t="s">
        <v>186</v>
      </c>
      <c r="I220" s="2" t="s">
        <v>91</v>
      </c>
      <c r="J220" s="2" t="s">
        <v>91</v>
      </c>
      <c r="K220" s="2" t="s">
        <v>69</v>
      </c>
      <c r="L220" s="2" t="s">
        <v>186</v>
      </c>
      <c r="M220" s="2" t="s">
        <v>91</v>
      </c>
      <c r="N220" s="2" t="s">
        <v>91</v>
      </c>
      <c r="O220" s="2">
        <v>1</v>
      </c>
    </row>
    <row r="221" spans="1:15" x14ac:dyDescent="0.3">
      <c r="A221" s="2" t="s">
        <v>583</v>
      </c>
      <c r="B221" s="2">
        <v>53024514</v>
      </c>
      <c r="C221" s="2" t="s">
        <v>91</v>
      </c>
      <c r="D221" s="2" t="s">
        <v>585</v>
      </c>
      <c r="E221" s="2" t="s">
        <v>586</v>
      </c>
      <c r="F221" s="2" t="s">
        <v>91</v>
      </c>
      <c r="G221" s="2" t="s">
        <v>71</v>
      </c>
      <c r="H221" s="2" t="s">
        <v>691</v>
      </c>
      <c r="I221" s="2" t="s">
        <v>91</v>
      </c>
      <c r="J221" s="2" t="s">
        <v>91</v>
      </c>
      <c r="K221" s="2" t="s">
        <v>71</v>
      </c>
      <c r="L221" s="2" t="s">
        <v>820</v>
      </c>
      <c r="M221" s="2" t="s">
        <v>91</v>
      </c>
      <c r="N221" s="2" t="s">
        <v>91</v>
      </c>
      <c r="O221" s="2">
        <v>10</v>
      </c>
    </row>
    <row r="222" spans="1:15" x14ac:dyDescent="0.3">
      <c r="A222" s="2" t="s">
        <v>583</v>
      </c>
      <c r="B222" s="2">
        <v>53031445</v>
      </c>
      <c r="C222" s="2" t="s">
        <v>91</v>
      </c>
      <c r="D222" s="2" t="s">
        <v>585</v>
      </c>
      <c r="E222" s="2" t="s">
        <v>592</v>
      </c>
      <c r="F222" s="2" t="s">
        <v>91</v>
      </c>
      <c r="G222" s="2" t="s">
        <v>71</v>
      </c>
      <c r="H222" s="2" t="s">
        <v>691</v>
      </c>
      <c r="I222" s="2" t="s">
        <v>91</v>
      </c>
      <c r="J222" s="2" t="s">
        <v>91</v>
      </c>
      <c r="K222" s="2" t="s">
        <v>71</v>
      </c>
      <c r="L222" s="2" t="s">
        <v>820</v>
      </c>
      <c r="M222" s="2" t="s">
        <v>91</v>
      </c>
      <c r="N222" s="2" t="s">
        <v>91</v>
      </c>
      <c r="O222" s="2">
        <v>28</v>
      </c>
    </row>
    <row r="223" spans="1:15" x14ac:dyDescent="0.3">
      <c r="A223" s="2" t="s">
        <v>583</v>
      </c>
      <c r="B223" s="2">
        <v>53054065</v>
      </c>
      <c r="C223" s="2" t="s">
        <v>91</v>
      </c>
      <c r="D223" s="2" t="s">
        <v>585</v>
      </c>
      <c r="E223" s="2" t="s">
        <v>586</v>
      </c>
      <c r="F223" s="2" t="s">
        <v>91</v>
      </c>
      <c r="G223" s="2" t="s">
        <v>71</v>
      </c>
      <c r="H223" s="2" t="s">
        <v>691</v>
      </c>
      <c r="I223" s="2" t="s">
        <v>91</v>
      </c>
      <c r="J223" s="2" t="s">
        <v>91</v>
      </c>
      <c r="K223" s="2" t="s">
        <v>71</v>
      </c>
      <c r="L223" s="2" t="s">
        <v>820</v>
      </c>
      <c r="M223" s="2" t="s">
        <v>91</v>
      </c>
      <c r="N223" s="2" t="s">
        <v>91</v>
      </c>
      <c r="O223" s="2">
        <v>16</v>
      </c>
    </row>
    <row r="224" spans="1:15" x14ac:dyDescent="0.3">
      <c r="A224" s="2" t="s">
        <v>583</v>
      </c>
      <c r="B224" s="2">
        <v>53135583</v>
      </c>
      <c r="C224" s="2" t="s">
        <v>91</v>
      </c>
      <c r="D224" s="2" t="s">
        <v>592</v>
      </c>
      <c r="E224" s="2" t="s">
        <v>590</v>
      </c>
      <c r="F224" s="2" t="s">
        <v>91</v>
      </c>
      <c r="G224" s="2" t="s">
        <v>71</v>
      </c>
      <c r="H224" s="2" t="s">
        <v>691</v>
      </c>
      <c r="I224" s="2" t="s">
        <v>91</v>
      </c>
      <c r="J224" s="2" t="s">
        <v>91</v>
      </c>
      <c r="K224" s="2" t="s">
        <v>593</v>
      </c>
      <c r="L224" s="2" t="s">
        <v>692</v>
      </c>
      <c r="M224" s="2" t="s">
        <v>91</v>
      </c>
      <c r="N224" s="2" t="s">
        <v>91</v>
      </c>
      <c r="O224" s="2">
        <v>1</v>
      </c>
    </row>
    <row r="225" spans="1:15" x14ac:dyDescent="0.3">
      <c r="A225" s="2" t="s">
        <v>583</v>
      </c>
      <c r="B225" s="2">
        <v>53161026</v>
      </c>
      <c r="C225" s="2" t="s">
        <v>91</v>
      </c>
      <c r="D225" s="2" t="s">
        <v>643</v>
      </c>
      <c r="E225" s="2" t="s">
        <v>821</v>
      </c>
      <c r="F225" s="2" t="s">
        <v>91</v>
      </c>
      <c r="G225" s="2" t="s">
        <v>71</v>
      </c>
      <c r="H225" s="2" t="s">
        <v>691</v>
      </c>
      <c r="I225" s="2" t="s">
        <v>91</v>
      </c>
      <c r="J225" s="2" t="s">
        <v>91</v>
      </c>
      <c r="K225" s="2" t="s">
        <v>593</v>
      </c>
      <c r="L225" s="2" t="s">
        <v>692</v>
      </c>
      <c r="M225" s="2" t="s">
        <v>91</v>
      </c>
      <c r="N225" s="2" t="s">
        <v>91</v>
      </c>
      <c r="O225" s="2">
        <v>31</v>
      </c>
    </row>
    <row r="226" spans="1:15" x14ac:dyDescent="0.3">
      <c r="A226" s="2" t="s">
        <v>583</v>
      </c>
      <c r="B226" s="2">
        <v>53201058</v>
      </c>
      <c r="C226" s="2" t="s">
        <v>91</v>
      </c>
      <c r="D226" s="2" t="s">
        <v>592</v>
      </c>
      <c r="E226" s="2" t="s">
        <v>606</v>
      </c>
      <c r="F226" s="2" t="s">
        <v>91</v>
      </c>
      <c r="G226" s="2" t="s">
        <v>71</v>
      </c>
      <c r="H226" s="2" t="s">
        <v>691</v>
      </c>
      <c r="I226" s="2" t="s">
        <v>91</v>
      </c>
      <c r="J226" s="2" t="s">
        <v>91</v>
      </c>
      <c r="K226" s="2" t="s">
        <v>71</v>
      </c>
      <c r="L226" s="2" t="s">
        <v>694</v>
      </c>
      <c r="M226" s="2" t="s">
        <v>91</v>
      </c>
      <c r="N226" s="2" t="s">
        <v>91</v>
      </c>
      <c r="O226" s="2">
        <v>16</v>
      </c>
    </row>
    <row r="227" spans="1:15" x14ac:dyDescent="0.3">
      <c r="A227" s="2" t="s">
        <v>583</v>
      </c>
      <c r="B227" s="2">
        <v>53207705</v>
      </c>
      <c r="C227" s="2" t="s">
        <v>91</v>
      </c>
      <c r="D227" s="2" t="s">
        <v>590</v>
      </c>
      <c r="E227" s="2" t="s">
        <v>695</v>
      </c>
      <c r="F227" s="2" t="s">
        <v>91</v>
      </c>
      <c r="G227" s="2" t="s">
        <v>71</v>
      </c>
      <c r="H227" s="2" t="s">
        <v>691</v>
      </c>
      <c r="I227" s="2" t="s">
        <v>91</v>
      </c>
      <c r="J227" s="2" t="s">
        <v>91</v>
      </c>
      <c r="K227" s="2" t="s">
        <v>71</v>
      </c>
      <c r="L227" s="2" t="s">
        <v>694</v>
      </c>
      <c r="M227" s="2" t="s">
        <v>91</v>
      </c>
      <c r="N227" s="2" t="s">
        <v>91</v>
      </c>
      <c r="O227" s="2">
        <v>9</v>
      </c>
    </row>
    <row r="228" spans="1:15" x14ac:dyDescent="0.3">
      <c r="A228" s="2" t="s">
        <v>583</v>
      </c>
      <c r="B228" s="2">
        <v>53211835</v>
      </c>
      <c r="C228" s="2" t="s">
        <v>91</v>
      </c>
      <c r="D228" s="2" t="s">
        <v>592</v>
      </c>
      <c r="E228" s="2" t="s">
        <v>586</v>
      </c>
      <c r="F228" s="2" t="s">
        <v>91</v>
      </c>
      <c r="G228" s="2" t="s">
        <v>71</v>
      </c>
      <c r="H228" s="2" t="s">
        <v>691</v>
      </c>
      <c r="I228" s="2" t="s">
        <v>91</v>
      </c>
      <c r="J228" s="2" t="s">
        <v>91</v>
      </c>
      <c r="K228" s="2" t="s">
        <v>71</v>
      </c>
      <c r="L228" s="2" t="s">
        <v>694</v>
      </c>
      <c r="M228" s="2" t="s">
        <v>91</v>
      </c>
      <c r="N228" s="2" t="s">
        <v>91</v>
      </c>
      <c r="O228" s="2">
        <v>22</v>
      </c>
    </row>
    <row r="229" spans="1:15" x14ac:dyDescent="0.3">
      <c r="A229" s="2" t="s">
        <v>583</v>
      </c>
      <c r="B229" s="2">
        <v>53216206</v>
      </c>
      <c r="C229" s="2" t="s">
        <v>91</v>
      </c>
      <c r="D229" s="2" t="s">
        <v>586</v>
      </c>
      <c r="E229" s="2" t="s">
        <v>801</v>
      </c>
      <c r="F229" s="2" t="s">
        <v>91</v>
      </c>
      <c r="G229" s="2" t="s">
        <v>71</v>
      </c>
      <c r="H229" s="2" t="s">
        <v>691</v>
      </c>
      <c r="I229" s="2" t="s">
        <v>91</v>
      </c>
      <c r="J229" s="2" t="s">
        <v>91</v>
      </c>
      <c r="K229" s="2" t="s">
        <v>71</v>
      </c>
      <c r="L229" s="2" t="s">
        <v>694</v>
      </c>
      <c r="M229" s="2" t="s">
        <v>91</v>
      </c>
      <c r="N229" s="2" t="s">
        <v>91</v>
      </c>
      <c r="O229" s="2">
        <v>36</v>
      </c>
    </row>
    <row r="230" spans="1:15" x14ac:dyDescent="0.3">
      <c r="A230" s="2" t="s">
        <v>583</v>
      </c>
      <c r="B230" s="2">
        <v>53245372</v>
      </c>
      <c r="C230" s="2" t="s">
        <v>91</v>
      </c>
      <c r="D230" s="2" t="s">
        <v>590</v>
      </c>
      <c r="E230" s="2" t="s">
        <v>585</v>
      </c>
      <c r="F230" s="2" t="s">
        <v>91</v>
      </c>
      <c r="G230" s="2" t="s">
        <v>71</v>
      </c>
      <c r="H230" s="2" t="s">
        <v>691</v>
      </c>
      <c r="I230" s="2" t="s">
        <v>91</v>
      </c>
      <c r="J230" s="2" t="s">
        <v>91</v>
      </c>
      <c r="K230" s="2" t="s">
        <v>593</v>
      </c>
      <c r="L230" s="2" t="s">
        <v>699</v>
      </c>
      <c r="M230" s="2" t="s">
        <v>91</v>
      </c>
      <c r="N230" s="2" t="s">
        <v>91</v>
      </c>
      <c r="O230" s="2">
        <v>4</v>
      </c>
    </row>
    <row r="231" spans="1:15" x14ac:dyDescent="0.3">
      <c r="A231" s="2" t="s">
        <v>583</v>
      </c>
      <c r="B231" s="2">
        <v>53270708</v>
      </c>
      <c r="C231" s="2" t="s">
        <v>91</v>
      </c>
      <c r="D231" s="2" t="s">
        <v>592</v>
      </c>
      <c r="E231" s="2" t="s">
        <v>590</v>
      </c>
      <c r="F231" s="2" t="s">
        <v>91</v>
      </c>
      <c r="G231" s="2" t="s">
        <v>71</v>
      </c>
      <c r="H231" s="2" t="s">
        <v>691</v>
      </c>
      <c r="I231" s="2" t="s">
        <v>91</v>
      </c>
      <c r="J231" s="2" t="s">
        <v>91</v>
      </c>
      <c r="K231" s="2" t="s">
        <v>593</v>
      </c>
      <c r="L231" s="2" t="s">
        <v>699</v>
      </c>
      <c r="M231" s="2" t="s">
        <v>91</v>
      </c>
      <c r="N231" s="2" t="s">
        <v>91</v>
      </c>
      <c r="O231" s="2">
        <v>4</v>
      </c>
    </row>
    <row r="232" spans="1:15" x14ac:dyDescent="0.3">
      <c r="A232" s="2" t="s">
        <v>583</v>
      </c>
      <c r="B232" s="2">
        <v>53295981</v>
      </c>
      <c r="C232" s="2" t="s">
        <v>91</v>
      </c>
      <c r="D232" s="2" t="s">
        <v>590</v>
      </c>
      <c r="E232" s="2" t="s">
        <v>585</v>
      </c>
      <c r="F232" s="2" t="s">
        <v>91</v>
      </c>
      <c r="G232" s="2" t="s">
        <v>71</v>
      </c>
      <c r="H232" s="2" t="s">
        <v>691</v>
      </c>
      <c r="I232" s="2" t="s">
        <v>91</v>
      </c>
      <c r="J232" s="2" t="s">
        <v>91</v>
      </c>
      <c r="K232" s="2" t="s">
        <v>593</v>
      </c>
      <c r="L232" s="2" t="s">
        <v>699</v>
      </c>
      <c r="M232" s="2" t="s">
        <v>91</v>
      </c>
      <c r="N232" s="2" t="s">
        <v>91</v>
      </c>
      <c r="O232" s="2">
        <v>4</v>
      </c>
    </row>
    <row r="233" spans="1:15" x14ac:dyDescent="0.3">
      <c r="A233" s="2" t="s">
        <v>583</v>
      </c>
      <c r="B233" s="2">
        <v>53336666</v>
      </c>
      <c r="C233" s="2" t="s">
        <v>91</v>
      </c>
      <c r="D233" s="2" t="s">
        <v>590</v>
      </c>
      <c r="E233" s="2" t="s">
        <v>592</v>
      </c>
      <c r="F233" s="2" t="s">
        <v>91</v>
      </c>
      <c r="G233" s="2" t="s">
        <v>71</v>
      </c>
      <c r="H233" s="2" t="s">
        <v>691</v>
      </c>
      <c r="I233" s="2" t="s">
        <v>91</v>
      </c>
      <c r="J233" s="2" t="s">
        <v>91</v>
      </c>
      <c r="K233" s="2" t="s">
        <v>608</v>
      </c>
      <c r="L233" s="2" t="s">
        <v>699</v>
      </c>
      <c r="M233" s="2" t="s">
        <v>91</v>
      </c>
      <c r="N233" s="2" t="s">
        <v>91</v>
      </c>
      <c r="O233" s="2">
        <v>0</v>
      </c>
    </row>
    <row r="234" spans="1:15" x14ac:dyDescent="0.3">
      <c r="A234" s="2" t="s">
        <v>583</v>
      </c>
      <c r="B234" s="2">
        <v>53350705</v>
      </c>
      <c r="C234" s="2" t="s">
        <v>91</v>
      </c>
      <c r="D234" s="2" t="s">
        <v>585</v>
      </c>
      <c r="E234" s="2" t="s">
        <v>592</v>
      </c>
      <c r="F234" s="2" t="s">
        <v>91</v>
      </c>
      <c r="G234" s="2" t="s">
        <v>71</v>
      </c>
      <c r="H234" s="2" t="s">
        <v>691</v>
      </c>
      <c r="I234" s="2" t="s">
        <v>91</v>
      </c>
      <c r="J234" s="2" t="s">
        <v>91</v>
      </c>
      <c r="K234" s="2" t="s">
        <v>71</v>
      </c>
      <c r="L234" s="2" t="s">
        <v>700</v>
      </c>
      <c r="M234" s="2" t="s">
        <v>91</v>
      </c>
      <c r="N234" s="2" t="s">
        <v>91</v>
      </c>
      <c r="O234" s="2">
        <v>19</v>
      </c>
    </row>
    <row r="235" spans="1:15" x14ac:dyDescent="0.3">
      <c r="A235" s="2" t="s">
        <v>583</v>
      </c>
      <c r="B235" s="2">
        <v>53367941</v>
      </c>
      <c r="C235" s="2" t="s">
        <v>91</v>
      </c>
      <c r="D235" s="2" t="s">
        <v>592</v>
      </c>
      <c r="E235" s="2" t="s">
        <v>618</v>
      </c>
      <c r="F235" s="2" t="s">
        <v>91</v>
      </c>
      <c r="G235" s="2" t="s">
        <v>71</v>
      </c>
      <c r="H235" s="2" t="s">
        <v>691</v>
      </c>
      <c r="I235" s="2" t="s">
        <v>91</v>
      </c>
      <c r="J235" s="2" t="s">
        <v>91</v>
      </c>
      <c r="K235" s="2" t="s">
        <v>71</v>
      </c>
      <c r="L235" s="2" t="s">
        <v>700</v>
      </c>
      <c r="M235" s="2" t="s">
        <v>91</v>
      </c>
      <c r="N235" s="2" t="s">
        <v>91</v>
      </c>
      <c r="O235" s="2">
        <v>20</v>
      </c>
    </row>
    <row r="236" spans="1:15" x14ac:dyDescent="0.3">
      <c r="A236" s="2" t="s">
        <v>583</v>
      </c>
      <c r="B236" s="2">
        <v>53391094</v>
      </c>
      <c r="C236" s="2" t="s">
        <v>91</v>
      </c>
      <c r="D236" s="2" t="s">
        <v>590</v>
      </c>
      <c r="E236" s="2" t="s">
        <v>592</v>
      </c>
      <c r="F236" s="2" t="s">
        <v>91</v>
      </c>
      <c r="G236" s="2" t="s">
        <v>71</v>
      </c>
      <c r="H236" s="2" t="s">
        <v>691</v>
      </c>
      <c r="I236" s="2" t="s">
        <v>91</v>
      </c>
      <c r="J236" s="2" t="s">
        <v>91</v>
      </c>
      <c r="K236" s="2" t="s">
        <v>71</v>
      </c>
      <c r="L236" s="2" t="s">
        <v>700</v>
      </c>
      <c r="M236" s="2" t="s">
        <v>91</v>
      </c>
      <c r="N236" s="2" t="s">
        <v>91</v>
      </c>
      <c r="O236" s="2">
        <v>9</v>
      </c>
    </row>
    <row r="237" spans="1:15" x14ac:dyDescent="0.3">
      <c r="A237" s="2" t="s">
        <v>583</v>
      </c>
      <c r="B237" s="2">
        <v>53421713</v>
      </c>
      <c r="C237" s="2" t="s">
        <v>91</v>
      </c>
      <c r="D237" s="2" t="s">
        <v>585</v>
      </c>
      <c r="E237" s="2" t="s">
        <v>586</v>
      </c>
      <c r="F237" s="2" t="s">
        <v>91</v>
      </c>
      <c r="G237" s="2" t="s">
        <v>597</v>
      </c>
      <c r="H237" s="2" t="s">
        <v>191</v>
      </c>
      <c r="I237" s="2" t="s">
        <v>91</v>
      </c>
      <c r="J237" s="2" t="s">
        <v>91</v>
      </c>
      <c r="K237" s="2" t="s">
        <v>71</v>
      </c>
      <c r="L237" s="2" t="s">
        <v>700</v>
      </c>
      <c r="M237" s="2" t="s">
        <v>91</v>
      </c>
      <c r="N237" s="2" t="s">
        <v>91</v>
      </c>
      <c r="O237" s="2">
        <v>16</v>
      </c>
    </row>
    <row r="238" spans="1:15" x14ac:dyDescent="0.3">
      <c r="A238" s="2" t="s">
        <v>583</v>
      </c>
      <c r="B238" s="2">
        <v>53436055</v>
      </c>
      <c r="C238" s="2" t="s">
        <v>91</v>
      </c>
      <c r="D238" s="2" t="s">
        <v>585</v>
      </c>
      <c r="E238" s="2" t="s">
        <v>586</v>
      </c>
      <c r="F238" s="2" t="s">
        <v>91</v>
      </c>
      <c r="G238" s="2" t="s">
        <v>593</v>
      </c>
      <c r="H238" s="2" t="s">
        <v>191</v>
      </c>
      <c r="I238" s="2" t="s">
        <v>91</v>
      </c>
      <c r="J238" s="2" t="s">
        <v>91</v>
      </c>
      <c r="K238" s="2" t="s">
        <v>71</v>
      </c>
      <c r="L238" s="2" t="s">
        <v>700</v>
      </c>
      <c r="M238" s="2" t="s">
        <v>91</v>
      </c>
      <c r="N238" s="2" t="s">
        <v>91</v>
      </c>
      <c r="O238" s="2">
        <v>14</v>
      </c>
    </row>
    <row r="239" spans="1:15" x14ac:dyDescent="0.3">
      <c r="A239" s="2" t="s">
        <v>583</v>
      </c>
      <c r="B239" s="2">
        <v>53438332</v>
      </c>
      <c r="C239" s="2" t="s">
        <v>91</v>
      </c>
      <c r="D239" s="2" t="s">
        <v>590</v>
      </c>
      <c r="E239" s="2" t="s">
        <v>592</v>
      </c>
      <c r="F239" s="2" t="s">
        <v>91</v>
      </c>
      <c r="G239" s="2" t="s">
        <v>593</v>
      </c>
      <c r="H239" s="2" t="s">
        <v>191</v>
      </c>
      <c r="I239" s="2" t="s">
        <v>91</v>
      </c>
      <c r="J239" s="2" t="s">
        <v>91</v>
      </c>
      <c r="K239" s="2" t="s">
        <v>71</v>
      </c>
      <c r="L239" s="2" t="s">
        <v>700</v>
      </c>
      <c r="M239" s="2" t="s">
        <v>91</v>
      </c>
      <c r="N239" s="2" t="s">
        <v>91</v>
      </c>
      <c r="O239" s="2">
        <v>30</v>
      </c>
    </row>
    <row r="240" spans="1:15" x14ac:dyDescent="0.3">
      <c r="A240" s="2" t="s">
        <v>583</v>
      </c>
      <c r="B240" s="2">
        <v>53462293</v>
      </c>
      <c r="C240" s="2" t="s">
        <v>91</v>
      </c>
      <c r="D240" s="2" t="s">
        <v>592</v>
      </c>
      <c r="E240" s="2" t="s">
        <v>590</v>
      </c>
      <c r="F240" s="2" t="s">
        <v>91</v>
      </c>
      <c r="G240" s="2" t="s">
        <v>593</v>
      </c>
      <c r="H240" s="2" t="s">
        <v>193</v>
      </c>
      <c r="I240" s="2" t="s">
        <v>91</v>
      </c>
      <c r="J240" s="2" t="s">
        <v>91</v>
      </c>
      <c r="K240" s="2" t="s">
        <v>593</v>
      </c>
      <c r="L240" s="2" t="s">
        <v>702</v>
      </c>
      <c r="M240" s="2" t="s">
        <v>91</v>
      </c>
      <c r="N240" s="2" t="s">
        <v>91</v>
      </c>
      <c r="O240" s="2">
        <v>14</v>
      </c>
    </row>
    <row r="241" spans="1:15" x14ac:dyDescent="0.3">
      <c r="A241" s="2" t="s">
        <v>583</v>
      </c>
      <c r="B241" s="2">
        <v>53495348</v>
      </c>
      <c r="C241" s="2" t="s">
        <v>91</v>
      </c>
      <c r="D241" s="2" t="s">
        <v>586</v>
      </c>
      <c r="E241" s="2" t="s">
        <v>585</v>
      </c>
      <c r="F241" s="2" t="s">
        <v>91</v>
      </c>
      <c r="G241" s="2" t="s">
        <v>71</v>
      </c>
      <c r="H241" s="2" t="s">
        <v>704</v>
      </c>
      <c r="I241" s="2" t="s">
        <v>91</v>
      </c>
      <c r="J241" s="2" t="s">
        <v>91</v>
      </c>
      <c r="K241" s="2" t="s">
        <v>71</v>
      </c>
      <c r="L241" s="2" t="s">
        <v>705</v>
      </c>
      <c r="M241" s="2" t="s">
        <v>91</v>
      </c>
      <c r="N241" s="2" t="s">
        <v>91</v>
      </c>
      <c r="O241" s="2">
        <v>14</v>
      </c>
    </row>
    <row r="242" spans="1:15" x14ac:dyDescent="0.3">
      <c r="A242" s="2" t="s">
        <v>583</v>
      </c>
      <c r="B242" s="2">
        <v>53501294</v>
      </c>
      <c r="C242" s="2" t="s">
        <v>822</v>
      </c>
      <c r="D242" s="2" t="s">
        <v>585</v>
      </c>
      <c r="E242" s="2" t="s">
        <v>586</v>
      </c>
      <c r="F242" s="2" t="s">
        <v>91</v>
      </c>
      <c r="G242" s="2" t="s">
        <v>71</v>
      </c>
      <c r="H242" s="2" t="s">
        <v>704</v>
      </c>
      <c r="I242" s="2" t="s">
        <v>91</v>
      </c>
      <c r="J242" s="2" t="s">
        <v>91</v>
      </c>
      <c r="K242" s="2" t="s">
        <v>71</v>
      </c>
      <c r="L242" s="2" t="s">
        <v>705</v>
      </c>
      <c r="M242" s="2" t="s">
        <v>91</v>
      </c>
      <c r="N242" s="2" t="s">
        <v>91</v>
      </c>
      <c r="O242" s="2">
        <v>14</v>
      </c>
    </row>
    <row r="243" spans="1:15" x14ac:dyDescent="0.3">
      <c r="A243" s="2" t="s">
        <v>583</v>
      </c>
      <c r="B243" s="2">
        <v>53508088</v>
      </c>
      <c r="C243" s="2" t="s">
        <v>91</v>
      </c>
      <c r="D243" s="2" t="s">
        <v>590</v>
      </c>
      <c r="E243" s="2" t="s">
        <v>592</v>
      </c>
      <c r="F243" s="2" t="s">
        <v>91</v>
      </c>
      <c r="G243" s="2" t="s">
        <v>71</v>
      </c>
      <c r="H243" s="2" t="s">
        <v>704</v>
      </c>
      <c r="I243" s="2" t="s">
        <v>91</v>
      </c>
      <c r="J243" s="2" t="s">
        <v>91</v>
      </c>
      <c r="K243" s="2" t="s">
        <v>71</v>
      </c>
      <c r="L243" s="2" t="s">
        <v>705</v>
      </c>
      <c r="M243" s="2" t="s">
        <v>91</v>
      </c>
      <c r="N243" s="2" t="s">
        <v>91</v>
      </c>
      <c r="O243" s="2">
        <v>14</v>
      </c>
    </row>
    <row r="244" spans="1:15" x14ac:dyDescent="0.3">
      <c r="A244" s="2" t="s">
        <v>583</v>
      </c>
      <c r="B244" s="2">
        <v>53594537</v>
      </c>
      <c r="C244" s="2" t="s">
        <v>91</v>
      </c>
      <c r="D244" s="2" t="s">
        <v>586</v>
      </c>
      <c r="E244" s="2" t="s">
        <v>642</v>
      </c>
      <c r="F244" s="2" t="s">
        <v>91</v>
      </c>
      <c r="G244" s="2" t="s">
        <v>71</v>
      </c>
      <c r="H244" s="2" t="s">
        <v>704</v>
      </c>
      <c r="I244" s="2" t="s">
        <v>91</v>
      </c>
      <c r="J244" s="2" t="s">
        <v>91</v>
      </c>
      <c r="K244" s="2" t="s">
        <v>71</v>
      </c>
      <c r="L244" s="2" t="s">
        <v>705</v>
      </c>
      <c r="M244" s="2" t="s">
        <v>91</v>
      </c>
      <c r="N244" s="2" t="s">
        <v>91</v>
      </c>
      <c r="O244" s="2">
        <v>28</v>
      </c>
    </row>
    <row r="245" spans="1:15" x14ac:dyDescent="0.3">
      <c r="A245" s="2" t="s">
        <v>583</v>
      </c>
      <c r="B245" s="2">
        <v>53599673</v>
      </c>
      <c r="C245" s="2" t="s">
        <v>91</v>
      </c>
      <c r="D245" s="2" t="s">
        <v>823</v>
      </c>
      <c r="E245" s="2" t="s">
        <v>585</v>
      </c>
      <c r="F245" s="2" t="s">
        <v>91</v>
      </c>
      <c r="G245" s="2" t="s">
        <v>71</v>
      </c>
      <c r="H245" s="2" t="s">
        <v>704</v>
      </c>
      <c r="I245" s="2" t="s">
        <v>91</v>
      </c>
      <c r="J245" s="2" t="s">
        <v>91</v>
      </c>
      <c r="K245" s="2" t="s">
        <v>71</v>
      </c>
      <c r="L245" s="2" t="s">
        <v>705</v>
      </c>
      <c r="M245" s="2" t="s">
        <v>91</v>
      </c>
      <c r="N245" s="2" t="s">
        <v>91</v>
      </c>
      <c r="O245" s="2">
        <v>12</v>
      </c>
    </row>
    <row r="246" spans="1:15" x14ac:dyDescent="0.3">
      <c r="A246" s="2" t="s">
        <v>583</v>
      </c>
      <c r="B246" s="2">
        <v>53602185</v>
      </c>
      <c r="C246" s="2" t="s">
        <v>91</v>
      </c>
      <c r="D246" s="2" t="s">
        <v>585</v>
      </c>
      <c r="E246" s="2" t="s">
        <v>586</v>
      </c>
      <c r="F246" s="2" t="s">
        <v>91</v>
      </c>
      <c r="G246" s="2" t="s">
        <v>71</v>
      </c>
      <c r="H246" s="2" t="s">
        <v>704</v>
      </c>
      <c r="I246" s="2" t="s">
        <v>91</v>
      </c>
      <c r="J246" s="2" t="s">
        <v>91</v>
      </c>
      <c r="K246" s="2" t="s">
        <v>71</v>
      </c>
      <c r="L246" s="2" t="s">
        <v>705</v>
      </c>
      <c r="M246" s="2" t="s">
        <v>91</v>
      </c>
      <c r="N246" s="2" t="s">
        <v>91</v>
      </c>
      <c r="O246" s="2">
        <v>4</v>
      </c>
    </row>
    <row r="247" spans="1:15" x14ac:dyDescent="0.3">
      <c r="A247" s="2" t="s">
        <v>583</v>
      </c>
      <c r="B247" s="2">
        <v>53604119</v>
      </c>
      <c r="C247" s="2" t="s">
        <v>91</v>
      </c>
      <c r="D247" s="2" t="s">
        <v>592</v>
      </c>
      <c r="E247" s="2" t="s">
        <v>824</v>
      </c>
      <c r="F247" s="2" t="s">
        <v>91</v>
      </c>
      <c r="G247" s="2" t="s">
        <v>71</v>
      </c>
      <c r="H247" s="2" t="s">
        <v>704</v>
      </c>
      <c r="I247" s="2" t="s">
        <v>91</v>
      </c>
      <c r="J247" s="2" t="s">
        <v>91</v>
      </c>
      <c r="K247" s="2" t="s">
        <v>71</v>
      </c>
      <c r="L247" s="2" t="s">
        <v>705</v>
      </c>
      <c r="M247" s="2" t="s">
        <v>91</v>
      </c>
      <c r="N247" s="2" t="s">
        <v>91</v>
      </c>
      <c r="O247" s="2">
        <v>5</v>
      </c>
    </row>
    <row r="248" spans="1:15" x14ac:dyDescent="0.3">
      <c r="A248" s="2" t="s">
        <v>583</v>
      </c>
      <c r="B248" s="2">
        <v>53611838</v>
      </c>
      <c r="C248" s="2" t="s">
        <v>91</v>
      </c>
      <c r="D248" s="2" t="s">
        <v>586</v>
      </c>
      <c r="E248" s="2" t="s">
        <v>592</v>
      </c>
      <c r="F248" s="2" t="s">
        <v>91</v>
      </c>
      <c r="G248" s="2" t="s">
        <v>71</v>
      </c>
      <c r="H248" s="2" t="s">
        <v>704</v>
      </c>
      <c r="I248" s="2" t="s">
        <v>91</v>
      </c>
      <c r="J248" s="2" t="s">
        <v>91</v>
      </c>
      <c r="K248" s="2" t="s">
        <v>71</v>
      </c>
      <c r="L248" s="2" t="s">
        <v>705</v>
      </c>
      <c r="M248" s="2" t="s">
        <v>91</v>
      </c>
      <c r="N248" s="2" t="s">
        <v>91</v>
      </c>
      <c r="O248" s="2">
        <v>15</v>
      </c>
    </row>
    <row r="249" spans="1:15" x14ac:dyDescent="0.3">
      <c r="A249" s="2" t="s">
        <v>583</v>
      </c>
      <c r="B249" s="2">
        <v>53642006</v>
      </c>
      <c r="C249" s="2" t="s">
        <v>91</v>
      </c>
      <c r="D249" s="2" t="s">
        <v>585</v>
      </c>
      <c r="E249" s="2" t="s">
        <v>586</v>
      </c>
      <c r="F249" s="2" t="s">
        <v>91</v>
      </c>
      <c r="G249" s="2" t="s">
        <v>593</v>
      </c>
      <c r="H249" s="2" t="s">
        <v>197</v>
      </c>
      <c r="I249" s="2" t="s">
        <v>91</v>
      </c>
      <c r="J249" s="2" t="s">
        <v>91</v>
      </c>
      <c r="K249" s="2" t="s">
        <v>593</v>
      </c>
      <c r="L249" s="2" t="s">
        <v>710</v>
      </c>
      <c r="M249" s="2" t="s">
        <v>91</v>
      </c>
      <c r="N249" s="2" t="s">
        <v>91</v>
      </c>
      <c r="O249" s="2">
        <v>4</v>
      </c>
    </row>
    <row r="250" spans="1:15" x14ac:dyDescent="0.3">
      <c r="A250" s="2" t="s">
        <v>583</v>
      </c>
      <c r="B250" s="2">
        <v>53689056</v>
      </c>
      <c r="C250" s="2" t="s">
        <v>91</v>
      </c>
      <c r="D250" s="2" t="s">
        <v>586</v>
      </c>
      <c r="E250" s="2" t="s">
        <v>592</v>
      </c>
      <c r="F250" s="2" t="s">
        <v>91</v>
      </c>
      <c r="G250" s="2" t="s">
        <v>71</v>
      </c>
      <c r="H250" s="2" t="s">
        <v>711</v>
      </c>
      <c r="I250" s="2" t="s">
        <v>91</v>
      </c>
      <c r="J250" s="2" t="s">
        <v>91</v>
      </c>
      <c r="K250" s="2" t="s">
        <v>593</v>
      </c>
      <c r="L250" s="2" t="s">
        <v>710</v>
      </c>
      <c r="M250" s="2" t="s">
        <v>91</v>
      </c>
      <c r="N250" s="2" t="s">
        <v>91</v>
      </c>
      <c r="O250" s="2">
        <v>26</v>
      </c>
    </row>
    <row r="251" spans="1:15" x14ac:dyDescent="0.3">
      <c r="A251" s="2" t="s">
        <v>583</v>
      </c>
      <c r="B251" s="2">
        <v>53745169</v>
      </c>
      <c r="C251" s="2" t="s">
        <v>91</v>
      </c>
      <c r="D251" s="2" t="s">
        <v>585</v>
      </c>
      <c r="E251" s="2" t="s">
        <v>586</v>
      </c>
      <c r="F251" s="2" t="s">
        <v>91</v>
      </c>
      <c r="G251" s="2" t="s">
        <v>71</v>
      </c>
      <c r="H251" s="2" t="s">
        <v>711</v>
      </c>
      <c r="I251" s="2" t="s">
        <v>91</v>
      </c>
      <c r="J251" s="2" t="s">
        <v>91</v>
      </c>
      <c r="K251" s="2" t="s">
        <v>71</v>
      </c>
      <c r="L251" s="2" t="s">
        <v>712</v>
      </c>
      <c r="M251" s="2" t="s">
        <v>91</v>
      </c>
      <c r="N251" s="2" t="s">
        <v>91</v>
      </c>
      <c r="O251" s="2">
        <v>26</v>
      </c>
    </row>
    <row r="252" spans="1:15" x14ac:dyDescent="0.3">
      <c r="A252" s="2" t="s">
        <v>583</v>
      </c>
      <c r="B252" s="2">
        <v>53764543</v>
      </c>
      <c r="C252" s="2" t="s">
        <v>825</v>
      </c>
      <c r="D252" s="2" t="s">
        <v>592</v>
      </c>
      <c r="E252" s="2" t="s">
        <v>590</v>
      </c>
      <c r="F252" s="2" t="s">
        <v>91</v>
      </c>
      <c r="G252" s="2" t="s">
        <v>71</v>
      </c>
      <c r="H252" s="2" t="s">
        <v>711</v>
      </c>
      <c r="I252" s="2" t="s">
        <v>91</v>
      </c>
      <c r="J252" s="2" t="s">
        <v>91</v>
      </c>
      <c r="K252" s="2" t="s">
        <v>71</v>
      </c>
      <c r="L252" s="2" t="s">
        <v>712</v>
      </c>
      <c r="M252" s="2" t="s">
        <v>91</v>
      </c>
      <c r="N252" s="2" t="s">
        <v>91</v>
      </c>
      <c r="O252" s="2">
        <v>22</v>
      </c>
    </row>
    <row r="253" spans="1:15" x14ac:dyDescent="0.3">
      <c r="A253" s="2" t="s">
        <v>583</v>
      </c>
      <c r="B253" s="2">
        <v>53801605</v>
      </c>
      <c r="C253" s="2" t="s">
        <v>91</v>
      </c>
      <c r="D253" s="2" t="s">
        <v>638</v>
      </c>
      <c r="E253" s="2" t="s">
        <v>826</v>
      </c>
      <c r="F253" s="2" t="s">
        <v>91</v>
      </c>
      <c r="G253" s="2" t="s">
        <v>71</v>
      </c>
      <c r="H253" s="2" t="s">
        <v>716</v>
      </c>
      <c r="I253" s="2" t="s">
        <v>91</v>
      </c>
      <c r="J253" s="2" t="s">
        <v>91</v>
      </c>
      <c r="K253" s="2" t="s">
        <v>71</v>
      </c>
      <c r="L253" s="2" t="s">
        <v>712</v>
      </c>
      <c r="M253" s="2" t="s">
        <v>91</v>
      </c>
      <c r="N253" s="2" t="s">
        <v>91</v>
      </c>
      <c r="O253" s="2">
        <v>17</v>
      </c>
    </row>
    <row r="254" spans="1:15" x14ac:dyDescent="0.3">
      <c r="A254" s="2" t="s">
        <v>583</v>
      </c>
      <c r="B254" s="2">
        <v>53801717</v>
      </c>
      <c r="C254" s="2" t="s">
        <v>91</v>
      </c>
      <c r="D254" s="2" t="s">
        <v>585</v>
      </c>
      <c r="E254" s="2" t="s">
        <v>586</v>
      </c>
      <c r="F254" s="2" t="s">
        <v>91</v>
      </c>
      <c r="G254" s="2" t="s">
        <v>71</v>
      </c>
      <c r="H254" s="2" t="s">
        <v>716</v>
      </c>
      <c r="I254" s="2" t="s">
        <v>91</v>
      </c>
      <c r="J254" s="2" t="s">
        <v>91</v>
      </c>
      <c r="K254" s="2" t="s">
        <v>71</v>
      </c>
      <c r="L254" s="2" t="s">
        <v>712</v>
      </c>
      <c r="M254" s="2" t="s">
        <v>91</v>
      </c>
      <c r="N254" s="2" t="s">
        <v>91</v>
      </c>
      <c r="O254" s="2">
        <v>36</v>
      </c>
    </row>
    <row r="255" spans="1:15" x14ac:dyDescent="0.3">
      <c r="A255" s="2" t="s">
        <v>583</v>
      </c>
      <c r="B255" s="2">
        <v>53801773</v>
      </c>
      <c r="C255" s="2" t="s">
        <v>91</v>
      </c>
      <c r="D255" s="2" t="s">
        <v>585</v>
      </c>
      <c r="E255" s="2" t="s">
        <v>586</v>
      </c>
      <c r="F255" s="2" t="s">
        <v>91</v>
      </c>
      <c r="G255" s="2" t="s">
        <v>71</v>
      </c>
      <c r="H255" s="2" t="s">
        <v>716</v>
      </c>
      <c r="I255" s="2" t="s">
        <v>91</v>
      </c>
      <c r="J255" s="2" t="s">
        <v>91</v>
      </c>
      <c r="K255" s="2" t="s">
        <v>71</v>
      </c>
      <c r="L255" s="2" t="s">
        <v>712</v>
      </c>
      <c r="M255" s="2" t="s">
        <v>91</v>
      </c>
      <c r="N255" s="2" t="s">
        <v>91</v>
      </c>
      <c r="O255" s="2">
        <v>1</v>
      </c>
    </row>
    <row r="256" spans="1:15" x14ac:dyDescent="0.3">
      <c r="A256" s="2" t="s">
        <v>583</v>
      </c>
      <c r="B256" s="2">
        <v>53835517</v>
      </c>
      <c r="C256" s="2" t="s">
        <v>827</v>
      </c>
      <c r="D256" s="2" t="s">
        <v>592</v>
      </c>
      <c r="E256" s="2" t="s">
        <v>590</v>
      </c>
      <c r="F256" s="2" t="s">
        <v>91</v>
      </c>
      <c r="G256" s="2" t="s">
        <v>71</v>
      </c>
      <c r="H256" s="2" t="s">
        <v>716</v>
      </c>
      <c r="I256" s="2" t="s">
        <v>91</v>
      </c>
      <c r="J256" s="2" t="s">
        <v>91</v>
      </c>
      <c r="K256" s="2" t="s">
        <v>71</v>
      </c>
      <c r="L256" s="2" t="s">
        <v>712</v>
      </c>
      <c r="M256" s="2" t="s">
        <v>91</v>
      </c>
      <c r="N256" s="2" t="s">
        <v>91</v>
      </c>
      <c r="O256" s="2">
        <v>6</v>
      </c>
    </row>
    <row r="257" spans="1:15" x14ac:dyDescent="0.3">
      <c r="A257" s="8" t="s">
        <v>583</v>
      </c>
      <c r="B257" s="8">
        <v>53930977</v>
      </c>
      <c r="C257" s="8" t="s">
        <v>828</v>
      </c>
      <c r="D257" s="8" t="s">
        <v>592</v>
      </c>
      <c r="E257" s="8" t="s">
        <v>590</v>
      </c>
      <c r="F257" s="8" t="s">
        <v>91</v>
      </c>
      <c r="G257" s="8" t="s">
        <v>71</v>
      </c>
      <c r="H257" s="8" t="s">
        <v>724</v>
      </c>
      <c r="I257" s="8" t="s">
        <v>91</v>
      </c>
      <c r="J257" s="8" t="s">
        <v>91</v>
      </c>
      <c r="K257" s="8" t="s">
        <v>71</v>
      </c>
      <c r="L257" s="8" t="s">
        <v>720</v>
      </c>
      <c r="M257" s="8" t="s">
        <v>91</v>
      </c>
      <c r="N257" s="8" t="s">
        <v>91</v>
      </c>
      <c r="O257" s="8">
        <v>8</v>
      </c>
    </row>
  </sheetData>
  <mergeCells count="1">
    <mergeCell ref="A1:G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440B1-5FED-4575-82BE-DD411AD84CEC}">
  <dimension ref="A1:O95"/>
  <sheetViews>
    <sheetView workbookViewId="0">
      <selection activeCell="A2" sqref="A2"/>
    </sheetView>
  </sheetViews>
  <sheetFormatPr defaultColWidth="8.77734375" defaultRowHeight="14.4" x14ac:dyDescent="0.3"/>
  <cols>
    <col min="1" max="1" width="7.44140625" bestFit="1" customWidth="1"/>
    <col min="2" max="2" width="8.77734375" bestFit="1" customWidth="1"/>
    <col min="3" max="3" width="14.44140625" bestFit="1" customWidth="1"/>
    <col min="4" max="4" width="19.77734375" bestFit="1" customWidth="1"/>
    <col min="5" max="5" width="27.109375" bestFit="1" customWidth="1"/>
    <col min="6" max="6" width="22.44140625" bestFit="1" customWidth="1"/>
    <col min="7" max="7" width="17" bestFit="1" customWidth="1"/>
    <col min="8" max="8" width="39.33203125" bestFit="1" customWidth="1"/>
    <col min="9" max="9" width="19.109375" bestFit="1" customWidth="1"/>
    <col min="10" max="10" width="49.33203125" bestFit="1" customWidth="1"/>
    <col min="11" max="11" width="13.77734375" bestFit="1" customWidth="1"/>
    <col min="12" max="12" width="26.33203125" bestFit="1" customWidth="1"/>
    <col min="13" max="13" width="19.109375" bestFit="1" customWidth="1"/>
    <col min="14" max="14" width="45.6640625" bestFit="1" customWidth="1"/>
    <col min="15" max="15" width="10.44140625" bestFit="1" customWidth="1"/>
  </cols>
  <sheetData>
    <row r="1" spans="1:15" ht="31.05" customHeight="1" x14ac:dyDescent="0.3">
      <c r="A1" s="170" t="s">
        <v>1985</v>
      </c>
      <c r="B1" s="170"/>
      <c r="C1" s="170"/>
      <c r="D1" s="170"/>
      <c r="E1" s="170"/>
      <c r="F1" s="170"/>
      <c r="G1" s="170"/>
      <c r="H1" s="2"/>
      <c r="I1" s="2"/>
      <c r="J1" s="2"/>
      <c r="K1" s="2"/>
      <c r="L1" s="2"/>
      <c r="M1" s="2"/>
      <c r="N1" s="2"/>
      <c r="O1" s="2"/>
    </row>
    <row r="2" spans="1:15" ht="14.55" customHeight="1" x14ac:dyDescent="0.3">
      <c r="A2" s="52" t="s">
        <v>569</v>
      </c>
      <c r="B2" s="52" t="s">
        <v>570</v>
      </c>
      <c r="C2" s="52" t="s">
        <v>571</v>
      </c>
      <c r="D2" s="52" t="s">
        <v>572</v>
      </c>
      <c r="E2" s="52" t="s">
        <v>573</v>
      </c>
      <c r="F2" s="30" t="s">
        <v>574</v>
      </c>
      <c r="G2" s="52" t="s">
        <v>575</v>
      </c>
      <c r="H2" s="52" t="s">
        <v>576</v>
      </c>
      <c r="I2" s="52" t="s">
        <v>577</v>
      </c>
      <c r="J2" s="52" t="s">
        <v>578</v>
      </c>
      <c r="K2" s="52" t="s">
        <v>579</v>
      </c>
      <c r="L2" s="52" t="s">
        <v>580</v>
      </c>
      <c r="M2" s="52" t="s">
        <v>581</v>
      </c>
      <c r="N2" s="52" t="s">
        <v>582</v>
      </c>
      <c r="O2" s="52" t="s">
        <v>2</v>
      </c>
    </row>
    <row r="3" spans="1:15" x14ac:dyDescent="0.3">
      <c r="A3" s="2" t="s">
        <v>583</v>
      </c>
      <c r="B3" s="2">
        <v>59137538</v>
      </c>
      <c r="C3" s="2" t="s">
        <v>91</v>
      </c>
      <c r="D3" s="2" t="s">
        <v>590</v>
      </c>
      <c r="E3" s="2" t="s">
        <v>586</v>
      </c>
      <c r="F3" s="2" t="s">
        <v>91</v>
      </c>
      <c r="G3" s="2" t="s">
        <v>71</v>
      </c>
      <c r="H3" s="2" t="s">
        <v>829</v>
      </c>
      <c r="I3" s="2" t="s">
        <v>91</v>
      </c>
      <c r="J3" s="2" t="s">
        <v>91</v>
      </c>
      <c r="K3" s="2" t="s">
        <v>71</v>
      </c>
      <c r="L3" s="2" t="s">
        <v>830</v>
      </c>
      <c r="M3" s="2" t="s">
        <v>91</v>
      </c>
      <c r="N3" s="2" t="s">
        <v>91</v>
      </c>
      <c r="O3" s="2">
        <v>11</v>
      </c>
    </row>
    <row r="4" spans="1:15" x14ac:dyDescent="0.3">
      <c r="A4" s="2" t="s">
        <v>583</v>
      </c>
      <c r="B4" s="2">
        <v>59186048</v>
      </c>
      <c r="C4" s="2" t="s">
        <v>91</v>
      </c>
      <c r="D4" s="2" t="s">
        <v>586</v>
      </c>
      <c r="E4" s="2" t="s">
        <v>612</v>
      </c>
      <c r="F4" s="2" t="s">
        <v>91</v>
      </c>
      <c r="G4" s="2" t="s">
        <v>71</v>
      </c>
      <c r="H4" s="2" t="s">
        <v>831</v>
      </c>
      <c r="I4" s="2" t="s">
        <v>91</v>
      </c>
      <c r="J4" s="2" t="s">
        <v>91</v>
      </c>
      <c r="K4" s="2" t="s">
        <v>71</v>
      </c>
      <c r="L4" s="2" t="s">
        <v>830</v>
      </c>
      <c r="M4" s="2" t="s">
        <v>91</v>
      </c>
      <c r="N4" s="2" t="s">
        <v>91</v>
      </c>
      <c r="O4" s="2">
        <v>3</v>
      </c>
    </row>
    <row r="5" spans="1:15" x14ac:dyDescent="0.3">
      <c r="A5" s="2" t="s">
        <v>583</v>
      </c>
      <c r="B5" s="2">
        <v>59186839</v>
      </c>
      <c r="C5" s="2" t="s">
        <v>91</v>
      </c>
      <c r="D5" s="2" t="s">
        <v>585</v>
      </c>
      <c r="E5" s="2" t="s">
        <v>586</v>
      </c>
      <c r="F5" s="2" t="s">
        <v>91</v>
      </c>
      <c r="G5" s="2" t="s">
        <v>71</v>
      </c>
      <c r="H5" s="2" t="s">
        <v>831</v>
      </c>
      <c r="I5" s="2" t="s">
        <v>91</v>
      </c>
      <c r="J5" s="2" t="s">
        <v>91</v>
      </c>
      <c r="K5" s="2" t="s">
        <v>71</v>
      </c>
      <c r="L5" s="2" t="s">
        <v>830</v>
      </c>
      <c r="M5" s="2" t="s">
        <v>91</v>
      </c>
      <c r="N5" s="2" t="s">
        <v>91</v>
      </c>
      <c r="O5" s="2">
        <v>11</v>
      </c>
    </row>
    <row r="6" spans="1:15" x14ac:dyDescent="0.3">
      <c r="A6" s="2" t="s">
        <v>583</v>
      </c>
      <c r="B6" s="2">
        <v>59217601</v>
      </c>
      <c r="C6" s="2" t="s">
        <v>91</v>
      </c>
      <c r="D6" s="2" t="s">
        <v>585</v>
      </c>
      <c r="E6" s="2" t="s">
        <v>586</v>
      </c>
      <c r="F6" s="2" t="s">
        <v>91</v>
      </c>
      <c r="G6" s="2" t="s">
        <v>71</v>
      </c>
      <c r="H6" s="2" t="s">
        <v>831</v>
      </c>
      <c r="I6" s="2" t="s">
        <v>91</v>
      </c>
      <c r="J6" s="2" t="s">
        <v>91</v>
      </c>
      <c r="K6" s="2" t="s">
        <v>71</v>
      </c>
      <c r="L6" s="2" t="s">
        <v>830</v>
      </c>
      <c r="M6" s="2" t="s">
        <v>91</v>
      </c>
      <c r="N6" s="2" t="s">
        <v>91</v>
      </c>
      <c r="O6" s="2">
        <v>11</v>
      </c>
    </row>
    <row r="7" spans="1:15" x14ac:dyDescent="0.3">
      <c r="A7" s="2" t="s">
        <v>583</v>
      </c>
      <c r="B7" s="2">
        <v>59295600</v>
      </c>
      <c r="C7" s="2" t="s">
        <v>91</v>
      </c>
      <c r="D7" s="2" t="s">
        <v>586</v>
      </c>
      <c r="E7" s="2" t="s">
        <v>585</v>
      </c>
      <c r="F7" s="2" t="s">
        <v>91</v>
      </c>
      <c r="G7" s="2" t="s">
        <v>71</v>
      </c>
      <c r="H7" s="2" t="s">
        <v>831</v>
      </c>
      <c r="I7" s="2" t="s">
        <v>91</v>
      </c>
      <c r="J7" s="2" t="s">
        <v>91</v>
      </c>
      <c r="K7" s="2" t="s">
        <v>71</v>
      </c>
      <c r="L7" s="2" t="s">
        <v>830</v>
      </c>
      <c r="M7" s="2" t="s">
        <v>91</v>
      </c>
      <c r="N7" s="2" t="s">
        <v>91</v>
      </c>
      <c r="O7" s="2">
        <v>3</v>
      </c>
    </row>
    <row r="8" spans="1:15" x14ac:dyDescent="0.3">
      <c r="A8" s="2" t="s">
        <v>583</v>
      </c>
      <c r="B8" s="2">
        <v>59344296</v>
      </c>
      <c r="C8" s="2" t="s">
        <v>91</v>
      </c>
      <c r="D8" s="2" t="s">
        <v>585</v>
      </c>
      <c r="E8" s="2" t="s">
        <v>592</v>
      </c>
      <c r="F8" s="2" t="s">
        <v>91</v>
      </c>
      <c r="G8" s="2" t="s">
        <v>71</v>
      </c>
      <c r="H8" s="2" t="s">
        <v>831</v>
      </c>
      <c r="I8" s="2" t="s">
        <v>91</v>
      </c>
      <c r="J8" s="2" t="s">
        <v>91</v>
      </c>
      <c r="K8" s="2" t="s">
        <v>71</v>
      </c>
      <c r="L8" s="2" t="s">
        <v>830</v>
      </c>
      <c r="M8" s="2" t="s">
        <v>91</v>
      </c>
      <c r="N8" s="2" t="s">
        <v>91</v>
      </c>
      <c r="O8" s="2">
        <v>14</v>
      </c>
    </row>
    <row r="9" spans="1:15" x14ac:dyDescent="0.3">
      <c r="A9" s="2" t="s">
        <v>583</v>
      </c>
      <c r="B9" s="2">
        <v>59344301</v>
      </c>
      <c r="C9" s="2" t="s">
        <v>91</v>
      </c>
      <c r="D9" s="2" t="s">
        <v>585</v>
      </c>
      <c r="E9" s="2" t="s">
        <v>590</v>
      </c>
      <c r="F9" s="2" t="s">
        <v>91</v>
      </c>
      <c r="G9" s="2" t="s">
        <v>71</v>
      </c>
      <c r="H9" s="2" t="s">
        <v>831</v>
      </c>
      <c r="I9" s="2" t="s">
        <v>91</v>
      </c>
      <c r="J9" s="2" t="s">
        <v>91</v>
      </c>
      <c r="K9" s="2" t="s">
        <v>71</v>
      </c>
      <c r="L9" s="2" t="s">
        <v>830</v>
      </c>
      <c r="M9" s="2" t="s">
        <v>91</v>
      </c>
      <c r="N9" s="2" t="s">
        <v>91</v>
      </c>
      <c r="O9" s="2">
        <v>14</v>
      </c>
    </row>
    <row r="10" spans="1:15" x14ac:dyDescent="0.3">
      <c r="A10" s="2" t="s">
        <v>583</v>
      </c>
      <c r="B10" s="2">
        <v>59345125</v>
      </c>
      <c r="C10" s="2" t="s">
        <v>91</v>
      </c>
      <c r="D10" s="2" t="s">
        <v>585</v>
      </c>
      <c r="E10" s="2" t="s">
        <v>586</v>
      </c>
      <c r="F10" s="2" t="s">
        <v>91</v>
      </c>
      <c r="G10" s="2" t="s">
        <v>71</v>
      </c>
      <c r="H10" s="2" t="s">
        <v>831</v>
      </c>
      <c r="I10" s="2" t="s">
        <v>91</v>
      </c>
      <c r="J10" s="2" t="s">
        <v>91</v>
      </c>
      <c r="K10" s="2" t="s">
        <v>71</v>
      </c>
      <c r="L10" s="2" t="s">
        <v>830</v>
      </c>
      <c r="M10" s="2" t="s">
        <v>91</v>
      </c>
      <c r="N10" s="2" t="s">
        <v>91</v>
      </c>
      <c r="O10" s="2">
        <v>15</v>
      </c>
    </row>
    <row r="11" spans="1:15" x14ac:dyDescent="0.3">
      <c r="A11" s="2" t="s">
        <v>583</v>
      </c>
      <c r="B11" s="2">
        <v>59345691</v>
      </c>
      <c r="C11" s="2" t="s">
        <v>91</v>
      </c>
      <c r="D11" s="2" t="s">
        <v>590</v>
      </c>
      <c r="E11" s="2" t="s">
        <v>586</v>
      </c>
      <c r="F11" s="2" t="s">
        <v>91</v>
      </c>
      <c r="G11" s="2" t="s">
        <v>71</v>
      </c>
      <c r="H11" s="2" t="s">
        <v>831</v>
      </c>
      <c r="I11" s="2" t="s">
        <v>91</v>
      </c>
      <c r="J11" s="2" t="s">
        <v>91</v>
      </c>
      <c r="K11" s="2" t="s">
        <v>71</v>
      </c>
      <c r="L11" s="2" t="s">
        <v>830</v>
      </c>
      <c r="M11" s="2" t="s">
        <v>91</v>
      </c>
      <c r="N11" s="2" t="s">
        <v>91</v>
      </c>
      <c r="O11" s="2">
        <v>16</v>
      </c>
    </row>
    <row r="12" spans="1:15" x14ac:dyDescent="0.3">
      <c r="A12" s="2" t="s">
        <v>583</v>
      </c>
      <c r="B12" s="2">
        <v>59346055</v>
      </c>
      <c r="C12" s="2" t="s">
        <v>91</v>
      </c>
      <c r="D12" s="2" t="s">
        <v>585</v>
      </c>
      <c r="E12" s="2" t="s">
        <v>590</v>
      </c>
      <c r="F12" s="2" t="s">
        <v>91</v>
      </c>
      <c r="G12" s="2" t="s">
        <v>71</v>
      </c>
      <c r="H12" s="2" t="s">
        <v>831</v>
      </c>
      <c r="I12" s="2" t="s">
        <v>91</v>
      </c>
      <c r="J12" s="2" t="s">
        <v>91</v>
      </c>
      <c r="K12" s="2" t="s">
        <v>71</v>
      </c>
      <c r="L12" s="2" t="s">
        <v>830</v>
      </c>
      <c r="M12" s="2" t="s">
        <v>91</v>
      </c>
      <c r="N12" s="2" t="s">
        <v>91</v>
      </c>
      <c r="O12" s="2">
        <v>28</v>
      </c>
    </row>
    <row r="13" spans="1:15" x14ac:dyDescent="0.3">
      <c r="A13" s="2" t="s">
        <v>583</v>
      </c>
      <c r="B13" s="2">
        <v>59346448</v>
      </c>
      <c r="C13" s="2" t="s">
        <v>91</v>
      </c>
      <c r="D13" s="2" t="s">
        <v>585</v>
      </c>
      <c r="E13" s="2" t="s">
        <v>592</v>
      </c>
      <c r="F13" s="2" t="s">
        <v>91</v>
      </c>
      <c r="G13" s="2" t="s">
        <v>71</v>
      </c>
      <c r="H13" s="2" t="s">
        <v>831</v>
      </c>
      <c r="I13" s="2" t="s">
        <v>91</v>
      </c>
      <c r="J13" s="2" t="s">
        <v>91</v>
      </c>
      <c r="K13" s="2" t="s">
        <v>71</v>
      </c>
      <c r="L13" s="2" t="s">
        <v>830</v>
      </c>
      <c r="M13" s="2" t="s">
        <v>91</v>
      </c>
      <c r="N13" s="2" t="s">
        <v>91</v>
      </c>
      <c r="O13" s="2">
        <v>15</v>
      </c>
    </row>
    <row r="14" spans="1:15" x14ac:dyDescent="0.3">
      <c r="A14" s="2" t="s">
        <v>583</v>
      </c>
      <c r="B14" s="2">
        <v>59347293</v>
      </c>
      <c r="C14" s="2" t="s">
        <v>91</v>
      </c>
      <c r="D14" s="2" t="s">
        <v>585</v>
      </c>
      <c r="E14" s="2" t="s">
        <v>586</v>
      </c>
      <c r="F14" s="2" t="s">
        <v>91</v>
      </c>
      <c r="G14" s="2" t="s">
        <v>71</v>
      </c>
      <c r="H14" s="2" t="s">
        <v>831</v>
      </c>
      <c r="I14" s="2" t="s">
        <v>91</v>
      </c>
      <c r="J14" s="2" t="s">
        <v>91</v>
      </c>
      <c r="K14" s="2" t="s">
        <v>71</v>
      </c>
      <c r="L14" s="2" t="s">
        <v>830</v>
      </c>
      <c r="M14" s="2" t="s">
        <v>91</v>
      </c>
      <c r="N14" s="2" t="s">
        <v>91</v>
      </c>
      <c r="O14" s="2">
        <v>15</v>
      </c>
    </row>
    <row r="15" spans="1:15" x14ac:dyDescent="0.3">
      <c r="A15" s="2" t="s">
        <v>583</v>
      </c>
      <c r="B15" s="2">
        <v>59347595</v>
      </c>
      <c r="C15" s="2" t="s">
        <v>91</v>
      </c>
      <c r="D15" s="2" t="s">
        <v>590</v>
      </c>
      <c r="E15" s="2" t="s">
        <v>592</v>
      </c>
      <c r="F15" s="2" t="s">
        <v>91</v>
      </c>
      <c r="G15" s="2" t="s">
        <v>71</v>
      </c>
      <c r="H15" s="2" t="s">
        <v>831</v>
      </c>
      <c r="I15" s="2" t="s">
        <v>91</v>
      </c>
      <c r="J15" s="2" t="s">
        <v>91</v>
      </c>
      <c r="K15" s="2" t="s">
        <v>71</v>
      </c>
      <c r="L15" s="2" t="s">
        <v>830</v>
      </c>
      <c r="M15" s="2" t="s">
        <v>91</v>
      </c>
      <c r="N15" s="2" t="s">
        <v>91</v>
      </c>
      <c r="O15" s="2">
        <v>16</v>
      </c>
    </row>
    <row r="16" spans="1:15" x14ac:dyDescent="0.3">
      <c r="A16" s="2" t="s">
        <v>583</v>
      </c>
      <c r="B16" s="2">
        <v>59351811</v>
      </c>
      <c r="C16" s="2" t="s">
        <v>91</v>
      </c>
      <c r="D16" s="2" t="s">
        <v>590</v>
      </c>
      <c r="E16" s="2" t="s">
        <v>592</v>
      </c>
      <c r="F16" s="2" t="s">
        <v>91</v>
      </c>
      <c r="G16" s="2" t="s">
        <v>71</v>
      </c>
      <c r="H16" s="2" t="s">
        <v>831</v>
      </c>
      <c r="I16" s="2" t="s">
        <v>91</v>
      </c>
      <c r="J16" s="2" t="s">
        <v>91</v>
      </c>
      <c r="K16" s="2" t="s">
        <v>71</v>
      </c>
      <c r="L16" s="2" t="s">
        <v>830</v>
      </c>
      <c r="M16" s="2" t="s">
        <v>91</v>
      </c>
      <c r="N16" s="2" t="s">
        <v>91</v>
      </c>
      <c r="O16" s="2">
        <v>14</v>
      </c>
    </row>
    <row r="17" spans="1:15" x14ac:dyDescent="0.3">
      <c r="A17" s="2" t="s">
        <v>583</v>
      </c>
      <c r="B17" s="2">
        <v>59352226</v>
      </c>
      <c r="C17" s="2" t="s">
        <v>91</v>
      </c>
      <c r="D17" s="2" t="s">
        <v>590</v>
      </c>
      <c r="E17" s="2" t="s">
        <v>592</v>
      </c>
      <c r="F17" s="2" t="s">
        <v>91</v>
      </c>
      <c r="G17" s="2" t="s">
        <v>71</v>
      </c>
      <c r="H17" s="2" t="s">
        <v>831</v>
      </c>
      <c r="I17" s="2" t="s">
        <v>91</v>
      </c>
      <c r="J17" s="2" t="s">
        <v>91</v>
      </c>
      <c r="K17" s="2" t="s">
        <v>71</v>
      </c>
      <c r="L17" s="2" t="s">
        <v>830</v>
      </c>
      <c r="M17" s="2" t="s">
        <v>91</v>
      </c>
      <c r="N17" s="2" t="s">
        <v>91</v>
      </c>
      <c r="O17" s="2">
        <v>20</v>
      </c>
    </row>
    <row r="18" spans="1:15" x14ac:dyDescent="0.3">
      <c r="A18" s="2" t="s">
        <v>583</v>
      </c>
      <c r="B18" s="2">
        <v>59353512</v>
      </c>
      <c r="C18" s="2" t="s">
        <v>91</v>
      </c>
      <c r="D18" s="2" t="s">
        <v>585</v>
      </c>
      <c r="E18" s="2" t="s">
        <v>586</v>
      </c>
      <c r="F18" s="2" t="s">
        <v>91</v>
      </c>
      <c r="G18" s="2" t="s">
        <v>71</v>
      </c>
      <c r="H18" s="2" t="s">
        <v>831</v>
      </c>
      <c r="I18" s="2" t="s">
        <v>91</v>
      </c>
      <c r="J18" s="2" t="s">
        <v>91</v>
      </c>
      <c r="K18" s="2" t="s">
        <v>71</v>
      </c>
      <c r="L18" s="2" t="s">
        <v>830</v>
      </c>
      <c r="M18" s="2" t="s">
        <v>91</v>
      </c>
      <c r="N18" s="2" t="s">
        <v>91</v>
      </c>
      <c r="O18" s="2">
        <v>11</v>
      </c>
    </row>
    <row r="19" spans="1:15" x14ac:dyDescent="0.3">
      <c r="A19" s="2" t="s">
        <v>583</v>
      </c>
      <c r="B19" s="2">
        <v>59370320</v>
      </c>
      <c r="C19" s="2" t="s">
        <v>832</v>
      </c>
      <c r="D19" s="2" t="s">
        <v>592</v>
      </c>
      <c r="E19" s="2" t="s">
        <v>586</v>
      </c>
      <c r="F19" s="2" t="s">
        <v>91</v>
      </c>
      <c r="G19" s="2" t="s">
        <v>71</v>
      </c>
      <c r="H19" s="2" t="s">
        <v>831</v>
      </c>
      <c r="I19" s="2" t="s">
        <v>91</v>
      </c>
      <c r="J19" s="2" t="s">
        <v>91</v>
      </c>
      <c r="K19" s="2" t="s">
        <v>71</v>
      </c>
      <c r="L19" s="2" t="s">
        <v>830</v>
      </c>
      <c r="M19" s="2" t="s">
        <v>91</v>
      </c>
      <c r="N19" s="2" t="s">
        <v>91</v>
      </c>
      <c r="O19" s="2">
        <v>22</v>
      </c>
    </row>
    <row r="20" spans="1:15" x14ac:dyDescent="0.3">
      <c r="A20" s="2" t="s">
        <v>583</v>
      </c>
      <c r="B20" s="2">
        <v>59382774</v>
      </c>
      <c r="C20" s="2" t="s">
        <v>91</v>
      </c>
      <c r="D20" s="2" t="s">
        <v>586</v>
      </c>
      <c r="E20" s="2" t="s">
        <v>592</v>
      </c>
      <c r="F20" s="2" t="s">
        <v>91</v>
      </c>
      <c r="G20" s="2" t="s">
        <v>71</v>
      </c>
      <c r="H20" s="2" t="s">
        <v>831</v>
      </c>
      <c r="I20" s="2" t="s">
        <v>91</v>
      </c>
      <c r="J20" s="2" t="s">
        <v>91</v>
      </c>
      <c r="K20" s="2" t="s">
        <v>71</v>
      </c>
      <c r="L20" s="2" t="s">
        <v>830</v>
      </c>
      <c r="M20" s="2" t="s">
        <v>91</v>
      </c>
      <c r="N20" s="2" t="s">
        <v>91</v>
      </c>
      <c r="O20" s="2">
        <v>12</v>
      </c>
    </row>
    <row r="21" spans="1:15" x14ac:dyDescent="0.3">
      <c r="A21" s="2" t="s">
        <v>583</v>
      </c>
      <c r="B21" s="2">
        <v>59386458</v>
      </c>
      <c r="C21" s="2" t="s">
        <v>91</v>
      </c>
      <c r="D21" s="2" t="s">
        <v>590</v>
      </c>
      <c r="E21" s="2" t="s">
        <v>592</v>
      </c>
      <c r="F21" s="2" t="s">
        <v>91</v>
      </c>
      <c r="G21" s="2" t="s">
        <v>71</v>
      </c>
      <c r="H21" s="2" t="s">
        <v>831</v>
      </c>
      <c r="I21" s="2" t="s">
        <v>91</v>
      </c>
      <c r="J21" s="2" t="s">
        <v>91</v>
      </c>
      <c r="K21" s="2" t="s">
        <v>71</v>
      </c>
      <c r="L21" s="2" t="s">
        <v>830</v>
      </c>
      <c r="M21" s="2" t="s">
        <v>91</v>
      </c>
      <c r="N21" s="2" t="s">
        <v>91</v>
      </c>
      <c r="O21" s="2">
        <v>16</v>
      </c>
    </row>
    <row r="22" spans="1:15" x14ac:dyDescent="0.3">
      <c r="A22" s="2" t="s">
        <v>583</v>
      </c>
      <c r="B22" s="2">
        <v>59389086</v>
      </c>
      <c r="C22" s="2" t="s">
        <v>91</v>
      </c>
      <c r="D22" s="2" t="s">
        <v>592</v>
      </c>
      <c r="E22" s="2" t="s">
        <v>585</v>
      </c>
      <c r="F22" s="2" t="s">
        <v>91</v>
      </c>
      <c r="G22" s="2" t="s">
        <v>71</v>
      </c>
      <c r="H22" s="2" t="s">
        <v>831</v>
      </c>
      <c r="I22" s="2" t="s">
        <v>91</v>
      </c>
      <c r="J22" s="2" t="s">
        <v>91</v>
      </c>
      <c r="K22" s="2" t="s">
        <v>71</v>
      </c>
      <c r="L22" s="2" t="s">
        <v>830</v>
      </c>
      <c r="M22" s="2" t="s">
        <v>91</v>
      </c>
      <c r="N22" s="2" t="s">
        <v>91</v>
      </c>
      <c r="O22" s="2">
        <v>11</v>
      </c>
    </row>
    <row r="23" spans="1:15" x14ac:dyDescent="0.3">
      <c r="A23" s="2" t="s">
        <v>583</v>
      </c>
      <c r="B23" s="2">
        <v>59400886</v>
      </c>
      <c r="C23" s="2" t="s">
        <v>91</v>
      </c>
      <c r="D23" s="2" t="s">
        <v>585</v>
      </c>
      <c r="E23" s="2" t="s">
        <v>740</v>
      </c>
      <c r="F23" s="2" t="s">
        <v>91</v>
      </c>
      <c r="G23" s="2" t="s">
        <v>71</v>
      </c>
      <c r="H23" s="2" t="s">
        <v>831</v>
      </c>
      <c r="I23" s="2" t="s">
        <v>91</v>
      </c>
      <c r="J23" s="2" t="s">
        <v>91</v>
      </c>
      <c r="K23" s="2" t="s">
        <v>71</v>
      </c>
      <c r="L23" s="2" t="s">
        <v>830</v>
      </c>
      <c r="M23" s="2" t="s">
        <v>91</v>
      </c>
      <c r="N23" s="2" t="s">
        <v>91</v>
      </c>
      <c r="O23" s="2">
        <v>25</v>
      </c>
    </row>
    <row r="24" spans="1:15" x14ac:dyDescent="0.3">
      <c r="A24" s="2" t="s">
        <v>583</v>
      </c>
      <c r="B24" s="2">
        <v>59420237</v>
      </c>
      <c r="C24" s="2" t="s">
        <v>91</v>
      </c>
      <c r="D24" s="2" t="s">
        <v>586</v>
      </c>
      <c r="E24" s="2" t="s">
        <v>585</v>
      </c>
      <c r="F24" s="2" t="s">
        <v>91</v>
      </c>
      <c r="G24" s="2" t="s">
        <v>71</v>
      </c>
      <c r="H24" s="2" t="s">
        <v>831</v>
      </c>
      <c r="I24" s="2" t="s">
        <v>91</v>
      </c>
      <c r="J24" s="2" t="s">
        <v>91</v>
      </c>
      <c r="K24" s="2" t="s">
        <v>71</v>
      </c>
      <c r="L24" s="2" t="s">
        <v>830</v>
      </c>
      <c r="M24" s="2" t="s">
        <v>91</v>
      </c>
      <c r="N24" s="2" t="s">
        <v>91</v>
      </c>
      <c r="O24" s="2">
        <v>13</v>
      </c>
    </row>
    <row r="25" spans="1:15" x14ac:dyDescent="0.3">
      <c r="A25" s="2" t="s">
        <v>583</v>
      </c>
      <c r="B25" s="2">
        <v>59456882</v>
      </c>
      <c r="C25" s="2" t="s">
        <v>91</v>
      </c>
      <c r="D25" s="2" t="s">
        <v>586</v>
      </c>
      <c r="E25" s="2" t="s">
        <v>590</v>
      </c>
      <c r="F25" s="2" t="s">
        <v>91</v>
      </c>
      <c r="G25" s="2" t="s">
        <v>71</v>
      </c>
      <c r="H25" s="2" t="s">
        <v>831</v>
      </c>
      <c r="I25" s="2" t="s">
        <v>91</v>
      </c>
      <c r="J25" s="2" t="s">
        <v>91</v>
      </c>
      <c r="K25" s="2" t="s">
        <v>71</v>
      </c>
      <c r="L25" s="2" t="s">
        <v>830</v>
      </c>
      <c r="M25" s="2" t="s">
        <v>91</v>
      </c>
      <c r="N25" s="2" t="s">
        <v>91</v>
      </c>
      <c r="O25" s="2">
        <v>10</v>
      </c>
    </row>
    <row r="26" spans="1:15" x14ac:dyDescent="0.3">
      <c r="A26" s="2" t="s">
        <v>583</v>
      </c>
      <c r="B26" s="2">
        <v>59464213</v>
      </c>
      <c r="C26" s="2" t="s">
        <v>91</v>
      </c>
      <c r="D26" s="2" t="s">
        <v>833</v>
      </c>
      <c r="E26" s="2" t="s">
        <v>585</v>
      </c>
      <c r="F26" s="2" t="s">
        <v>91</v>
      </c>
      <c r="G26" s="2" t="s">
        <v>71</v>
      </c>
      <c r="H26" s="2" t="s">
        <v>831</v>
      </c>
      <c r="I26" s="2" t="s">
        <v>91</v>
      </c>
      <c r="J26" s="2" t="s">
        <v>91</v>
      </c>
      <c r="K26" s="2" t="s">
        <v>71</v>
      </c>
      <c r="L26" s="2" t="s">
        <v>830</v>
      </c>
      <c r="M26" s="2" t="s">
        <v>91</v>
      </c>
      <c r="N26" s="2" t="s">
        <v>91</v>
      </c>
      <c r="O26" s="2">
        <v>11</v>
      </c>
    </row>
    <row r="27" spans="1:15" x14ac:dyDescent="0.3">
      <c r="A27" s="2" t="s">
        <v>583</v>
      </c>
      <c r="B27" s="2">
        <v>59466061</v>
      </c>
      <c r="C27" s="2" t="s">
        <v>91</v>
      </c>
      <c r="D27" s="2" t="s">
        <v>592</v>
      </c>
      <c r="E27" s="2" t="s">
        <v>590</v>
      </c>
      <c r="F27" s="2">
        <v>0</v>
      </c>
      <c r="G27" s="2" t="s">
        <v>71</v>
      </c>
      <c r="H27" s="2" t="s">
        <v>831</v>
      </c>
      <c r="I27" s="2" t="s">
        <v>91</v>
      </c>
      <c r="J27" s="2" t="s">
        <v>91</v>
      </c>
      <c r="K27" s="2" t="s">
        <v>71</v>
      </c>
      <c r="L27" s="2" t="s">
        <v>830</v>
      </c>
      <c r="M27" s="2" t="s">
        <v>91</v>
      </c>
      <c r="N27" s="2" t="s">
        <v>91</v>
      </c>
      <c r="O27" s="2">
        <v>12</v>
      </c>
    </row>
    <row r="28" spans="1:15" x14ac:dyDescent="0.3">
      <c r="A28" s="2" t="s">
        <v>583</v>
      </c>
      <c r="B28" s="2">
        <v>59468755</v>
      </c>
      <c r="C28" s="2" t="s">
        <v>91</v>
      </c>
      <c r="D28" s="2" t="s">
        <v>760</v>
      </c>
      <c r="E28" s="2" t="s">
        <v>834</v>
      </c>
      <c r="F28" s="2" t="s">
        <v>91</v>
      </c>
      <c r="G28" s="2" t="s">
        <v>71</v>
      </c>
      <c r="H28" s="2" t="s">
        <v>831</v>
      </c>
      <c r="I28" s="2" t="s">
        <v>91</v>
      </c>
      <c r="J28" s="2" t="s">
        <v>91</v>
      </c>
      <c r="K28" s="2" t="s">
        <v>71</v>
      </c>
      <c r="L28" s="2" t="s">
        <v>830</v>
      </c>
      <c r="M28" s="2" t="s">
        <v>91</v>
      </c>
      <c r="N28" s="2" t="s">
        <v>91</v>
      </c>
      <c r="O28" s="2">
        <v>15</v>
      </c>
    </row>
    <row r="29" spans="1:15" x14ac:dyDescent="0.3">
      <c r="A29" s="2" t="s">
        <v>583</v>
      </c>
      <c r="B29" s="2">
        <v>59473546</v>
      </c>
      <c r="C29" s="2" t="s">
        <v>91</v>
      </c>
      <c r="D29" s="2" t="s">
        <v>586</v>
      </c>
      <c r="E29" s="2" t="s">
        <v>590</v>
      </c>
      <c r="F29" s="2" t="s">
        <v>91</v>
      </c>
      <c r="G29" s="2" t="s">
        <v>71</v>
      </c>
      <c r="H29" s="2" t="s">
        <v>831</v>
      </c>
      <c r="I29" s="2" t="s">
        <v>91</v>
      </c>
      <c r="J29" s="2" t="s">
        <v>91</v>
      </c>
      <c r="K29" s="2" t="s">
        <v>71</v>
      </c>
      <c r="L29" s="2" t="s">
        <v>830</v>
      </c>
      <c r="M29" s="2" t="s">
        <v>91</v>
      </c>
      <c r="N29" s="2" t="s">
        <v>91</v>
      </c>
      <c r="O29" s="2">
        <v>20</v>
      </c>
    </row>
    <row r="30" spans="1:15" x14ac:dyDescent="0.3">
      <c r="A30" s="2" t="s">
        <v>583</v>
      </c>
      <c r="B30" s="2">
        <v>59481408</v>
      </c>
      <c r="C30" s="2" t="s">
        <v>91</v>
      </c>
      <c r="D30" s="2" t="s">
        <v>586</v>
      </c>
      <c r="E30" s="2" t="s">
        <v>592</v>
      </c>
      <c r="F30" s="2" t="s">
        <v>91</v>
      </c>
      <c r="G30" s="2" t="s">
        <v>71</v>
      </c>
      <c r="H30" s="2" t="s">
        <v>831</v>
      </c>
      <c r="I30" s="2" t="s">
        <v>91</v>
      </c>
      <c r="J30" s="2" t="s">
        <v>91</v>
      </c>
      <c r="K30" s="2" t="s">
        <v>71</v>
      </c>
      <c r="L30" s="2" t="s">
        <v>830</v>
      </c>
      <c r="M30" s="2" t="s">
        <v>91</v>
      </c>
      <c r="N30" s="2" t="s">
        <v>91</v>
      </c>
      <c r="O30" s="2">
        <v>19</v>
      </c>
    </row>
    <row r="31" spans="1:15" x14ac:dyDescent="0.3">
      <c r="A31" s="2" t="s">
        <v>583</v>
      </c>
      <c r="B31" s="2">
        <v>59483620</v>
      </c>
      <c r="C31" s="2" t="s">
        <v>91</v>
      </c>
      <c r="D31" s="2" t="s">
        <v>590</v>
      </c>
      <c r="E31" s="2" t="s">
        <v>592</v>
      </c>
      <c r="F31" s="2" t="s">
        <v>91</v>
      </c>
      <c r="G31" s="2" t="s">
        <v>71</v>
      </c>
      <c r="H31" s="2" t="s">
        <v>831</v>
      </c>
      <c r="I31" s="2" t="s">
        <v>91</v>
      </c>
      <c r="J31" s="2" t="s">
        <v>91</v>
      </c>
      <c r="K31" s="2" t="s">
        <v>71</v>
      </c>
      <c r="L31" s="2" t="s">
        <v>830</v>
      </c>
      <c r="M31" s="2" t="s">
        <v>91</v>
      </c>
      <c r="N31" s="2" t="s">
        <v>91</v>
      </c>
      <c r="O31" s="2">
        <v>21</v>
      </c>
    </row>
    <row r="32" spans="1:15" x14ac:dyDescent="0.3">
      <c r="A32" s="2" t="s">
        <v>583</v>
      </c>
      <c r="B32" s="2">
        <v>59485929</v>
      </c>
      <c r="C32" s="2" t="s">
        <v>91</v>
      </c>
      <c r="D32" s="2" t="s">
        <v>585</v>
      </c>
      <c r="E32" s="2" t="s">
        <v>586</v>
      </c>
      <c r="F32" s="2" t="s">
        <v>91</v>
      </c>
      <c r="G32" s="2" t="s">
        <v>71</v>
      </c>
      <c r="H32" s="2" t="s">
        <v>831</v>
      </c>
      <c r="I32" s="2" t="s">
        <v>91</v>
      </c>
      <c r="J32" s="2" t="s">
        <v>91</v>
      </c>
      <c r="K32" s="2" t="s">
        <v>71</v>
      </c>
      <c r="L32" s="2" t="s">
        <v>830</v>
      </c>
      <c r="M32" s="2" t="s">
        <v>91</v>
      </c>
      <c r="N32" s="2" t="s">
        <v>91</v>
      </c>
      <c r="O32" s="2">
        <v>22</v>
      </c>
    </row>
    <row r="33" spans="1:15" x14ac:dyDescent="0.3">
      <c r="A33" s="2" t="s">
        <v>583</v>
      </c>
      <c r="B33" s="2">
        <v>59486221</v>
      </c>
      <c r="C33" s="2" t="s">
        <v>91</v>
      </c>
      <c r="D33" s="2" t="s">
        <v>585</v>
      </c>
      <c r="E33" s="2" t="s">
        <v>586</v>
      </c>
      <c r="F33" s="2" t="s">
        <v>91</v>
      </c>
      <c r="G33" s="2" t="s">
        <v>71</v>
      </c>
      <c r="H33" s="2" t="s">
        <v>831</v>
      </c>
      <c r="I33" s="2" t="s">
        <v>91</v>
      </c>
      <c r="J33" s="2" t="s">
        <v>91</v>
      </c>
      <c r="K33" s="2" t="s">
        <v>71</v>
      </c>
      <c r="L33" s="2" t="s">
        <v>830</v>
      </c>
      <c r="M33" s="2" t="s">
        <v>91</v>
      </c>
      <c r="N33" s="2" t="s">
        <v>91</v>
      </c>
      <c r="O33" s="2">
        <v>21</v>
      </c>
    </row>
    <row r="34" spans="1:15" x14ac:dyDescent="0.3">
      <c r="A34" s="2" t="s">
        <v>583</v>
      </c>
      <c r="B34" s="2">
        <v>59486439</v>
      </c>
      <c r="C34" s="2" t="s">
        <v>835</v>
      </c>
      <c r="D34" s="2" t="s">
        <v>590</v>
      </c>
      <c r="E34" s="2" t="s">
        <v>592</v>
      </c>
      <c r="F34" s="2" t="s">
        <v>91</v>
      </c>
      <c r="G34" s="2" t="s">
        <v>71</v>
      </c>
      <c r="H34" s="2" t="s">
        <v>831</v>
      </c>
      <c r="I34" s="2" t="s">
        <v>91</v>
      </c>
      <c r="J34" s="2" t="s">
        <v>91</v>
      </c>
      <c r="K34" s="2" t="s">
        <v>71</v>
      </c>
      <c r="L34" s="2" t="s">
        <v>830</v>
      </c>
      <c r="M34" s="2" t="s">
        <v>91</v>
      </c>
      <c r="N34" s="2" t="s">
        <v>91</v>
      </c>
      <c r="O34" s="2">
        <v>27</v>
      </c>
    </row>
    <row r="35" spans="1:15" x14ac:dyDescent="0.3">
      <c r="A35" s="2" t="s">
        <v>583</v>
      </c>
      <c r="B35" s="2">
        <v>59487980</v>
      </c>
      <c r="C35" s="2" t="s">
        <v>91</v>
      </c>
      <c r="D35" s="2" t="s">
        <v>585</v>
      </c>
      <c r="E35" s="2" t="s">
        <v>586</v>
      </c>
      <c r="F35" s="2" t="s">
        <v>91</v>
      </c>
      <c r="G35" s="2" t="s">
        <v>71</v>
      </c>
      <c r="H35" s="2" t="s">
        <v>831</v>
      </c>
      <c r="I35" s="2" t="s">
        <v>91</v>
      </c>
      <c r="J35" s="2" t="s">
        <v>91</v>
      </c>
      <c r="K35" s="2" t="s">
        <v>71</v>
      </c>
      <c r="L35" s="2" t="s">
        <v>830</v>
      </c>
      <c r="M35" s="2" t="s">
        <v>91</v>
      </c>
      <c r="N35" s="2" t="s">
        <v>91</v>
      </c>
      <c r="O35" s="2">
        <v>30</v>
      </c>
    </row>
    <row r="36" spans="1:15" x14ac:dyDescent="0.3">
      <c r="A36" s="2" t="s">
        <v>583</v>
      </c>
      <c r="B36" s="2">
        <v>59488952</v>
      </c>
      <c r="C36" s="2" t="s">
        <v>91</v>
      </c>
      <c r="D36" s="2" t="s">
        <v>695</v>
      </c>
      <c r="E36" s="2" t="s">
        <v>836</v>
      </c>
      <c r="F36" s="2" t="s">
        <v>91</v>
      </c>
      <c r="G36" s="2" t="s">
        <v>71</v>
      </c>
      <c r="H36" s="2" t="s">
        <v>831</v>
      </c>
      <c r="I36" s="2" t="s">
        <v>91</v>
      </c>
      <c r="J36" s="2" t="s">
        <v>91</v>
      </c>
      <c r="K36" s="2" t="s">
        <v>71</v>
      </c>
      <c r="L36" s="2" t="s">
        <v>830</v>
      </c>
      <c r="M36" s="2" t="s">
        <v>91</v>
      </c>
      <c r="N36" s="2" t="s">
        <v>91</v>
      </c>
      <c r="O36" s="2">
        <v>32</v>
      </c>
    </row>
    <row r="37" spans="1:15" x14ac:dyDescent="0.3">
      <c r="A37" s="2" t="s">
        <v>583</v>
      </c>
      <c r="B37" s="2">
        <v>59490865</v>
      </c>
      <c r="C37" s="2" t="s">
        <v>91</v>
      </c>
      <c r="D37" s="2" t="s">
        <v>590</v>
      </c>
      <c r="E37" s="2" t="s">
        <v>585</v>
      </c>
      <c r="F37" s="2" t="s">
        <v>91</v>
      </c>
      <c r="G37" s="2" t="s">
        <v>71</v>
      </c>
      <c r="H37" s="2" t="s">
        <v>831</v>
      </c>
      <c r="I37" s="2" t="s">
        <v>91</v>
      </c>
      <c r="J37" s="2" t="s">
        <v>91</v>
      </c>
      <c r="K37" s="2" t="s">
        <v>71</v>
      </c>
      <c r="L37" s="2" t="s">
        <v>830</v>
      </c>
      <c r="M37" s="2" t="s">
        <v>91</v>
      </c>
      <c r="N37" s="2" t="s">
        <v>91</v>
      </c>
      <c r="O37" s="2">
        <v>28</v>
      </c>
    </row>
    <row r="38" spans="1:15" x14ac:dyDescent="0.3">
      <c r="A38" s="2" t="s">
        <v>583</v>
      </c>
      <c r="B38" s="2">
        <v>59492575</v>
      </c>
      <c r="C38" s="2" t="s">
        <v>91</v>
      </c>
      <c r="D38" s="2" t="s">
        <v>590</v>
      </c>
      <c r="E38" s="2" t="s">
        <v>586</v>
      </c>
      <c r="F38" s="2" t="s">
        <v>91</v>
      </c>
      <c r="G38" s="2" t="s">
        <v>71</v>
      </c>
      <c r="H38" s="2" t="s">
        <v>831</v>
      </c>
      <c r="I38" s="2" t="s">
        <v>91</v>
      </c>
      <c r="J38" s="2" t="s">
        <v>91</v>
      </c>
      <c r="K38" s="2" t="s">
        <v>71</v>
      </c>
      <c r="L38" s="2" t="s">
        <v>830</v>
      </c>
      <c r="M38" s="2" t="s">
        <v>91</v>
      </c>
      <c r="N38" s="2" t="s">
        <v>91</v>
      </c>
      <c r="O38" s="2">
        <v>33</v>
      </c>
    </row>
    <row r="39" spans="1:15" x14ac:dyDescent="0.3">
      <c r="A39" s="2" t="s">
        <v>583</v>
      </c>
      <c r="B39" s="2">
        <v>59494267</v>
      </c>
      <c r="C39" s="2" t="s">
        <v>91</v>
      </c>
      <c r="D39" s="2" t="s">
        <v>592</v>
      </c>
      <c r="E39" s="2" t="s">
        <v>601</v>
      </c>
      <c r="F39" s="2" t="s">
        <v>91</v>
      </c>
      <c r="G39" s="2" t="s">
        <v>71</v>
      </c>
      <c r="H39" s="2" t="s">
        <v>831</v>
      </c>
      <c r="I39" s="2" t="s">
        <v>91</v>
      </c>
      <c r="J39" s="2" t="s">
        <v>91</v>
      </c>
      <c r="K39" s="2" t="s">
        <v>71</v>
      </c>
      <c r="L39" s="2" t="s">
        <v>830</v>
      </c>
      <c r="M39" s="2" t="s">
        <v>91</v>
      </c>
      <c r="N39" s="2" t="s">
        <v>91</v>
      </c>
      <c r="O39" s="2">
        <v>34</v>
      </c>
    </row>
    <row r="40" spans="1:15" x14ac:dyDescent="0.3">
      <c r="A40" s="2" t="s">
        <v>583</v>
      </c>
      <c r="B40" s="2">
        <v>59497041</v>
      </c>
      <c r="C40" s="2" t="s">
        <v>91</v>
      </c>
      <c r="D40" s="2" t="s">
        <v>590</v>
      </c>
      <c r="E40" s="2" t="s">
        <v>592</v>
      </c>
      <c r="F40" s="2" t="s">
        <v>91</v>
      </c>
      <c r="G40" s="2" t="s">
        <v>71</v>
      </c>
      <c r="H40" s="2" t="s">
        <v>831</v>
      </c>
      <c r="I40" s="2" t="s">
        <v>91</v>
      </c>
      <c r="J40" s="2" t="s">
        <v>91</v>
      </c>
      <c r="K40" s="2" t="s">
        <v>71</v>
      </c>
      <c r="L40" s="2" t="s">
        <v>830</v>
      </c>
      <c r="M40" s="2" t="s">
        <v>91</v>
      </c>
      <c r="N40" s="2" t="s">
        <v>91</v>
      </c>
      <c r="O40" s="2">
        <v>33</v>
      </c>
    </row>
    <row r="41" spans="1:15" x14ac:dyDescent="0.3">
      <c r="A41" s="2" t="s">
        <v>583</v>
      </c>
      <c r="B41" s="2">
        <v>59499972</v>
      </c>
      <c r="C41" s="2" t="s">
        <v>91</v>
      </c>
      <c r="D41" s="2" t="s">
        <v>590</v>
      </c>
      <c r="E41" s="2" t="s">
        <v>592</v>
      </c>
      <c r="F41" s="2" t="s">
        <v>91</v>
      </c>
      <c r="G41" s="2" t="s">
        <v>71</v>
      </c>
      <c r="H41" s="2" t="s">
        <v>831</v>
      </c>
      <c r="I41" s="2" t="s">
        <v>91</v>
      </c>
      <c r="J41" s="2" t="s">
        <v>91</v>
      </c>
      <c r="K41" s="2" t="s">
        <v>71</v>
      </c>
      <c r="L41" s="2" t="s">
        <v>830</v>
      </c>
      <c r="M41" s="2" t="s">
        <v>91</v>
      </c>
      <c r="N41" s="2" t="s">
        <v>91</v>
      </c>
      <c r="O41" s="2">
        <v>19</v>
      </c>
    </row>
    <row r="42" spans="1:15" x14ac:dyDescent="0.3">
      <c r="A42" s="2" t="s">
        <v>583</v>
      </c>
      <c r="B42" s="2">
        <v>59505976</v>
      </c>
      <c r="C42" s="2" t="s">
        <v>837</v>
      </c>
      <c r="D42" s="2" t="s">
        <v>590</v>
      </c>
      <c r="E42" s="2" t="s">
        <v>592</v>
      </c>
      <c r="F42" s="2" t="s">
        <v>91</v>
      </c>
      <c r="G42" s="2" t="s">
        <v>71</v>
      </c>
      <c r="H42" s="2" t="s">
        <v>831</v>
      </c>
      <c r="I42" s="2" t="s">
        <v>91</v>
      </c>
      <c r="J42" s="2" t="s">
        <v>91</v>
      </c>
      <c r="K42" s="2" t="s">
        <v>71</v>
      </c>
      <c r="L42" s="2" t="s">
        <v>830</v>
      </c>
      <c r="M42" s="2" t="s">
        <v>91</v>
      </c>
      <c r="N42" s="2" t="s">
        <v>91</v>
      </c>
      <c r="O42" s="2">
        <v>16</v>
      </c>
    </row>
    <row r="43" spans="1:15" x14ac:dyDescent="0.3">
      <c r="A43" s="2" t="s">
        <v>583</v>
      </c>
      <c r="B43" s="2">
        <v>59521960</v>
      </c>
      <c r="C43" s="2" t="s">
        <v>91</v>
      </c>
      <c r="D43" s="2" t="s">
        <v>592</v>
      </c>
      <c r="E43" s="2" t="s">
        <v>590</v>
      </c>
      <c r="F43" s="2" t="s">
        <v>91</v>
      </c>
      <c r="G43" s="2" t="s">
        <v>71</v>
      </c>
      <c r="H43" s="2" t="s">
        <v>831</v>
      </c>
      <c r="I43" s="2" t="s">
        <v>91</v>
      </c>
      <c r="J43" s="2" t="s">
        <v>91</v>
      </c>
      <c r="K43" s="2" t="s">
        <v>71</v>
      </c>
      <c r="L43" s="2" t="s">
        <v>830</v>
      </c>
      <c r="M43" s="2" t="s">
        <v>91</v>
      </c>
      <c r="N43" s="2" t="s">
        <v>91</v>
      </c>
      <c r="O43" s="2">
        <v>20</v>
      </c>
    </row>
    <row r="44" spans="1:15" x14ac:dyDescent="0.3">
      <c r="A44" s="2" t="s">
        <v>583</v>
      </c>
      <c r="B44" s="2">
        <v>59521984</v>
      </c>
      <c r="C44" s="2" t="s">
        <v>91</v>
      </c>
      <c r="D44" s="2" t="s">
        <v>585</v>
      </c>
      <c r="E44" s="2" t="s">
        <v>586</v>
      </c>
      <c r="F44" s="2" t="s">
        <v>91</v>
      </c>
      <c r="G44" s="2" t="s">
        <v>71</v>
      </c>
      <c r="H44" s="2" t="s">
        <v>831</v>
      </c>
      <c r="I44" s="2" t="s">
        <v>91</v>
      </c>
      <c r="J44" s="2" t="s">
        <v>91</v>
      </c>
      <c r="K44" s="2" t="s">
        <v>71</v>
      </c>
      <c r="L44" s="2" t="s">
        <v>830</v>
      </c>
      <c r="M44" s="2" t="s">
        <v>91</v>
      </c>
      <c r="N44" s="2" t="s">
        <v>91</v>
      </c>
      <c r="O44" s="2">
        <v>21</v>
      </c>
    </row>
    <row r="45" spans="1:15" x14ac:dyDescent="0.3">
      <c r="A45" s="2" t="s">
        <v>583</v>
      </c>
      <c r="B45" s="2">
        <v>59521995</v>
      </c>
      <c r="C45" s="2" t="s">
        <v>91</v>
      </c>
      <c r="D45" s="2" t="s">
        <v>585</v>
      </c>
      <c r="E45" s="2" t="s">
        <v>590</v>
      </c>
      <c r="F45" s="2" t="s">
        <v>91</v>
      </c>
      <c r="G45" s="2" t="s">
        <v>71</v>
      </c>
      <c r="H45" s="2" t="s">
        <v>831</v>
      </c>
      <c r="I45" s="2" t="s">
        <v>91</v>
      </c>
      <c r="J45" s="2" t="s">
        <v>91</v>
      </c>
      <c r="K45" s="2" t="s">
        <v>71</v>
      </c>
      <c r="L45" s="2" t="s">
        <v>830</v>
      </c>
      <c r="M45" s="2" t="s">
        <v>91</v>
      </c>
      <c r="N45" s="2" t="s">
        <v>91</v>
      </c>
      <c r="O45" s="2">
        <v>21</v>
      </c>
    </row>
    <row r="46" spans="1:15" x14ac:dyDescent="0.3">
      <c r="A46" s="2" t="s">
        <v>583</v>
      </c>
      <c r="B46" s="2">
        <v>59668711</v>
      </c>
      <c r="C46" s="2" t="s">
        <v>91</v>
      </c>
      <c r="D46" s="2" t="s">
        <v>592</v>
      </c>
      <c r="E46" s="2" t="s">
        <v>618</v>
      </c>
      <c r="F46" s="2" t="s">
        <v>91</v>
      </c>
      <c r="G46" s="2" t="s">
        <v>71</v>
      </c>
      <c r="H46" s="2" t="s">
        <v>831</v>
      </c>
      <c r="I46" s="2" t="s">
        <v>91</v>
      </c>
      <c r="J46" s="2" t="s">
        <v>91</v>
      </c>
      <c r="K46" s="2" t="s">
        <v>71</v>
      </c>
      <c r="L46" s="2" t="s">
        <v>830</v>
      </c>
      <c r="M46" s="2" t="s">
        <v>91</v>
      </c>
      <c r="N46" s="2" t="s">
        <v>91</v>
      </c>
      <c r="O46" s="2">
        <v>36</v>
      </c>
    </row>
    <row r="47" spans="1:15" x14ac:dyDescent="0.3">
      <c r="A47" s="2" t="s">
        <v>583</v>
      </c>
      <c r="B47" s="2">
        <v>59681211</v>
      </c>
      <c r="C47" s="2" t="s">
        <v>91</v>
      </c>
      <c r="D47" s="2" t="s">
        <v>590</v>
      </c>
      <c r="E47" s="2" t="s">
        <v>592</v>
      </c>
      <c r="F47" s="2" t="s">
        <v>91</v>
      </c>
      <c r="G47" s="2" t="s">
        <v>71</v>
      </c>
      <c r="H47" s="2" t="s">
        <v>831</v>
      </c>
      <c r="I47" s="2" t="s">
        <v>91</v>
      </c>
      <c r="J47" s="2" t="s">
        <v>91</v>
      </c>
      <c r="K47" s="2" t="s">
        <v>71</v>
      </c>
      <c r="L47" s="2" t="s">
        <v>830</v>
      </c>
      <c r="M47" s="2" t="s">
        <v>91</v>
      </c>
      <c r="N47" s="2" t="s">
        <v>91</v>
      </c>
      <c r="O47" s="2">
        <v>10</v>
      </c>
    </row>
    <row r="48" spans="1:15" x14ac:dyDescent="0.3">
      <c r="A48" s="2" t="s">
        <v>583</v>
      </c>
      <c r="B48" s="2">
        <v>59734323</v>
      </c>
      <c r="C48" s="2" t="s">
        <v>91</v>
      </c>
      <c r="D48" s="2" t="s">
        <v>585</v>
      </c>
      <c r="E48" s="2" t="s">
        <v>586</v>
      </c>
      <c r="F48" s="2" t="s">
        <v>91</v>
      </c>
      <c r="G48" s="2" t="s">
        <v>71</v>
      </c>
      <c r="H48" s="2" t="s">
        <v>831</v>
      </c>
      <c r="I48" s="2" t="s">
        <v>91</v>
      </c>
      <c r="J48" s="2" t="s">
        <v>91</v>
      </c>
      <c r="K48" s="2" t="s">
        <v>71</v>
      </c>
      <c r="L48" s="2" t="s">
        <v>830</v>
      </c>
      <c r="M48" s="2" t="s">
        <v>91</v>
      </c>
      <c r="N48" s="2" t="s">
        <v>91</v>
      </c>
      <c r="O48" s="2">
        <v>15</v>
      </c>
    </row>
    <row r="49" spans="1:15" x14ac:dyDescent="0.3">
      <c r="A49" s="2" t="s">
        <v>583</v>
      </c>
      <c r="B49" s="2">
        <v>59771989</v>
      </c>
      <c r="C49" s="2" t="s">
        <v>838</v>
      </c>
      <c r="D49" s="2" t="s">
        <v>590</v>
      </c>
      <c r="E49" s="2" t="s">
        <v>585</v>
      </c>
      <c r="F49" s="2" t="s">
        <v>91</v>
      </c>
      <c r="G49" s="2" t="s">
        <v>71</v>
      </c>
      <c r="H49" s="2" t="s">
        <v>831</v>
      </c>
      <c r="I49" s="2" t="s">
        <v>91</v>
      </c>
      <c r="J49" s="2" t="s">
        <v>91</v>
      </c>
      <c r="K49" s="2" t="s">
        <v>593</v>
      </c>
      <c r="L49" s="2" t="s">
        <v>839</v>
      </c>
      <c r="M49" s="2" t="s">
        <v>91</v>
      </c>
      <c r="N49" s="2" t="s">
        <v>91</v>
      </c>
      <c r="O49" s="2">
        <v>17</v>
      </c>
    </row>
    <row r="50" spans="1:15" x14ac:dyDescent="0.3">
      <c r="A50" s="2" t="s">
        <v>583</v>
      </c>
      <c r="B50" s="2">
        <v>59788599</v>
      </c>
      <c r="C50" s="2" t="s">
        <v>91</v>
      </c>
      <c r="D50" s="2" t="s">
        <v>586</v>
      </c>
      <c r="E50" s="2" t="s">
        <v>612</v>
      </c>
      <c r="F50" s="2" t="s">
        <v>91</v>
      </c>
      <c r="G50" s="2" t="s">
        <v>71</v>
      </c>
      <c r="H50" s="2" t="s">
        <v>831</v>
      </c>
      <c r="I50" s="2" t="s">
        <v>91</v>
      </c>
      <c r="J50" s="2" t="s">
        <v>91</v>
      </c>
      <c r="K50" s="2" t="s">
        <v>840</v>
      </c>
      <c r="L50" s="2" t="s">
        <v>841</v>
      </c>
      <c r="M50" s="2" t="s">
        <v>91</v>
      </c>
      <c r="N50" s="2" t="s">
        <v>91</v>
      </c>
      <c r="O50" s="2">
        <v>11</v>
      </c>
    </row>
    <row r="51" spans="1:15" x14ac:dyDescent="0.3">
      <c r="A51" s="2" t="s">
        <v>583</v>
      </c>
      <c r="B51" s="2">
        <v>59797165</v>
      </c>
      <c r="C51" s="2" t="s">
        <v>842</v>
      </c>
      <c r="D51" s="2" t="s">
        <v>843</v>
      </c>
      <c r="E51" s="2" t="s">
        <v>844</v>
      </c>
      <c r="F51" s="2" t="s">
        <v>91</v>
      </c>
      <c r="G51" s="2" t="s">
        <v>71</v>
      </c>
      <c r="H51" s="2" t="s">
        <v>831</v>
      </c>
      <c r="I51" s="2" t="s">
        <v>91</v>
      </c>
      <c r="J51" s="2" t="s">
        <v>91</v>
      </c>
      <c r="K51" s="2" t="s">
        <v>608</v>
      </c>
      <c r="L51" s="2" t="s">
        <v>841</v>
      </c>
      <c r="M51" s="2" t="s">
        <v>91</v>
      </c>
      <c r="N51" s="2" t="s">
        <v>91</v>
      </c>
      <c r="O51" s="2">
        <v>20</v>
      </c>
    </row>
    <row r="52" spans="1:15" x14ac:dyDescent="0.3">
      <c r="A52" s="2" t="s">
        <v>583</v>
      </c>
      <c r="B52" s="2">
        <v>59797167</v>
      </c>
      <c r="C52" s="2" t="s">
        <v>91</v>
      </c>
      <c r="D52" s="2" t="s">
        <v>845</v>
      </c>
      <c r="E52" s="2" t="s">
        <v>846</v>
      </c>
      <c r="F52" s="2" t="s">
        <v>91</v>
      </c>
      <c r="G52" s="2" t="s">
        <v>71</v>
      </c>
      <c r="H52" s="2" t="s">
        <v>831</v>
      </c>
      <c r="I52" s="2" t="s">
        <v>91</v>
      </c>
      <c r="J52" s="2" t="s">
        <v>91</v>
      </c>
      <c r="K52" s="2" t="s">
        <v>608</v>
      </c>
      <c r="L52" s="2" t="s">
        <v>841</v>
      </c>
      <c r="M52" s="2" t="s">
        <v>91</v>
      </c>
      <c r="N52" s="2" t="s">
        <v>91</v>
      </c>
      <c r="O52" s="2">
        <v>32</v>
      </c>
    </row>
    <row r="53" spans="1:15" x14ac:dyDescent="0.3">
      <c r="A53" s="2" t="s">
        <v>583</v>
      </c>
      <c r="B53" s="2">
        <v>59803317</v>
      </c>
      <c r="C53" s="2" t="s">
        <v>91</v>
      </c>
      <c r="D53" s="2" t="s">
        <v>585</v>
      </c>
      <c r="E53" s="2" t="s">
        <v>622</v>
      </c>
      <c r="F53" s="2" t="s">
        <v>91</v>
      </c>
      <c r="G53" s="2" t="s">
        <v>71</v>
      </c>
      <c r="H53" s="2" t="s">
        <v>831</v>
      </c>
      <c r="I53" s="2" t="s">
        <v>91</v>
      </c>
      <c r="J53" s="2" t="s">
        <v>91</v>
      </c>
      <c r="K53" s="2" t="s">
        <v>71</v>
      </c>
      <c r="L53" s="2" t="s">
        <v>847</v>
      </c>
      <c r="M53" s="2" t="s">
        <v>91</v>
      </c>
      <c r="N53" s="2" t="s">
        <v>91</v>
      </c>
      <c r="O53" s="2">
        <v>26</v>
      </c>
    </row>
    <row r="54" spans="1:15" x14ac:dyDescent="0.3">
      <c r="A54" s="2" t="s">
        <v>583</v>
      </c>
      <c r="B54" s="2">
        <v>59803760</v>
      </c>
      <c r="C54" s="2" t="s">
        <v>848</v>
      </c>
      <c r="D54" s="2" t="s">
        <v>590</v>
      </c>
      <c r="E54" s="2" t="s">
        <v>592</v>
      </c>
      <c r="F54" s="2" t="s">
        <v>91</v>
      </c>
      <c r="G54" s="2" t="s">
        <v>71</v>
      </c>
      <c r="H54" s="2" t="s">
        <v>831</v>
      </c>
      <c r="I54" s="2" t="s">
        <v>91</v>
      </c>
      <c r="J54" s="2" t="s">
        <v>91</v>
      </c>
      <c r="K54" s="2" t="s">
        <v>71</v>
      </c>
      <c r="L54" s="2" t="s">
        <v>847</v>
      </c>
      <c r="M54" s="2" t="s">
        <v>91</v>
      </c>
      <c r="N54" s="2" t="s">
        <v>91</v>
      </c>
      <c r="O54" s="2">
        <v>32</v>
      </c>
    </row>
    <row r="55" spans="1:15" x14ac:dyDescent="0.3">
      <c r="A55" s="2" t="s">
        <v>583</v>
      </c>
      <c r="B55" s="2">
        <v>59877577</v>
      </c>
      <c r="C55" s="2" t="s">
        <v>91</v>
      </c>
      <c r="D55" s="2" t="s">
        <v>622</v>
      </c>
      <c r="E55" s="2" t="s">
        <v>585</v>
      </c>
      <c r="F55" s="2" t="s">
        <v>91</v>
      </c>
      <c r="G55" s="2" t="s">
        <v>69</v>
      </c>
      <c r="H55" s="2" t="s">
        <v>284</v>
      </c>
      <c r="I55" s="2" t="s">
        <v>91</v>
      </c>
      <c r="J55" s="2" t="s">
        <v>91</v>
      </c>
      <c r="K55" s="2" t="s">
        <v>69</v>
      </c>
      <c r="L55" s="2" t="s">
        <v>284</v>
      </c>
      <c r="M55" s="2" t="s">
        <v>91</v>
      </c>
      <c r="N55" s="2" t="s">
        <v>91</v>
      </c>
      <c r="O55" s="2">
        <v>20</v>
      </c>
    </row>
    <row r="56" spans="1:15" x14ac:dyDescent="0.3">
      <c r="A56" s="2" t="s">
        <v>583</v>
      </c>
      <c r="B56" s="2">
        <v>59878582</v>
      </c>
      <c r="C56" s="2" t="s">
        <v>91</v>
      </c>
      <c r="D56" s="2" t="s">
        <v>590</v>
      </c>
      <c r="E56" s="2" t="s">
        <v>592</v>
      </c>
      <c r="F56" s="2" t="s">
        <v>91</v>
      </c>
      <c r="G56" s="2" t="s">
        <v>69</v>
      </c>
      <c r="H56" s="2" t="s">
        <v>284</v>
      </c>
      <c r="I56" s="2" t="s">
        <v>91</v>
      </c>
      <c r="J56" s="2" t="s">
        <v>91</v>
      </c>
      <c r="K56" s="2" t="s">
        <v>69</v>
      </c>
      <c r="L56" s="2" t="s">
        <v>284</v>
      </c>
      <c r="M56" s="2" t="s">
        <v>91</v>
      </c>
      <c r="N56" s="2" t="s">
        <v>91</v>
      </c>
      <c r="O56" s="2">
        <v>3</v>
      </c>
    </row>
    <row r="57" spans="1:15" x14ac:dyDescent="0.3">
      <c r="A57" s="2" t="s">
        <v>583</v>
      </c>
      <c r="B57" s="2">
        <v>59930014</v>
      </c>
      <c r="C57" s="2" t="s">
        <v>849</v>
      </c>
      <c r="D57" s="2" t="s">
        <v>586</v>
      </c>
      <c r="E57" s="2" t="s">
        <v>592</v>
      </c>
      <c r="F57" s="2" t="s">
        <v>91</v>
      </c>
      <c r="G57" s="2" t="s">
        <v>596</v>
      </c>
      <c r="H57" s="2" t="s">
        <v>284</v>
      </c>
      <c r="I57" s="2" t="s">
        <v>91</v>
      </c>
      <c r="J57" s="2" t="s">
        <v>91</v>
      </c>
      <c r="K57" s="2" t="s">
        <v>69</v>
      </c>
      <c r="L57" s="2" t="s">
        <v>284</v>
      </c>
      <c r="M57" s="2" t="s">
        <v>91</v>
      </c>
      <c r="N57" s="2" t="s">
        <v>91</v>
      </c>
      <c r="O57" s="2">
        <v>23</v>
      </c>
    </row>
    <row r="58" spans="1:15" x14ac:dyDescent="0.3">
      <c r="A58" s="2" t="s">
        <v>583</v>
      </c>
      <c r="B58" s="2">
        <v>59938102</v>
      </c>
      <c r="C58" s="2" t="s">
        <v>91</v>
      </c>
      <c r="D58" s="2" t="s">
        <v>590</v>
      </c>
      <c r="E58" s="2" t="s">
        <v>586</v>
      </c>
      <c r="F58" s="2" t="s">
        <v>91</v>
      </c>
      <c r="G58" s="2" t="s">
        <v>69</v>
      </c>
      <c r="H58" s="2" t="s">
        <v>291</v>
      </c>
      <c r="I58" s="2" t="s">
        <v>91</v>
      </c>
      <c r="J58" s="2" t="s">
        <v>91</v>
      </c>
      <c r="K58" s="2" t="s">
        <v>69</v>
      </c>
      <c r="L58" s="2" t="s">
        <v>291</v>
      </c>
      <c r="M58" s="2" t="s">
        <v>91</v>
      </c>
      <c r="N58" s="2" t="s">
        <v>91</v>
      </c>
      <c r="O58" s="2">
        <v>36</v>
      </c>
    </row>
    <row r="59" spans="1:15" x14ac:dyDescent="0.3">
      <c r="A59" s="2" t="s">
        <v>583</v>
      </c>
      <c r="B59" s="2">
        <v>59970058</v>
      </c>
      <c r="C59" s="2" t="s">
        <v>850</v>
      </c>
      <c r="D59" s="2" t="s">
        <v>590</v>
      </c>
      <c r="E59" s="2" t="s">
        <v>592</v>
      </c>
      <c r="F59" s="2" t="s">
        <v>91</v>
      </c>
      <c r="G59" s="2" t="s">
        <v>69</v>
      </c>
      <c r="H59" s="2" t="s">
        <v>291</v>
      </c>
      <c r="I59" s="2" t="s">
        <v>91</v>
      </c>
      <c r="J59" s="2" t="s">
        <v>91</v>
      </c>
      <c r="K59" s="2" t="s">
        <v>69</v>
      </c>
      <c r="L59" s="2" t="s">
        <v>291</v>
      </c>
      <c r="M59" s="2" t="s">
        <v>91</v>
      </c>
      <c r="N59" s="2" t="s">
        <v>91</v>
      </c>
      <c r="O59" s="2">
        <v>23</v>
      </c>
    </row>
    <row r="60" spans="1:15" x14ac:dyDescent="0.3">
      <c r="A60" s="2" t="s">
        <v>583</v>
      </c>
      <c r="B60" s="2">
        <v>59988909</v>
      </c>
      <c r="C60" s="2" t="s">
        <v>91</v>
      </c>
      <c r="D60" s="2" t="s">
        <v>590</v>
      </c>
      <c r="E60" s="2" t="s">
        <v>592</v>
      </c>
      <c r="F60" s="2" t="s">
        <v>91</v>
      </c>
      <c r="G60" s="2" t="s">
        <v>69</v>
      </c>
      <c r="H60" s="2" t="s">
        <v>291</v>
      </c>
      <c r="I60" s="2" t="s">
        <v>91</v>
      </c>
      <c r="J60" s="2" t="s">
        <v>91</v>
      </c>
      <c r="K60" s="2" t="s">
        <v>69</v>
      </c>
      <c r="L60" s="2" t="s">
        <v>291</v>
      </c>
      <c r="M60" s="2" t="s">
        <v>91</v>
      </c>
      <c r="N60" s="2" t="s">
        <v>91</v>
      </c>
      <c r="O60" s="2">
        <v>17</v>
      </c>
    </row>
    <row r="61" spans="1:15" x14ac:dyDescent="0.3">
      <c r="A61" s="2" t="s">
        <v>583</v>
      </c>
      <c r="B61" s="2">
        <v>60012623</v>
      </c>
      <c r="C61" s="2" t="s">
        <v>91</v>
      </c>
      <c r="D61" s="2" t="s">
        <v>590</v>
      </c>
      <c r="E61" s="2" t="s">
        <v>592</v>
      </c>
      <c r="F61" s="2" t="s">
        <v>91</v>
      </c>
      <c r="G61" s="2" t="s">
        <v>69</v>
      </c>
      <c r="H61" s="2" t="s">
        <v>291</v>
      </c>
      <c r="I61" s="2" t="s">
        <v>91</v>
      </c>
      <c r="J61" s="2" t="s">
        <v>91</v>
      </c>
      <c r="K61" s="2" t="s">
        <v>69</v>
      </c>
      <c r="L61" s="2" t="s">
        <v>291</v>
      </c>
      <c r="M61" s="2" t="s">
        <v>91</v>
      </c>
      <c r="N61" s="2" t="s">
        <v>91</v>
      </c>
      <c r="O61" s="2">
        <v>3</v>
      </c>
    </row>
    <row r="62" spans="1:15" x14ac:dyDescent="0.3">
      <c r="A62" s="2" t="s">
        <v>583</v>
      </c>
      <c r="B62" s="2">
        <v>60047047</v>
      </c>
      <c r="C62" s="2" t="s">
        <v>851</v>
      </c>
      <c r="D62" s="2" t="s">
        <v>586</v>
      </c>
      <c r="E62" s="2" t="s">
        <v>585</v>
      </c>
      <c r="F62" s="2" t="s">
        <v>91</v>
      </c>
      <c r="G62" s="2" t="s">
        <v>69</v>
      </c>
      <c r="H62" s="2" t="s">
        <v>297</v>
      </c>
      <c r="I62" s="2" t="s">
        <v>91</v>
      </c>
      <c r="J62" s="2" t="s">
        <v>91</v>
      </c>
      <c r="K62" s="2" t="s">
        <v>69</v>
      </c>
      <c r="L62" s="2" t="s">
        <v>297</v>
      </c>
      <c r="M62" s="2" t="s">
        <v>91</v>
      </c>
      <c r="N62" s="2" t="s">
        <v>91</v>
      </c>
      <c r="O62" s="2">
        <v>27</v>
      </c>
    </row>
    <row r="63" spans="1:15" x14ac:dyDescent="0.3">
      <c r="A63" s="2" t="s">
        <v>583</v>
      </c>
      <c r="B63" s="2">
        <v>60094562</v>
      </c>
      <c r="C63" s="2" t="s">
        <v>91</v>
      </c>
      <c r="D63" s="2" t="s">
        <v>592</v>
      </c>
      <c r="E63" s="2" t="s">
        <v>586</v>
      </c>
      <c r="F63" s="2" t="s">
        <v>91</v>
      </c>
      <c r="G63" s="2" t="s">
        <v>69</v>
      </c>
      <c r="H63" s="2" t="s">
        <v>301</v>
      </c>
      <c r="I63" s="2" t="s">
        <v>91</v>
      </c>
      <c r="J63" s="2" t="s">
        <v>91</v>
      </c>
      <c r="K63" s="2" t="s">
        <v>69</v>
      </c>
      <c r="L63" s="2" t="s">
        <v>303</v>
      </c>
      <c r="M63" s="2" t="s">
        <v>91</v>
      </c>
      <c r="N63" s="2" t="s">
        <v>91</v>
      </c>
      <c r="O63" s="2">
        <v>4</v>
      </c>
    </row>
    <row r="64" spans="1:15" x14ac:dyDescent="0.3">
      <c r="A64" s="2" t="s">
        <v>583</v>
      </c>
      <c r="B64" s="2">
        <v>60111983</v>
      </c>
      <c r="C64" s="2" t="s">
        <v>852</v>
      </c>
      <c r="D64" s="2" t="s">
        <v>590</v>
      </c>
      <c r="E64" s="2" t="s">
        <v>592</v>
      </c>
      <c r="F64" s="2" t="s">
        <v>91</v>
      </c>
      <c r="G64" s="2" t="s">
        <v>67</v>
      </c>
      <c r="H64" s="2" t="s">
        <v>308</v>
      </c>
      <c r="I64" s="2" t="s">
        <v>91</v>
      </c>
      <c r="J64" s="2" t="s">
        <v>91</v>
      </c>
      <c r="K64" s="2" t="s">
        <v>67</v>
      </c>
      <c r="L64" s="2" t="s">
        <v>308</v>
      </c>
      <c r="M64" s="2" t="s">
        <v>91</v>
      </c>
      <c r="N64" s="2" t="s">
        <v>91</v>
      </c>
      <c r="O64" s="2">
        <v>23</v>
      </c>
    </row>
    <row r="65" spans="1:15" x14ac:dyDescent="0.3">
      <c r="A65" s="2" t="s">
        <v>583</v>
      </c>
      <c r="B65" s="2">
        <v>60114628</v>
      </c>
      <c r="C65" s="2" t="s">
        <v>91</v>
      </c>
      <c r="D65" s="2" t="s">
        <v>585</v>
      </c>
      <c r="E65" s="2" t="s">
        <v>622</v>
      </c>
      <c r="F65" s="2" t="s">
        <v>91</v>
      </c>
      <c r="G65" s="2" t="s">
        <v>69</v>
      </c>
      <c r="H65" s="2" t="s">
        <v>308</v>
      </c>
      <c r="I65" s="2" t="s">
        <v>91</v>
      </c>
      <c r="J65" s="2" t="s">
        <v>91</v>
      </c>
      <c r="K65" s="2" t="s">
        <v>69</v>
      </c>
      <c r="L65" s="2" t="s">
        <v>308</v>
      </c>
      <c r="M65" s="2" t="s">
        <v>91</v>
      </c>
      <c r="N65" s="2" t="s">
        <v>91</v>
      </c>
      <c r="O65" s="2">
        <v>24</v>
      </c>
    </row>
    <row r="66" spans="1:15" x14ac:dyDescent="0.3">
      <c r="A66" s="2" t="s">
        <v>583</v>
      </c>
      <c r="B66" s="2">
        <v>60130181</v>
      </c>
      <c r="C66" s="2" t="s">
        <v>91</v>
      </c>
      <c r="D66" s="2" t="s">
        <v>590</v>
      </c>
      <c r="E66" s="2" t="s">
        <v>592</v>
      </c>
      <c r="F66" s="2" t="s">
        <v>91</v>
      </c>
      <c r="G66" s="2" t="s">
        <v>69</v>
      </c>
      <c r="H66" s="2" t="s">
        <v>314</v>
      </c>
      <c r="I66" s="2" t="s">
        <v>91</v>
      </c>
      <c r="J66" s="2" t="s">
        <v>91</v>
      </c>
      <c r="K66" s="2" t="s">
        <v>71</v>
      </c>
      <c r="L66" s="2" t="s">
        <v>853</v>
      </c>
      <c r="M66" s="2" t="s">
        <v>91</v>
      </c>
      <c r="N66" s="2" t="s">
        <v>91</v>
      </c>
      <c r="O66" s="2">
        <v>10</v>
      </c>
    </row>
    <row r="67" spans="1:15" x14ac:dyDescent="0.3">
      <c r="A67" s="2" t="s">
        <v>583</v>
      </c>
      <c r="B67" s="2">
        <v>60140411</v>
      </c>
      <c r="C67" s="2" t="s">
        <v>854</v>
      </c>
      <c r="D67" s="2" t="s">
        <v>590</v>
      </c>
      <c r="E67" s="2" t="s">
        <v>592</v>
      </c>
      <c r="F67" s="2" t="s">
        <v>91</v>
      </c>
      <c r="G67" s="2" t="s">
        <v>609</v>
      </c>
      <c r="H67" s="2" t="s">
        <v>314</v>
      </c>
      <c r="I67" s="2" t="s">
        <v>91</v>
      </c>
      <c r="J67" s="2" t="s">
        <v>91</v>
      </c>
      <c r="K67" s="2" t="s">
        <v>609</v>
      </c>
      <c r="L67" s="2" t="s">
        <v>314</v>
      </c>
      <c r="M67" s="2" t="s">
        <v>91</v>
      </c>
      <c r="N67" s="2" t="s">
        <v>91</v>
      </c>
      <c r="O67" s="2">
        <v>20</v>
      </c>
    </row>
    <row r="68" spans="1:15" ht="28.8" x14ac:dyDescent="0.3">
      <c r="A68" s="2" t="s">
        <v>583</v>
      </c>
      <c r="B68" s="2">
        <v>60141012</v>
      </c>
      <c r="C68" s="2" t="s">
        <v>91</v>
      </c>
      <c r="D68" s="2" t="s">
        <v>585</v>
      </c>
      <c r="E68" s="2" t="s">
        <v>592</v>
      </c>
      <c r="F68" s="2" t="s">
        <v>91</v>
      </c>
      <c r="G68" s="2" t="s">
        <v>66</v>
      </c>
      <c r="H68" s="2" t="s">
        <v>314</v>
      </c>
      <c r="I68" s="2" t="s">
        <v>679</v>
      </c>
      <c r="J68" s="2" t="s">
        <v>855</v>
      </c>
      <c r="K68" s="2" t="s">
        <v>66</v>
      </c>
      <c r="L68" s="2" t="s">
        <v>314</v>
      </c>
      <c r="M68" s="2" t="s">
        <v>679</v>
      </c>
      <c r="N68" s="3" t="s">
        <v>856</v>
      </c>
      <c r="O68" s="2">
        <v>24</v>
      </c>
    </row>
    <row r="69" spans="1:15" x14ac:dyDescent="0.3">
      <c r="A69" s="2" t="s">
        <v>583</v>
      </c>
      <c r="B69" s="2">
        <v>60168651</v>
      </c>
      <c r="C69" s="2" t="s">
        <v>857</v>
      </c>
      <c r="D69" s="2" t="s">
        <v>592</v>
      </c>
      <c r="E69" s="2" t="s">
        <v>586</v>
      </c>
      <c r="F69" s="2" t="s">
        <v>91</v>
      </c>
      <c r="G69" s="2" t="s">
        <v>69</v>
      </c>
      <c r="H69" s="2" t="s">
        <v>325</v>
      </c>
      <c r="I69" s="2" t="s">
        <v>91</v>
      </c>
      <c r="J69" s="2" t="s">
        <v>91</v>
      </c>
      <c r="K69" s="2" t="s">
        <v>69</v>
      </c>
      <c r="L69" s="2" t="s">
        <v>325</v>
      </c>
      <c r="M69" s="2" t="s">
        <v>91</v>
      </c>
      <c r="N69" s="2" t="s">
        <v>91</v>
      </c>
      <c r="O69" s="2">
        <v>25</v>
      </c>
    </row>
    <row r="70" spans="1:15" x14ac:dyDescent="0.3">
      <c r="A70" s="2" t="s">
        <v>583</v>
      </c>
      <c r="B70" s="2">
        <v>60169498</v>
      </c>
      <c r="C70" s="2" t="s">
        <v>91</v>
      </c>
      <c r="D70" s="2" t="s">
        <v>586</v>
      </c>
      <c r="E70" s="2" t="s">
        <v>585</v>
      </c>
      <c r="F70" s="2" t="s">
        <v>91</v>
      </c>
      <c r="G70" s="2" t="s">
        <v>69</v>
      </c>
      <c r="H70" s="2" t="s">
        <v>325</v>
      </c>
      <c r="I70" s="2" t="s">
        <v>91</v>
      </c>
      <c r="J70" s="2" t="s">
        <v>91</v>
      </c>
      <c r="K70" s="2" t="s">
        <v>69</v>
      </c>
      <c r="L70" s="2" t="s">
        <v>325</v>
      </c>
      <c r="M70" s="2" t="s">
        <v>91</v>
      </c>
      <c r="N70" s="2" t="s">
        <v>91</v>
      </c>
      <c r="O70" s="2">
        <v>24</v>
      </c>
    </row>
    <row r="71" spans="1:15" x14ac:dyDescent="0.3">
      <c r="A71" s="2" t="s">
        <v>583</v>
      </c>
      <c r="B71" s="2">
        <v>60169695</v>
      </c>
      <c r="C71" s="2" t="s">
        <v>858</v>
      </c>
      <c r="D71" s="2" t="s">
        <v>585</v>
      </c>
      <c r="E71" s="2" t="s">
        <v>586</v>
      </c>
      <c r="F71" s="2" t="s">
        <v>91</v>
      </c>
      <c r="G71" s="2" t="s">
        <v>69</v>
      </c>
      <c r="H71" s="2" t="s">
        <v>325</v>
      </c>
      <c r="I71" s="2" t="s">
        <v>91</v>
      </c>
      <c r="J71" s="2" t="s">
        <v>91</v>
      </c>
      <c r="K71" s="2" t="s">
        <v>69</v>
      </c>
      <c r="L71" s="2" t="s">
        <v>325</v>
      </c>
      <c r="M71" s="2" t="s">
        <v>91</v>
      </c>
      <c r="N71" s="2" t="s">
        <v>91</v>
      </c>
      <c r="O71" s="2">
        <v>25</v>
      </c>
    </row>
    <row r="72" spans="1:15" x14ac:dyDescent="0.3">
      <c r="A72" s="2" t="s">
        <v>583</v>
      </c>
      <c r="B72" s="2">
        <v>60170333</v>
      </c>
      <c r="C72" s="2" t="s">
        <v>859</v>
      </c>
      <c r="D72" s="2" t="s">
        <v>585</v>
      </c>
      <c r="E72" s="2" t="s">
        <v>586</v>
      </c>
      <c r="F72" s="2" t="s">
        <v>91</v>
      </c>
      <c r="G72" s="2" t="s">
        <v>69</v>
      </c>
      <c r="H72" s="2" t="s">
        <v>325</v>
      </c>
      <c r="I72" s="2" t="s">
        <v>91</v>
      </c>
      <c r="J72" s="2" t="s">
        <v>91</v>
      </c>
      <c r="K72" s="2" t="s">
        <v>69</v>
      </c>
      <c r="L72" s="2" t="s">
        <v>325</v>
      </c>
      <c r="M72" s="2" t="s">
        <v>91</v>
      </c>
      <c r="N72" s="2" t="s">
        <v>91</v>
      </c>
      <c r="O72" s="2">
        <v>30</v>
      </c>
    </row>
    <row r="73" spans="1:15" x14ac:dyDescent="0.3">
      <c r="A73" s="2" t="s">
        <v>583</v>
      </c>
      <c r="B73" s="2">
        <v>60176375</v>
      </c>
      <c r="C73" s="2" t="s">
        <v>860</v>
      </c>
      <c r="D73" s="2" t="s">
        <v>585</v>
      </c>
      <c r="E73" s="2" t="s">
        <v>586</v>
      </c>
      <c r="F73" s="2" t="s">
        <v>91</v>
      </c>
      <c r="G73" s="2" t="s">
        <v>69</v>
      </c>
      <c r="H73" s="2" t="s">
        <v>325</v>
      </c>
      <c r="I73" s="2" t="s">
        <v>91</v>
      </c>
      <c r="J73" s="2" t="s">
        <v>91</v>
      </c>
      <c r="K73" s="2" t="s">
        <v>69</v>
      </c>
      <c r="L73" s="2" t="s">
        <v>325</v>
      </c>
      <c r="M73" s="2" t="s">
        <v>91</v>
      </c>
      <c r="N73" s="2" t="s">
        <v>91</v>
      </c>
      <c r="O73" s="2">
        <v>24</v>
      </c>
    </row>
    <row r="74" spans="1:15" x14ac:dyDescent="0.3">
      <c r="A74" s="2" t="s">
        <v>583</v>
      </c>
      <c r="B74" s="2">
        <v>60187905</v>
      </c>
      <c r="C74" s="2" t="s">
        <v>91</v>
      </c>
      <c r="D74" s="2" t="s">
        <v>585</v>
      </c>
      <c r="E74" s="2" t="s">
        <v>586</v>
      </c>
      <c r="F74" s="2" t="s">
        <v>91</v>
      </c>
      <c r="G74" s="2" t="s">
        <v>69</v>
      </c>
      <c r="H74" s="2" t="s">
        <v>325</v>
      </c>
      <c r="I74" s="2" t="s">
        <v>91</v>
      </c>
      <c r="J74" s="2" t="s">
        <v>91</v>
      </c>
      <c r="K74" s="2" t="s">
        <v>69</v>
      </c>
      <c r="L74" s="2" t="s">
        <v>325</v>
      </c>
      <c r="M74" s="2" t="s">
        <v>91</v>
      </c>
      <c r="N74" s="2" t="s">
        <v>91</v>
      </c>
      <c r="O74" s="2">
        <v>27</v>
      </c>
    </row>
    <row r="75" spans="1:15" x14ac:dyDescent="0.3">
      <c r="A75" s="2" t="s">
        <v>583</v>
      </c>
      <c r="B75" s="2">
        <v>60206238</v>
      </c>
      <c r="C75" s="2" t="s">
        <v>91</v>
      </c>
      <c r="D75" s="2" t="s">
        <v>585</v>
      </c>
      <c r="E75" s="2" t="s">
        <v>586</v>
      </c>
      <c r="F75" s="2" t="s">
        <v>91</v>
      </c>
      <c r="G75" s="2" t="s">
        <v>69</v>
      </c>
      <c r="H75" s="2" t="s">
        <v>325</v>
      </c>
      <c r="I75" s="2" t="s">
        <v>91</v>
      </c>
      <c r="J75" s="2" t="s">
        <v>91</v>
      </c>
      <c r="K75" s="2" t="s">
        <v>593</v>
      </c>
      <c r="L75" s="2" t="s">
        <v>861</v>
      </c>
      <c r="M75" s="2" t="s">
        <v>91</v>
      </c>
      <c r="N75" s="2" t="s">
        <v>91</v>
      </c>
      <c r="O75" s="2">
        <v>23</v>
      </c>
    </row>
    <row r="76" spans="1:15" x14ac:dyDescent="0.3">
      <c r="A76" s="2" t="s">
        <v>583</v>
      </c>
      <c r="B76" s="2">
        <v>60350203</v>
      </c>
      <c r="C76" s="2" t="s">
        <v>91</v>
      </c>
      <c r="D76" s="2" t="s">
        <v>585</v>
      </c>
      <c r="E76" s="2" t="s">
        <v>586</v>
      </c>
      <c r="F76" s="2" t="s">
        <v>91</v>
      </c>
      <c r="G76" s="2" t="s">
        <v>593</v>
      </c>
      <c r="H76" s="2" t="s">
        <v>355</v>
      </c>
      <c r="I76" s="2" t="s">
        <v>91</v>
      </c>
      <c r="J76" s="2" t="s">
        <v>91</v>
      </c>
      <c r="K76" s="2" t="s">
        <v>71</v>
      </c>
      <c r="L76" s="2" t="s">
        <v>862</v>
      </c>
      <c r="M76" s="2" t="s">
        <v>91</v>
      </c>
      <c r="N76" s="2" t="s">
        <v>91</v>
      </c>
      <c r="O76" s="2">
        <v>30</v>
      </c>
    </row>
    <row r="77" spans="1:15" x14ac:dyDescent="0.3">
      <c r="A77" s="2" t="s">
        <v>583</v>
      </c>
      <c r="B77" s="2">
        <v>60357091</v>
      </c>
      <c r="C77" s="2" t="s">
        <v>91</v>
      </c>
      <c r="D77" s="2" t="s">
        <v>585</v>
      </c>
      <c r="E77" s="2" t="s">
        <v>586</v>
      </c>
      <c r="F77" s="2" t="s">
        <v>91</v>
      </c>
      <c r="G77" s="2" t="s">
        <v>71</v>
      </c>
      <c r="H77" s="2" t="s">
        <v>863</v>
      </c>
      <c r="I77" s="2" t="s">
        <v>91</v>
      </c>
      <c r="J77" s="2" t="s">
        <v>91</v>
      </c>
      <c r="K77" s="2" t="s">
        <v>71</v>
      </c>
      <c r="L77" s="2" t="s">
        <v>862</v>
      </c>
      <c r="M77" s="2" t="s">
        <v>91</v>
      </c>
      <c r="N77" s="2" t="s">
        <v>91</v>
      </c>
      <c r="O77" s="2">
        <v>24</v>
      </c>
    </row>
    <row r="78" spans="1:15" x14ac:dyDescent="0.3">
      <c r="A78" s="2" t="s">
        <v>583</v>
      </c>
      <c r="B78" s="2">
        <v>60358254</v>
      </c>
      <c r="C78" s="2" t="s">
        <v>91</v>
      </c>
      <c r="D78" s="2" t="s">
        <v>585</v>
      </c>
      <c r="E78" s="2" t="s">
        <v>592</v>
      </c>
      <c r="F78" s="2" t="s">
        <v>91</v>
      </c>
      <c r="G78" s="2" t="s">
        <v>71</v>
      </c>
      <c r="H78" s="2" t="s">
        <v>863</v>
      </c>
      <c r="I78" s="2" t="s">
        <v>91</v>
      </c>
      <c r="J78" s="2" t="s">
        <v>91</v>
      </c>
      <c r="K78" s="2" t="s">
        <v>71</v>
      </c>
      <c r="L78" s="2" t="s">
        <v>862</v>
      </c>
      <c r="M78" s="2" t="s">
        <v>91</v>
      </c>
      <c r="N78" s="2" t="s">
        <v>91</v>
      </c>
      <c r="O78" s="2">
        <v>25</v>
      </c>
    </row>
    <row r="79" spans="1:15" x14ac:dyDescent="0.3">
      <c r="A79" s="2" t="s">
        <v>583</v>
      </c>
      <c r="B79" s="2">
        <v>60390399</v>
      </c>
      <c r="C79" s="2" t="s">
        <v>864</v>
      </c>
      <c r="D79" s="2" t="s">
        <v>865</v>
      </c>
      <c r="E79" s="2" t="s">
        <v>592</v>
      </c>
      <c r="F79" s="2" t="s">
        <v>91</v>
      </c>
      <c r="G79" s="2" t="s">
        <v>69</v>
      </c>
      <c r="H79" s="2" t="s">
        <v>359</v>
      </c>
      <c r="I79" s="2" t="s">
        <v>91</v>
      </c>
      <c r="J79" s="2" t="s">
        <v>91</v>
      </c>
      <c r="K79" s="2" t="s">
        <v>69</v>
      </c>
      <c r="L79" s="2" t="s">
        <v>359</v>
      </c>
      <c r="M79" s="2" t="s">
        <v>91</v>
      </c>
      <c r="N79" s="2" t="s">
        <v>91</v>
      </c>
      <c r="O79" s="2">
        <v>26</v>
      </c>
    </row>
    <row r="80" spans="1:15" x14ac:dyDescent="0.3">
      <c r="A80" s="2" t="s">
        <v>583</v>
      </c>
      <c r="B80" s="2">
        <v>60465164</v>
      </c>
      <c r="C80" s="2" t="s">
        <v>866</v>
      </c>
      <c r="D80" s="2" t="s">
        <v>586</v>
      </c>
      <c r="E80" s="2" t="s">
        <v>592</v>
      </c>
      <c r="F80" s="2" t="s">
        <v>91</v>
      </c>
      <c r="G80" s="2" t="s">
        <v>69</v>
      </c>
      <c r="H80" s="2" t="s">
        <v>387</v>
      </c>
      <c r="I80" s="2" t="s">
        <v>91</v>
      </c>
      <c r="J80" s="2" t="s">
        <v>91</v>
      </c>
      <c r="K80" s="2" t="s">
        <v>69</v>
      </c>
      <c r="L80" s="2" t="s">
        <v>387</v>
      </c>
      <c r="M80" s="2" t="s">
        <v>91</v>
      </c>
      <c r="N80" s="2" t="s">
        <v>91</v>
      </c>
      <c r="O80" s="2">
        <v>19</v>
      </c>
    </row>
    <row r="81" spans="1:15" x14ac:dyDescent="0.3">
      <c r="A81" s="2" t="s">
        <v>583</v>
      </c>
      <c r="B81" s="2">
        <v>60471357</v>
      </c>
      <c r="C81" s="2" t="s">
        <v>91</v>
      </c>
      <c r="D81" s="2" t="s">
        <v>586</v>
      </c>
      <c r="E81" s="2" t="s">
        <v>638</v>
      </c>
      <c r="F81" s="2" t="s">
        <v>91</v>
      </c>
      <c r="G81" s="2" t="s">
        <v>69</v>
      </c>
      <c r="H81" s="2" t="s">
        <v>387</v>
      </c>
      <c r="I81" s="2" t="s">
        <v>91</v>
      </c>
      <c r="J81" s="2" t="s">
        <v>91</v>
      </c>
      <c r="K81" s="2" t="s">
        <v>69</v>
      </c>
      <c r="L81" s="2" t="s">
        <v>387</v>
      </c>
      <c r="M81" s="2" t="s">
        <v>91</v>
      </c>
      <c r="N81" s="2" t="s">
        <v>91</v>
      </c>
      <c r="O81" s="2">
        <v>23</v>
      </c>
    </row>
    <row r="82" spans="1:15" x14ac:dyDescent="0.3">
      <c r="A82" s="2" t="s">
        <v>583</v>
      </c>
      <c r="B82" s="2">
        <v>60531090</v>
      </c>
      <c r="C82" s="2" t="s">
        <v>91</v>
      </c>
      <c r="D82" s="2" t="s">
        <v>590</v>
      </c>
      <c r="E82" s="2" t="s">
        <v>592</v>
      </c>
      <c r="F82" s="2" t="s">
        <v>91</v>
      </c>
      <c r="G82" s="2" t="s">
        <v>71</v>
      </c>
      <c r="H82" s="2" t="s">
        <v>867</v>
      </c>
      <c r="I82" s="2" t="s">
        <v>91</v>
      </c>
      <c r="J82" s="2" t="s">
        <v>91</v>
      </c>
      <c r="K82" s="2" t="s">
        <v>71</v>
      </c>
      <c r="L82" s="2" t="s">
        <v>868</v>
      </c>
      <c r="M82" s="2" t="s">
        <v>91</v>
      </c>
      <c r="N82" s="2" t="s">
        <v>91</v>
      </c>
      <c r="O82" s="2">
        <v>25</v>
      </c>
    </row>
    <row r="83" spans="1:15" x14ac:dyDescent="0.3">
      <c r="A83" s="2" t="s">
        <v>583</v>
      </c>
      <c r="B83" s="2">
        <v>60570207</v>
      </c>
      <c r="C83" s="2" t="s">
        <v>91</v>
      </c>
      <c r="D83" s="2" t="s">
        <v>585</v>
      </c>
      <c r="E83" s="2" t="s">
        <v>586</v>
      </c>
      <c r="F83" s="2" t="s">
        <v>91</v>
      </c>
      <c r="G83" s="2" t="s">
        <v>71</v>
      </c>
      <c r="H83" s="2" t="s">
        <v>867</v>
      </c>
      <c r="I83" s="2" t="s">
        <v>91</v>
      </c>
      <c r="J83" s="2" t="s">
        <v>91</v>
      </c>
      <c r="K83" s="2" t="s">
        <v>69</v>
      </c>
      <c r="L83" s="2" t="s">
        <v>397</v>
      </c>
      <c r="M83" s="2" t="s">
        <v>91</v>
      </c>
      <c r="N83" s="2" t="s">
        <v>91</v>
      </c>
      <c r="O83" s="2">
        <v>29</v>
      </c>
    </row>
    <row r="84" spans="1:15" x14ac:dyDescent="0.3">
      <c r="A84" s="2" t="s">
        <v>583</v>
      </c>
      <c r="B84" s="2">
        <v>60654052</v>
      </c>
      <c r="C84" s="2" t="s">
        <v>91</v>
      </c>
      <c r="D84" s="2" t="s">
        <v>590</v>
      </c>
      <c r="E84" s="2" t="s">
        <v>592</v>
      </c>
      <c r="F84" s="2" t="s">
        <v>91</v>
      </c>
      <c r="G84" s="2" t="s">
        <v>69</v>
      </c>
      <c r="H84" s="2" t="s">
        <v>397</v>
      </c>
      <c r="I84" s="2" t="s">
        <v>91</v>
      </c>
      <c r="J84" s="2" t="s">
        <v>91</v>
      </c>
      <c r="K84" s="2" t="s">
        <v>69</v>
      </c>
      <c r="L84" s="2" t="s">
        <v>397</v>
      </c>
      <c r="M84" s="2" t="s">
        <v>91</v>
      </c>
      <c r="N84" s="2" t="s">
        <v>91</v>
      </c>
      <c r="O84" s="2">
        <v>13</v>
      </c>
    </row>
    <row r="85" spans="1:15" x14ac:dyDescent="0.3">
      <c r="A85" s="2" t="s">
        <v>583</v>
      </c>
      <c r="B85" s="2">
        <v>60706037</v>
      </c>
      <c r="C85" s="2" t="s">
        <v>91</v>
      </c>
      <c r="D85" s="2" t="s">
        <v>585</v>
      </c>
      <c r="E85" s="2" t="s">
        <v>586</v>
      </c>
      <c r="F85" s="2" t="s">
        <v>91</v>
      </c>
      <c r="G85" s="2" t="s">
        <v>69</v>
      </c>
      <c r="H85" s="2" t="s">
        <v>397</v>
      </c>
      <c r="I85" s="2" t="s">
        <v>91</v>
      </c>
      <c r="J85" s="2" t="s">
        <v>91</v>
      </c>
      <c r="K85" s="2" t="s">
        <v>69</v>
      </c>
      <c r="L85" s="2" t="s">
        <v>397</v>
      </c>
      <c r="M85" s="2" t="s">
        <v>91</v>
      </c>
      <c r="N85" s="2" t="s">
        <v>91</v>
      </c>
      <c r="O85" s="2">
        <v>9</v>
      </c>
    </row>
    <row r="86" spans="1:15" x14ac:dyDescent="0.3">
      <c r="A86" s="2" t="s">
        <v>583</v>
      </c>
      <c r="B86" s="2">
        <v>60786338</v>
      </c>
      <c r="C86" s="2" t="s">
        <v>91</v>
      </c>
      <c r="D86" s="2" t="s">
        <v>585</v>
      </c>
      <c r="E86" s="2" t="s">
        <v>869</v>
      </c>
      <c r="F86" s="2" t="s">
        <v>91</v>
      </c>
      <c r="G86" s="2" t="s">
        <v>69</v>
      </c>
      <c r="H86" s="2" t="s">
        <v>397</v>
      </c>
      <c r="I86" s="2" t="s">
        <v>91</v>
      </c>
      <c r="J86" s="2" t="s">
        <v>91</v>
      </c>
      <c r="K86" s="2" t="s">
        <v>69</v>
      </c>
      <c r="L86" s="2" t="s">
        <v>397</v>
      </c>
      <c r="M86" s="2" t="s">
        <v>91</v>
      </c>
      <c r="N86" s="2" t="s">
        <v>91</v>
      </c>
      <c r="O86" s="2">
        <v>3</v>
      </c>
    </row>
    <row r="87" spans="1:15" x14ac:dyDescent="0.3">
      <c r="A87" s="2" t="s">
        <v>583</v>
      </c>
      <c r="B87" s="2">
        <v>60789557</v>
      </c>
      <c r="C87" s="2" t="s">
        <v>91</v>
      </c>
      <c r="D87" s="2" t="s">
        <v>590</v>
      </c>
      <c r="E87" s="2" t="s">
        <v>592</v>
      </c>
      <c r="F87" s="2">
        <v>1900.5272375249299</v>
      </c>
      <c r="G87" s="2" t="s">
        <v>69</v>
      </c>
      <c r="H87" s="2" t="s">
        <v>397</v>
      </c>
      <c r="I87" s="2" t="s">
        <v>91</v>
      </c>
      <c r="J87" s="2" t="s">
        <v>91</v>
      </c>
      <c r="K87" s="2" t="s">
        <v>69</v>
      </c>
      <c r="L87" s="2" t="s">
        <v>397</v>
      </c>
      <c r="M87" s="2" t="s">
        <v>91</v>
      </c>
      <c r="N87" s="2" t="s">
        <v>91</v>
      </c>
      <c r="O87" s="2">
        <v>4</v>
      </c>
    </row>
    <row r="88" spans="1:15" x14ac:dyDescent="0.3">
      <c r="A88" s="2" t="s">
        <v>583</v>
      </c>
      <c r="B88" s="2">
        <v>60803677</v>
      </c>
      <c r="C88" s="2" t="s">
        <v>91</v>
      </c>
      <c r="D88" s="2" t="s">
        <v>586</v>
      </c>
      <c r="E88" s="2" t="s">
        <v>585</v>
      </c>
      <c r="F88" s="2" t="s">
        <v>91</v>
      </c>
      <c r="G88" s="2" t="s">
        <v>69</v>
      </c>
      <c r="H88" s="2" t="s">
        <v>397</v>
      </c>
      <c r="I88" s="2" t="s">
        <v>91</v>
      </c>
      <c r="J88" s="2" t="s">
        <v>91</v>
      </c>
      <c r="K88" s="2" t="s">
        <v>69</v>
      </c>
      <c r="L88" s="2" t="s">
        <v>397</v>
      </c>
      <c r="M88" s="2" t="s">
        <v>91</v>
      </c>
      <c r="N88" s="2" t="s">
        <v>91</v>
      </c>
      <c r="O88" s="2">
        <v>36</v>
      </c>
    </row>
    <row r="89" spans="1:15" x14ac:dyDescent="0.3">
      <c r="A89" s="2" t="s">
        <v>583</v>
      </c>
      <c r="B89" s="2">
        <v>60843984</v>
      </c>
      <c r="C89" s="2" t="s">
        <v>91</v>
      </c>
      <c r="D89" s="2" t="s">
        <v>592</v>
      </c>
      <c r="E89" s="2" t="s">
        <v>590</v>
      </c>
      <c r="F89" s="2" t="s">
        <v>91</v>
      </c>
      <c r="G89" s="2" t="s">
        <v>69</v>
      </c>
      <c r="H89" s="2" t="s">
        <v>397</v>
      </c>
      <c r="I89" s="2" t="s">
        <v>91</v>
      </c>
      <c r="J89" s="2" t="s">
        <v>91</v>
      </c>
      <c r="K89" s="2" t="s">
        <v>69</v>
      </c>
      <c r="L89" s="2" t="s">
        <v>397</v>
      </c>
      <c r="M89" s="2" t="s">
        <v>91</v>
      </c>
      <c r="N89" s="2" t="s">
        <v>91</v>
      </c>
      <c r="O89" s="2">
        <v>3</v>
      </c>
    </row>
    <row r="90" spans="1:15" x14ac:dyDescent="0.3">
      <c r="A90" s="2" t="s">
        <v>583</v>
      </c>
      <c r="B90" s="2">
        <v>61052952</v>
      </c>
      <c r="C90" s="2" t="s">
        <v>91</v>
      </c>
      <c r="D90" s="2" t="s">
        <v>870</v>
      </c>
      <c r="E90" s="2" t="s">
        <v>592</v>
      </c>
      <c r="F90" s="2" t="s">
        <v>91</v>
      </c>
      <c r="G90" s="2" t="s">
        <v>69</v>
      </c>
      <c r="H90" s="2" t="s">
        <v>397</v>
      </c>
      <c r="I90" s="2" t="s">
        <v>91</v>
      </c>
      <c r="J90" s="2" t="s">
        <v>91</v>
      </c>
      <c r="K90" s="2" t="s">
        <v>69</v>
      </c>
      <c r="L90" s="2" t="s">
        <v>397</v>
      </c>
      <c r="M90" s="2" t="s">
        <v>91</v>
      </c>
      <c r="N90" s="2" t="s">
        <v>91</v>
      </c>
      <c r="O90" s="2">
        <v>3</v>
      </c>
    </row>
    <row r="91" spans="1:15" x14ac:dyDescent="0.3">
      <c r="A91" s="2" t="s">
        <v>583</v>
      </c>
      <c r="B91" s="2">
        <v>61084055</v>
      </c>
      <c r="C91" s="2" t="s">
        <v>91</v>
      </c>
      <c r="D91" s="2" t="s">
        <v>590</v>
      </c>
      <c r="E91" s="2" t="s">
        <v>592</v>
      </c>
      <c r="F91" s="2" t="s">
        <v>91</v>
      </c>
      <c r="G91" s="2" t="s">
        <v>69</v>
      </c>
      <c r="H91" s="2" t="s">
        <v>397</v>
      </c>
      <c r="I91" s="2" t="s">
        <v>91</v>
      </c>
      <c r="J91" s="2" t="s">
        <v>91</v>
      </c>
      <c r="K91" s="2" t="s">
        <v>69</v>
      </c>
      <c r="L91" s="2" t="s">
        <v>397</v>
      </c>
      <c r="M91" s="2" t="s">
        <v>91</v>
      </c>
      <c r="N91" s="2" t="s">
        <v>91</v>
      </c>
      <c r="O91" s="2">
        <v>3</v>
      </c>
    </row>
    <row r="92" spans="1:15" x14ac:dyDescent="0.3">
      <c r="A92" s="2" t="s">
        <v>583</v>
      </c>
      <c r="B92" s="2">
        <v>61091156</v>
      </c>
      <c r="C92" s="2" t="s">
        <v>91</v>
      </c>
      <c r="D92" s="2" t="s">
        <v>871</v>
      </c>
      <c r="E92" s="2" t="s">
        <v>586</v>
      </c>
      <c r="F92" s="2" t="s">
        <v>91</v>
      </c>
      <c r="G92" s="2" t="s">
        <v>69</v>
      </c>
      <c r="H92" s="2" t="s">
        <v>397</v>
      </c>
      <c r="I92" s="2" t="s">
        <v>91</v>
      </c>
      <c r="J92" s="2" t="s">
        <v>91</v>
      </c>
      <c r="K92" s="2" t="s">
        <v>69</v>
      </c>
      <c r="L92" s="2" t="s">
        <v>397</v>
      </c>
      <c r="M92" s="2" t="s">
        <v>91</v>
      </c>
      <c r="N92" s="2" t="s">
        <v>91</v>
      </c>
      <c r="O92" s="2">
        <v>13</v>
      </c>
    </row>
    <row r="93" spans="1:15" x14ac:dyDescent="0.3">
      <c r="A93" s="2" t="s">
        <v>583</v>
      </c>
      <c r="B93" s="2">
        <v>61266959</v>
      </c>
      <c r="C93" s="2" t="s">
        <v>91</v>
      </c>
      <c r="D93" s="2" t="s">
        <v>869</v>
      </c>
      <c r="E93" s="2" t="s">
        <v>585</v>
      </c>
      <c r="F93" s="2" t="s">
        <v>91</v>
      </c>
      <c r="G93" s="2" t="s">
        <v>69</v>
      </c>
      <c r="H93" s="2" t="s">
        <v>397</v>
      </c>
      <c r="I93" s="2" t="s">
        <v>91</v>
      </c>
      <c r="J93" s="2" t="s">
        <v>91</v>
      </c>
      <c r="K93" s="2" t="s">
        <v>69</v>
      </c>
      <c r="L93" s="2" t="s">
        <v>397</v>
      </c>
      <c r="M93" s="2" t="s">
        <v>91</v>
      </c>
      <c r="N93" s="2" t="s">
        <v>91</v>
      </c>
      <c r="O93" s="2">
        <v>1</v>
      </c>
    </row>
    <row r="94" spans="1:15" x14ac:dyDescent="0.3">
      <c r="A94" s="2" t="s">
        <v>583</v>
      </c>
      <c r="B94" s="2">
        <v>61628044</v>
      </c>
      <c r="C94" s="2" t="s">
        <v>91</v>
      </c>
      <c r="D94" s="2" t="s">
        <v>585</v>
      </c>
      <c r="E94" s="2" t="s">
        <v>586</v>
      </c>
      <c r="F94" s="2" t="s">
        <v>91</v>
      </c>
      <c r="G94" s="2" t="s">
        <v>69</v>
      </c>
      <c r="H94" s="2" t="s">
        <v>438</v>
      </c>
      <c r="I94" s="2" t="s">
        <v>91</v>
      </c>
      <c r="J94" s="2" t="s">
        <v>91</v>
      </c>
      <c r="K94" s="2" t="s">
        <v>69</v>
      </c>
      <c r="L94" s="2" t="s">
        <v>438</v>
      </c>
      <c r="M94" s="2" t="s">
        <v>91</v>
      </c>
      <c r="N94" s="2" t="s">
        <v>91</v>
      </c>
      <c r="O94" s="2">
        <v>0</v>
      </c>
    </row>
    <row r="95" spans="1:15" x14ac:dyDescent="0.3">
      <c r="A95" s="8" t="s">
        <v>583</v>
      </c>
      <c r="B95" s="8">
        <v>61657169</v>
      </c>
      <c r="C95" s="8" t="s">
        <v>91</v>
      </c>
      <c r="D95" s="8" t="s">
        <v>590</v>
      </c>
      <c r="E95" s="8" t="s">
        <v>592</v>
      </c>
      <c r="F95" s="8" t="s">
        <v>91</v>
      </c>
      <c r="G95" s="8" t="s">
        <v>596</v>
      </c>
      <c r="H95" s="8" t="s">
        <v>444</v>
      </c>
      <c r="I95" s="8" t="s">
        <v>91</v>
      </c>
      <c r="J95" s="8" t="s">
        <v>91</v>
      </c>
      <c r="K95" s="8" t="s">
        <v>71</v>
      </c>
      <c r="L95" s="8" t="s">
        <v>872</v>
      </c>
      <c r="M95" s="8" t="s">
        <v>91</v>
      </c>
      <c r="N95" s="8" t="s">
        <v>91</v>
      </c>
      <c r="O95" s="8">
        <v>3</v>
      </c>
    </row>
  </sheetData>
  <mergeCells count="1">
    <mergeCell ref="A1:G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80D0-37BB-494B-9259-E509F8C81445}">
  <dimension ref="A1:AH35"/>
  <sheetViews>
    <sheetView workbookViewId="0">
      <selection sqref="A1:H1"/>
    </sheetView>
  </sheetViews>
  <sheetFormatPr defaultColWidth="8.77734375" defaultRowHeight="14.4" x14ac:dyDescent="0.3"/>
  <cols>
    <col min="1" max="1" width="23.33203125" customWidth="1"/>
    <col min="2" max="2" width="22.44140625" customWidth="1"/>
    <col min="3" max="3" width="19.44140625" customWidth="1"/>
    <col min="4" max="4" width="10.44140625" bestFit="1" customWidth="1"/>
    <col min="5" max="5" width="12.77734375" bestFit="1" customWidth="1"/>
    <col min="6" max="6" width="32.109375" customWidth="1"/>
    <col min="7" max="14" width="9.6640625" customWidth="1"/>
    <col min="15" max="16" width="14.44140625" customWidth="1"/>
    <col min="17" max="24" width="9.6640625" customWidth="1"/>
    <col min="25" max="26" width="14.44140625" customWidth="1"/>
    <col min="27" max="28" width="12.6640625" customWidth="1"/>
    <col min="29" max="29" width="19.44140625" bestFit="1" customWidth="1"/>
    <col min="30" max="30" width="25.109375" bestFit="1" customWidth="1"/>
    <col min="31" max="31" width="20.77734375" customWidth="1"/>
    <col min="32" max="32" width="24.109375" customWidth="1"/>
    <col min="33" max="33" width="32.109375" customWidth="1"/>
    <col min="34" max="34" width="42.77734375" customWidth="1"/>
  </cols>
  <sheetData>
    <row r="1" spans="1:34" ht="90.45" customHeight="1" x14ac:dyDescent="0.3">
      <c r="A1" s="173" t="s">
        <v>1972</v>
      </c>
      <c r="B1" s="173"/>
      <c r="C1" s="173"/>
      <c r="D1" s="173"/>
      <c r="E1" s="173"/>
      <c r="F1" s="173"/>
      <c r="G1" s="173"/>
      <c r="H1" s="173"/>
      <c r="I1" s="26"/>
      <c r="J1" s="26"/>
      <c r="K1" s="26"/>
      <c r="L1" s="26"/>
      <c r="M1" s="26"/>
      <c r="N1" s="26"/>
      <c r="O1" s="26"/>
      <c r="P1" s="26"/>
      <c r="Q1" s="26"/>
      <c r="R1" s="26"/>
      <c r="S1" s="26"/>
      <c r="T1" s="26"/>
      <c r="U1" s="26"/>
      <c r="V1" s="26"/>
      <c r="W1" s="26"/>
      <c r="X1" s="26"/>
      <c r="Y1" s="26"/>
      <c r="Z1" s="26"/>
      <c r="AA1" s="26"/>
      <c r="AB1" s="26"/>
      <c r="AC1" s="26"/>
      <c r="AD1" s="26"/>
      <c r="AE1" s="27"/>
      <c r="AF1" s="27"/>
      <c r="AG1" s="2"/>
      <c r="AH1" s="2"/>
    </row>
    <row r="2" spans="1:34" x14ac:dyDescent="0.3">
      <c r="A2" s="28"/>
      <c r="B2" s="29"/>
      <c r="C2" s="29"/>
      <c r="D2" s="29"/>
      <c r="E2" s="29"/>
      <c r="F2" s="29"/>
      <c r="G2" s="217" t="s">
        <v>52</v>
      </c>
      <c r="H2" s="218"/>
      <c r="I2" s="218"/>
      <c r="J2" s="218"/>
      <c r="K2" s="218"/>
      <c r="L2" s="218"/>
      <c r="M2" s="218"/>
      <c r="N2" s="219"/>
      <c r="O2" s="217" t="s">
        <v>53</v>
      </c>
      <c r="P2" s="219"/>
      <c r="Q2" s="217" t="s">
        <v>54</v>
      </c>
      <c r="R2" s="218"/>
      <c r="S2" s="218"/>
      <c r="T2" s="218"/>
      <c r="U2" s="218"/>
      <c r="V2" s="218"/>
      <c r="W2" s="218"/>
      <c r="X2" s="219"/>
      <c r="Y2" s="217" t="s">
        <v>55</v>
      </c>
      <c r="Z2" s="218"/>
      <c r="AA2" s="217" t="s">
        <v>56</v>
      </c>
      <c r="AB2" s="219"/>
      <c r="AC2" s="217" t="s">
        <v>57</v>
      </c>
      <c r="AD2" s="218"/>
      <c r="AE2" s="218"/>
      <c r="AF2" s="219"/>
      <c r="AG2" s="220" t="s">
        <v>58</v>
      </c>
      <c r="AH2" s="220"/>
    </row>
    <row r="3" spans="1:34" ht="43.2" x14ac:dyDescent="0.3">
      <c r="A3" s="30" t="s">
        <v>59</v>
      </c>
      <c r="B3" s="30" t="s">
        <v>60</v>
      </c>
      <c r="C3" s="30" t="s">
        <v>61</v>
      </c>
      <c r="D3" s="30" t="s">
        <v>62</v>
      </c>
      <c r="E3" s="30" t="s">
        <v>63</v>
      </c>
      <c r="F3" s="30" t="s">
        <v>64</v>
      </c>
      <c r="G3" s="31" t="s">
        <v>65</v>
      </c>
      <c r="H3" s="30" t="s">
        <v>66</v>
      </c>
      <c r="I3" s="30" t="s">
        <v>67</v>
      </c>
      <c r="J3" s="30" t="s">
        <v>68</v>
      </c>
      <c r="K3" s="30" t="s">
        <v>69</v>
      </c>
      <c r="L3" s="30" t="s">
        <v>70</v>
      </c>
      <c r="M3" s="30" t="s">
        <v>71</v>
      </c>
      <c r="N3" s="30" t="s">
        <v>72</v>
      </c>
      <c r="O3" s="31" t="s">
        <v>73</v>
      </c>
      <c r="P3" s="30" t="s">
        <v>74</v>
      </c>
      <c r="Q3" s="31" t="s">
        <v>65</v>
      </c>
      <c r="R3" s="30" t="s">
        <v>66</v>
      </c>
      <c r="S3" s="30" t="s">
        <v>67</v>
      </c>
      <c r="T3" s="30" t="s">
        <v>68</v>
      </c>
      <c r="U3" s="30" t="s">
        <v>69</v>
      </c>
      <c r="V3" s="30" t="s">
        <v>70</v>
      </c>
      <c r="W3" s="30" t="s">
        <v>71</v>
      </c>
      <c r="X3" s="30" t="s">
        <v>72</v>
      </c>
      <c r="Y3" s="31" t="s">
        <v>73</v>
      </c>
      <c r="Z3" s="30" t="s">
        <v>74</v>
      </c>
      <c r="AA3" s="31" t="s">
        <v>75</v>
      </c>
      <c r="AB3" s="30" t="s">
        <v>76</v>
      </c>
      <c r="AC3" s="32" t="s">
        <v>77</v>
      </c>
      <c r="AD3" s="30" t="s">
        <v>78</v>
      </c>
      <c r="AE3" s="30" t="s">
        <v>79</v>
      </c>
      <c r="AF3" s="30" t="s">
        <v>80</v>
      </c>
      <c r="AG3" s="30" t="s">
        <v>81</v>
      </c>
      <c r="AH3" s="30" t="s">
        <v>82</v>
      </c>
    </row>
    <row r="4" spans="1:34" x14ac:dyDescent="0.3">
      <c r="A4" s="3" t="s">
        <v>83</v>
      </c>
      <c r="B4" s="3" t="s">
        <v>84</v>
      </c>
      <c r="C4" s="3" t="s">
        <v>85</v>
      </c>
      <c r="D4" s="3" t="s">
        <v>86</v>
      </c>
      <c r="E4" s="3" t="s">
        <v>87</v>
      </c>
      <c r="F4" s="3" t="s">
        <v>88</v>
      </c>
      <c r="G4" s="33">
        <v>0</v>
      </c>
      <c r="H4" s="3">
        <v>0</v>
      </c>
      <c r="I4" s="3">
        <v>0</v>
      </c>
      <c r="J4" s="3">
        <v>0</v>
      </c>
      <c r="K4" s="3">
        <v>0</v>
      </c>
      <c r="L4" s="3">
        <v>0</v>
      </c>
      <c r="M4" s="3">
        <v>0</v>
      </c>
      <c r="N4" s="34">
        <v>0</v>
      </c>
      <c r="O4" s="35">
        <v>0</v>
      </c>
      <c r="P4" s="35">
        <v>0</v>
      </c>
      <c r="Q4" s="33">
        <v>0</v>
      </c>
      <c r="R4" s="3">
        <v>0</v>
      </c>
      <c r="S4" s="3">
        <v>0</v>
      </c>
      <c r="T4" s="3">
        <v>0</v>
      </c>
      <c r="U4" s="3">
        <v>0</v>
      </c>
      <c r="V4" s="3">
        <v>0</v>
      </c>
      <c r="W4" s="3">
        <v>0</v>
      </c>
      <c r="X4" s="34">
        <v>0</v>
      </c>
      <c r="Y4" s="3">
        <v>0</v>
      </c>
      <c r="Z4" s="3">
        <v>0</v>
      </c>
      <c r="AA4" s="36">
        <v>0.96597398786614397</v>
      </c>
      <c r="AB4" s="37">
        <v>1.0499088903632414</v>
      </c>
      <c r="AC4" s="38">
        <v>2.4</v>
      </c>
      <c r="AD4" s="39">
        <v>0.73309999999999997</v>
      </c>
      <c r="AE4" s="3" t="s">
        <v>89</v>
      </c>
      <c r="AF4" s="3" t="s">
        <v>90</v>
      </c>
      <c r="AG4" s="37" t="s">
        <v>91</v>
      </c>
      <c r="AH4" s="37" t="s">
        <v>91</v>
      </c>
    </row>
    <row r="5" spans="1:34" x14ac:dyDescent="0.3">
      <c r="A5" s="3" t="s">
        <v>92</v>
      </c>
      <c r="B5" s="3" t="s">
        <v>93</v>
      </c>
      <c r="C5" s="3" t="s">
        <v>91</v>
      </c>
      <c r="D5" s="3" t="s">
        <v>91</v>
      </c>
      <c r="E5" s="3" t="s">
        <v>94</v>
      </c>
      <c r="F5" s="3" t="s">
        <v>91</v>
      </c>
      <c r="G5" s="40">
        <v>0</v>
      </c>
      <c r="H5" s="3">
        <v>0</v>
      </c>
      <c r="I5" s="3">
        <v>0</v>
      </c>
      <c r="J5" s="3">
        <v>0</v>
      </c>
      <c r="K5" s="3">
        <v>0</v>
      </c>
      <c r="L5" s="3">
        <v>0</v>
      </c>
      <c r="M5" s="3">
        <v>0</v>
      </c>
      <c r="N5" s="41">
        <v>0</v>
      </c>
      <c r="O5" s="42">
        <v>0</v>
      </c>
      <c r="P5" s="42">
        <v>0</v>
      </c>
      <c r="Q5" s="40">
        <v>0</v>
      </c>
      <c r="R5" s="3">
        <v>0</v>
      </c>
      <c r="S5" s="3">
        <v>0</v>
      </c>
      <c r="T5" s="3">
        <v>0</v>
      </c>
      <c r="U5" s="3">
        <v>0</v>
      </c>
      <c r="V5" s="3">
        <v>0</v>
      </c>
      <c r="W5" s="3">
        <v>0</v>
      </c>
      <c r="X5" s="41">
        <v>0</v>
      </c>
      <c r="Y5" s="3">
        <v>0</v>
      </c>
      <c r="Z5" s="3">
        <v>0</v>
      </c>
      <c r="AA5" s="36">
        <v>0</v>
      </c>
      <c r="AB5" s="37">
        <v>0</v>
      </c>
      <c r="AC5" s="38" t="s">
        <v>91</v>
      </c>
      <c r="AD5" s="38" t="s">
        <v>91</v>
      </c>
      <c r="AE5" s="3" t="s">
        <v>91</v>
      </c>
      <c r="AF5" s="3" t="s">
        <v>91</v>
      </c>
      <c r="AG5" s="37" t="s">
        <v>91</v>
      </c>
      <c r="AH5" s="37" t="s">
        <v>91</v>
      </c>
    </row>
    <row r="6" spans="1:34" ht="28.8" x14ac:dyDescent="0.3">
      <c r="A6" s="3" t="s">
        <v>95</v>
      </c>
      <c r="B6" s="3" t="s">
        <v>96</v>
      </c>
      <c r="C6" s="3" t="s">
        <v>97</v>
      </c>
      <c r="D6" s="3" t="s">
        <v>98</v>
      </c>
      <c r="E6" s="3" t="s">
        <v>87</v>
      </c>
      <c r="F6" s="3" t="s">
        <v>99</v>
      </c>
      <c r="G6" s="40">
        <v>0</v>
      </c>
      <c r="H6" s="3">
        <v>0</v>
      </c>
      <c r="I6" s="3">
        <v>0</v>
      </c>
      <c r="J6" s="3">
        <v>0</v>
      </c>
      <c r="K6" s="3">
        <v>0</v>
      </c>
      <c r="L6" s="3">
        <v>0</v>
      </c>
      <c r="M6" s="3">
        <v>0</v>
      </c>
      <c r="N6" s="41">
        <v>0</v>
      </c>
      <c r="O6" s="42">
        <v>0</v>
      </c>
      <c r="P6" s="42">
        <v>0</v>
      </c>
      <c r="Q6" s="40">
        <v>13</v>
      </c>
      <c r="R6" s="3">
        <v>0</v>
      </c>
      <c r="S6" s="3">
        <v>0</v>
      </c>
      <c r="T6" s="3">
        <v>0</v>
      </c>
      <c r="U6" s="3">
        <v>13</v>
      </c>
      <c r="V6" s="3">
        <v>0</v>
      </c>
      <c r="W6" s="3">
        <v>0</v>
      </c>
      <c r="X6" s="41">
        <v>0</v>
      </c>
      <c r="Y6" s="3">
        <v>0</v>
      </c>
      <c r="Z6" s="3">
        <v>0</v>
      </c>
      <c r="AA6" s="36">
        <v>7.3276838632108419</v>
      </c>
      <c r="AB6" s="37">
        <v>8.8035389723381403</v>
      </c>
      <c r="AC6" s="38">
        <v>7.6</v>
      </c>
      <c r="AD6" s="38">
        <v>1.071</v>
      </c>
      <c r="AE6" s="3" t="s">
        <v>100</v>
      </c>
      <c r="AF6" s="3" t="s">
        <v>101</v>
      </c>
      <c r="AG6" s="37" t="s">
        <v>91</v>
      </c>
      <c r="AH6" s="37" t="s">
        <v>91</v>
      </c>
    </row>
    <row r="7" spans="1:34" x14ac:dyDescent="0.3">
      <c r="A7" s="3" t="s">
        <v>102</v>
      </c>
      <c r="B7" s="3" t="s">
        <v>103</v>
      </c>
      <c r="C7" s="3" t="s">
        <v>91</v>
      </c>
      <c r="D7" s="3" t="s">
        <v>91</v>
      </c>
      <c r="E7" s="3" t="s">
        <v>87</v>
      </c>
      <c r="F7" s="3" t="s">
        <v>91</v>
      </c>
      <c r="G7" s="40">
        <v>0</v>
      </c>
      <c r="H7" s="3">
        <v>0</v>
      </c>
      <c r="I7" s="3">
        <v>0</v>
      </c>
      <c r="J7" s="3">
        <v>0</v>
      </c>
      <c r="K7" s="3">
        <v>0</v>
      </c>
      <c r="L7" s="3">
        <v>0</v>
      </c>
      <c r="M7" s="3">
        <v>0</v>
      </c>
      <c r="N7" s="41">
        <v>0</v>
      </c>
      <c r="O7" s="42">
        <v>0</v>
      </c>
      <c r="P7" s="42">
        <v>0</v>
      </c>
      <c r="Q7" s="40">
        <v>26</v>
      </c>
      <c r="R7" s="3">
        <v>0</v>
      </c>
      <c r="S7" s="3">
        <v>0</v>
      </c>
      <c r="T7" s="3">
        <v>0</v>
      </c>
      <c r="U7" s="3">
        <v>0</v>
      </c>
      <c r="V7" s="3">
        <v>0</v>
      </c>
      <c r="W7" s="3">
        <v>26</v>
      </c>
      <c r="X7" s="41">
        <v>0</v>
      </c>
      <c r="Y7" s="3">
        <v>0</v>
      </c>
      <c r="Z7" s="3">
        <v>0</v>
      </c>
      <c r="AA7" s="36">
        <v>7.0208273897013604E-2</v>
      </c>
      <c r="AB7" s="37">
        <v>3.1408399779135024E-2</v>
      </c>
      <c r="AC7" s="38" t="s">
        <v>91</v>
      </c>
      <c r="AD7" s="38" t="s">
        <v>91</v>
      </c>
      <c r="AE7" s="3" t="s">
        <v>91</v>
      </c>
      <c r="AF7" s="3" t="s">
        <v>91</v>
      </c>
      <c r="AG7" s="37" t="s">
        <v>91</v>
      </c>
      <c r="AH7" s="37" t="s">
        <v>91</v>
      </c>
    </row>
    <row r="8" spans="1:34" x14ac:dyDescent="0.3">
      <c r="A8" s="3" t="s">
        <v>104</v>
      </c>
      <c r="B8" s="3" t="s">
        <v>105</v>
      </c>
      <c r="C8" s="3" t="s">
        <v>91</v>
      </c>
      <c r="D8" s="3" t="s">
        <v>91</v>
      </c>
      <c r="E8" s="3" t="s">
        <v>106</v>
      </c>
      <c r="F8" s="3" t="s">
        <v>91</v>
      </c>
      <c r="G8" s="40">
        <v>4</v>
      </c>
      <c r="H8" s="3">
        <v>0</v>
      </c>
      <c r="I8" s="3">
        <v>0</v>
      </c>
      <c r="J8" s="3">
        <v>0</v>
      </c>
      <c r="K8" s="3">
        <v>0</v>
      </c>
      <c r="L8" s="3">
        <v>0</v>
      </c>
      <c r="M8" s="3">
        <v>4</v>
      </c>
      <c r="N8" s="41">
        <v>0</v>
      </c>
      <c r="O8" s="42">
        <v>0</v>
      </c>
      <c r="P8" s="42">
        <v>0</v>
      </c>
      <c r="Q8" s="40">
        <v>43</v>
      </c>
      <c r="R8" s="3">
        <v>0</v>
      </c>
      <c r="S8" s="3">
        <v>0</v>
      </c>
      <c r="T8" s="3">
        <v>0</v>
      </c>
      <c r="U8" s="3">
        <v>0</v>
      </c>
      <c r="V8" s="3">
        <v>0</v>
      </c>
      <c r="W8" s="3">
        <v>41</v>
      </c>
      <c r="X8" s="41">
        <v>2</v>
      </c>
      <c r="Y8" s="3">
        <v>0</v>
      </c>
      <c r="Z8" s="3">
        <v>0</v>
      </c>
      <c r="AA8" s="36">
        <v>0.10786840048188286</v>
      </c>
      <c r="AB8" s="37">
        <v>3.2726102856782339E-2</v>
      </c>
      <c r="AC8" s="38" t="s">
        <v>91</v>
      </c>
      <c r="AD8" s="38" t="s">
        <v>91</v>
      </c>
      <c r="AE8" s="3" t="s">
        <v>91</v>
      </c>
      <c r="AF8" s="3" t="s">
        <v>91</v>
      </c>
      <c r="AG8" s="37" t="s">
        <v>91</v>
      </c>
      <c r="AH8" s="37" t="s">
        <v>91</v>
      </c>
    </row>
    <row r="9" spans="1:34" x14ac:dyDescent="0.3">
      <c r="A9" s="3" t="s">
        <v>107</v>
      </c>
      <c r="B9" s="3" t="s">
        <v>108</v>
      </c>
      <c r="C9" s="3" t="s">
        <v>91</v>
      </c>
      <c r="D9" s="3" t="s">
        <v>91</v>
      </c>
      <c r="E9" s="3" t="s">
        <v>106</v>
      </c>
      <c r="F9" s="3" t="s">
        <v>91</v>
      </c>
      <c r="G9" s="40">
        <v>4</v>
      </c>
      <c r="H9" s="3">
        <v>0</v>
      </c>
      <c r="I9" s="3">
        <v>0</v>
      </c>
      <c r="J9" s="3">
        <v>0</v>
      </c>
      <c r="K9" s="3">
        <v>0</v>
      </c>
      <c r="L9" s="3">
        <v>0</v>
      </c>
      <c r="M9" s="3">
        <v>4</v>
      </c>
      <c r="N9" s="41">
        <v>0</v>
      </c>
      <c r="O9" s="42">
        <v>0</v>
      </c>
      <c r="P9" s="42">
        <v>0</v>
      </c>
      <c r="Q9" s="40">
        <v>61</v>
      </c>
      <c r="R9" s="3">
        <v>0</v>
      </c>
      <c r="S9" s="3">
        <v>0</v>
      </c>
      <c r="T9" s="3">
        <v>0</v>
      </c>
      <c r="U9" s="3">
        <v>0</v>
      </c>
      <c r="V9" s="3">
        <v>0</v>
      </c>
      <c r="W9" s="3">
        <v>31</v>
      </c>
      <c r="X9" s="41">
        <v>30</v>
      </c>
      <c r="Y9" s="3" t="s">
        <v>109</v>
      </c>
      <c r="Z9" s="3">
        <v>0</v>
      </c>
      <c r="AA9" s="36">
        <v>0</v>
      </c>
      <c r="AB9" s="37">
        <v>0</v>
      </c>
      <c r="AC9" s="38" t="s">
        <v>91</v>
      </c>
      <c r="AD9" s="38" t="s">
        <v>91</v>
      </c>
      <c r="AE9" s="3" t="s">
        <v>91</v>
      </c>
      <c r="AF9" s="3" t="s">
        <v>91</v>
      </c>
      <c r="AG9" s="37" t="s">
        <v>91</v>
      </c>
      <c r="AH9" s="37" t="s">
        <v>91</v>
      </c>
    </row>
    <row r="10" spans="1:34" ht="28.8" x14ac:dyDescent="0.3">
      <c r="A10" s="3" t="s">
        <v>110</v>
      </c>
      <c r="B10" s="3" t="s">
        <v>111</v>
      </c>
      <c r="C10" s="3" t="s">
        <v>112</v>
      </c>
      <c r="D10" s="3" t="s">
        <v>113</v>
      </c>
      <c r="E10" s="3" t="s">
        <v>106</v>
      </c>
      <c r="F10" s="3" t="s">
        <v>114</v>
      </c>
      <c r="G10" s="40">
        <v>7</v>
      </c>
      <c r="H10" s="3">
        <v>0</v>
      </c>
      <c r="I10" s="3">
        <v>0</v>
      </c>
      <c r="J10" s="3">
        <v>0</v>
      </c>
      <c r="K10" s="3">
        <v>0</v>
      </c>
      <c r="L10" s="3">
        <v>0</v>
      </c>
      <c r="M10" s="3">
        <v>2</v>
      </c>
      <c r="N10" s="41">
        <v>5</v>
      </c>
      <c r="O10" s="42">
        <v>0</v>
      </c>
      <c r="P10" s="42">
        <v>0</v>
      </c>
      <c r="Q10" s="40">
        <v>22</v>
      </c>
      <c r="R10" s="3">
        <v>0</v>
      </c>
      <c r="S10" s="3">
        <v>0</v>
      </c>
      <c r="T10" s="3">
        <v>0</v>
      </c>
      <c r="U10" s="3">
        <v>0</v>
      </c>
      <c r="V10" s="3">
        <v>0</v>
      </c>
      <c r="W10" s="3">
        <v>13</v>
      </c>
      <c r="X10" s="41">
        <v>9</v>
      </c>
      <c r="Y10" s="3">
        <v>0</v>
      </c>
      <c r="Z10" s="3" t="s">
        <v>115</v>
      </c>
      <c r="AA10" s="36">
        <v>82.72049346392879</v>
      </c>
      <c r="AB10" s="37">
        <v>79.426617588527037</v>
      </c>
      <c r="AC10" s="38">
        <v>31.3</v>
      </c>
      <c r="AD10" s="38">
        <v>54.88</v>
      </c>
      <c r="AE10" s="3" t="s">
        <v>100</v>
      </c>
      <c r="AF10" s="3" t="s">
        <v>116</v>
      </c>
      <c r="AG10" s="37" t="s">
        <v>91</v>
      </c>
      <c r="AH10" s="37" t="s">
        <v>91</v>
      </c>
    </row>
    <row r="11" spans="1:34" x14ac:dyDescent="0.3">
      <c r="A11" s="3" t="s">
        <v>117</v>
      </c>
      <c r="B11" s="3" t="s">
        <v>118</v>
      </c>
      <c r="C11" s="3" t="s">
        <v>91</v>
      </c>
      <c r="D11" s="3" t="s">
        <v>119</v>
      </c>
      <c r="E11" s="3" t="s">
        <v>94</v>
      </c>
      <c r="F11" s="3" t="s">
        <v>120</v>
      </c>
      <c r="G11" s="40">
        <v>0</v>
      </c>
      <c r="H11" s="3">
        <v>0</v>
      </c>
      <c r="I11" s="3">
        <v>0</v>
      </c>
      <c r="J11" s="3">
        <v>0</v>
      </c>
      <c r="K11" s="3">
        <v>0</v>
      </c>
      <c r="L11" s="3">
        <v>0</v>
      </c>
      <c r="M11" s="3">
        <v>0</v>
      </c>
      <c r="N11" s="41">
        <v>0</v>
      </c>
      <c r="O11" s="42">
        <v>0</v>
      </c>
      <c r="P11" s="42">
        <v>0</v>
      </c>
      <c r="Q11" s="40">
        <v>0</v>
      </c>
      <c r="R11" s="3">
        <v>0</v>
      </c>
      <c r="S11" s="3">
        <v>0</v>
      </c>
      <c r="T11" s="3">
        <v>0</v>
      </c>
      <c r="U11" s="3">
        <v>0</v>
      </c>
      <c r="V11" s="3">
        <v>0</v>
      </c>
      <c r="W11" s="3">
        <v>0</v>
      </c>
      <c r="X11" s="41">
        <v>0</v>
      </c>
      <c r="Y11" s="3">
        <v>0</v>
      </c>
      <c r="Z11" s="3">
        <v>0</v>
      </c>
      <c r="AA11" s="36">
        <v>0</v>
      </c>
      <c r="AB11" s="37">
        <v>0</v>
      </c>
      <c r="AC11" s="38" t="s">
        <v>91</v>
      </c>
      <c r="AD11" s="38" t="s">
        <v>91</v>
      </c>
      <c r="AE11" s="3" t="s">
        <v>91</v>
      </c>
      <c r="AF11" s="3" t="s">
        <v>91</v>
      </c>
      <c r="AG11" s="37" t="s">
        <v>91</v>
      </c>
      <c r="AH11" s="37" t="s">
        <v>91</v>
      </c>
    </row>
    <row r="12" spans="1:34" x14ac:dyDescent="0.3">
      <c r="A12" s="3" t="s">
        <v>121</v>
      </c>
      <c r="B12" s="3" t="s">
        <v>122</v>
      </c>
      <c r="C12" s="3" t="s">
        <v>91</v>
      </c>
      <c r="D12" s="3" t="s">
        <v>91</v>
      </c>
      <c r="E12" s="3" t="s">
        <v>106</v>
      </c>
      <c r="F12" s="3" t="s">
        <v>91</v>
      </c>
      <c r="G12" s="40">
        <v>0</v>
      </c>
      <c r="H12" s="3">
        <v>0</v>
      </c>
      <c r="I12" s="3">
        <v>0</v>
      </c>
      <c r="J12" s="3">
        <v>0</v>
      </c>
      <c r="K12" s="3">
        <v>0</v>
      </c>
      <c r="L12" s="3">
        <v>0</v>
      </c>
      <c r="M12" s="3">
        <v>0</v>
      </c>
      <c r="N12" s="41">
        <v>0</v>
      </c>
      <c r="O12" s="42">
        <v>0</v>
      </c>
      <c r="P12" s="42">
        <v>0</v>
      </c>
      <c r="Q12" s="40">
        <v>1</v>
      </c>
      <c r="R12" s="3">
        <v>0</v>
      </c>
      <c r="S12" s="3">
        <v>0</v>
      </c>
      <c r="T12" s="3">
        <v>0</v>
      </c>
      <c r="U12" s="3">
        <v>0</v>
      </c>
      <c r="V12" s="3">
        <v>0</v>
      </c>
      <c r="W12" s="3">
        <v>0</v>
      </c>
      <c r="X12" s="41">
        <v>1</v>
      </c>
      <c r="Y12" s="3">
        <v>0</v>
      </c>
      <c r="Z12" s="3">
        <v>0</v>
      </c>
      <c r="AA12" s="36">
        <v>0</v>
      </c>
      <c r="AB12" s="37">
        <v>0</v>
      </c>
      <c r="AC12" s="38" t="s">
        <v>91</v>
      </c>
      <c r="AD12" s="38" t="s">
        <v>91</v>
      </c>
      <c r="AE12" s="3" t="s">
        <v>91</v>
      </c>
      <c r="AF12" s="3" t="s">
        <v>91</v>
      </c>
      <c r="AG12" s="37" t="s">
        <v>91</v>
      </c>
      <c r="AH12" s="37" t="s">
        <v>91</v>
      </c>
    </row>
    <row r="13" spans="1:34" x14ac:dyDescent="0.3">
      <c r="A13" s="3" t="s">
        <v>123</v>
      </c>
      <c r="B13" s="3" t="s">
        <v>124</v>
      </c>
      <c r="C13" s="3" t="s">
        <v>125</v>
      </c>
      <c r="D13" s="3" t="s">
        <v>126</v>
      </c>
      <c r="E13" s="3" t="s">
        <v>87</v>
      </c>
      <c r="F13" s="3" t="s">
        <v>127</v>
      </c>
      <c r="G13" s="40">
        <v>68</v>
      </c>
      <c r="H13" s="3">
        <v>1</v>
      </c>
      <c r="I13" s="3">
        <v>0</v>
      </c>
      <c r="J13" s="3">
        <v>0</v>
      </c>
      <c r="K13" s="3">
        <v>23</v>
      </c>
      <c r="L13" s="3">
        <v>0</v>
      </c>
      <c r="M13" s="3">
        <v>44</v>
      </c>
      <c r="N13" s="41">
        <v>0</v>
      </c>
      <c r="O13" s="42" t="s">
        <v>128</v>
      </c>
      <c r="P13" s="42">
        <v>0</v>
      </c>
      <c r="Q13" s="40">
        <v>6</v>
      </c>
      <c r="R13" s="3">
        <v>0</v>
      </c>
      <c r="S13" s="3">
        <v>0</v>
      </c>
      <c r="T13" s="3">
        <v>0</v>
      </c>
      <c r="U13" s="3">
        <v>3</v>
      </c>
      <c r="V13" s="3">
        <v>0</v>
      </c>
      <c r="W13" s="3">
        <v>3</v>
      </c>
      <c r="X13" s="41">
        <v>0</v>
      </c>
      <c r="Y13" s="3">
        <v>0</v>
      </c>
      <c r="Z13" s="3">
        <v>0</v>
      </c>
      <c r="AA13" s="36">
        <v>2.6461102106772678</v>
      </c>
      <c r="AB13" s="37">
        <v>2.1808060611955282</v>
      </c>
      <c r="AC13" s="38">
        <v>14.1</v>
      </c>
      <c r="AD13" s="38">
        <v>5.8289999999999997</v>
      </c>
      <c r="AE13" s="3" t="s">
        <v>100</v>
      </c>
      <c r="AF13" s="3" t="s">
        <v>116</v>
      </c>
      <c r="AG13" s="37" t="s">
        <v>91</v>
      </c>
      <c r="AH13" s="37" t="s">
        <v>91</v>
      </c>
    </row>
    <row r="14" spans="1:34" ht="28.8" x14ac:dyDescent="0.3">
      <c r="A14" s="3" t="s">
        <v>129</v>
      </c>
      <c r="B14" s="3" t="s">
        <v>130</v>
      </c>
      <c r="C14" s="3" t="s">
        <v>91</v>
      </c>
      <c r="D14" s="3" t="s">
        <v>91</v>
      </c>
      <c r="E14" s="3" t="s">
        <v>131</v>
      </c>
      <c r="F14" s="3" t="s">
        <v>132</v>
      </c>
      <c r="G14" s="40">
        <v>40</v>
      </c>
      <c r="H14" s="3">
        <v>0</v>
      </c>
      <c r="I14" s="3">
        <v>0</v>
      </c>
      <c r="J14" s="3">
        <v>0</v>
      </c>
      <c r="K14" s="3">
        <v>0</v>
      </c>
      <c r="L14" s="3">
        <v>0</v>
      </c>
      <c r="M14" s="3">
        <v>40</v>
      </c>
      <c r="N14" s="41">
        <v>0</v>
      </c>
      <c r="O14" s="42" t="s">
        <v>128</v>
      </c>
      <c r="P14" s="42">
        <v>0</v>
      </c>
      <c r="Q14" s="40">
        <v>5</v>
      </c>
      <c r="R14" s="3">
        <v>0</v>
      </c>
      <c r="S14" s="3">
        <v>0</v>
      </c>
      <c r="T14" s="3">
        <v>0</v>
      </c>
      <c r="U14" s="3">
        <v>0</v>
      </c>
      <c r="V14" s="3">
        <v>0</v>
      </c>
      <c r="W14" s="3">
        <v>5</v>
      </c>
      <c r="X14" s="41">
        <v>0</v>
      </c>
      <c r="Y14" s="3">
        <v>0</v>
      </c>
      <c r="Z14" s="3">
        <v>0</v>
      </c>
      <c r="AA14" s="36">
        <v>8.5673030979948828E-2</v>
      </c>
      <c r="AB14" s="37">
        <v>4.5922710771918597E-2</v>
      </c>
      <c r="AC14" s="38" t="s">
        <v>91</v>
      </c>
      <c r="AD14" s="38" t="s">
        <v>91</v>
      </c>
      <c r="AE14" s="3" t="s">
        <v>91</v>
      </c>
      <c r="AF14" s="3" t="s">
        <v>91</v>
      </c>
      <c r="AG14" s="37" t="s">
        <v>91</v>
      </c>
      <c r="AH14" s="37" t="s">
        <v>91</v>
      </c>
    </row>
    <row r="15" spans="1:34" x14ac:dyDescent="0.3">
      <c r="A15" s="3" t="s">
        <v>133</v>
      </c>
      <c r="B15" s="3" t="s">
        <v>134</v>
      </c>
      <c r="C15" s="3" t="s">
        <v>135</v>
      </c>
      <c r="D15" s="3" t="s">
        <v>136</v>
      </c>
      <c r="E15" s="3" t="s">
        <v>87</v>
      </c>
      <c r="F15" s="3" t="s">
        <v>137</v>
      </c>
      <c r="G15" s="40">
        <v>5</v>
      </c>
      <c r="H15" s="3">
        <v>0</v>
      </c>
      <c r="I15" s="3">
        <v>0</v>
      </c>
      <c r="J15" s="3">
        <v>0</v>
      </c>
      <c r="K15" s="3">
        <v>4</v>
      </c>
      <c r="L15" s="3">
        <v>0</v>
      </c>
      <c r="M15" s="3">
        <v>1</v>
      </c>
      <c r="N15" s="41">
        <v>0</v>
      </c>
      <c r="O15" s="42">
        <v>0</v>
      </c>
      <c r="P15" s="42">
        <v>0</v>
      </c>
      <c r="Q15" s="40">
        <v>10</v>
      </c>
      <c r="R15" s="3">
        <v>0</v>
      </c>
      <c r="S15" s="3">
        <v>0</v>
      </c>
      <c r="T15" s="3">
        <v>0</v>
      </c>
      <c r="U15" s="3">
        <v>7</v>
      </c>
      <c r="V15" s="3">
        <v>0</v>
      </c>
      <c r="W15" s="3">
        <v>3</v>
      </c>
      <c r="X15" s="41">
        <v>0</v>
      </c>
      <c r="Y15" s="3">
        <v>0</v>
      </c>
      <c r="Z15" s="3" t="s">
        <v>115</v>
      </c>
      <c r="AA15" s="36">
        <v>10.015595644415287</v>
      </c>
      <c r="AB15" s="37">
        <v>9.1602764958079739</v>
      </c>
      <c r="AC15" s="38">
        <v>15.8</v>
      </c>
      <c r="AD15" s="38">
        <v>4.7160000000000002</v>
      </c>
      <c r="AE15" s="3" t="s">
        <v>100</v>
      </c>
      <c r="AF15" s="3" t="s">
        <v>116</v>
      </c>
      <c r="AG15" s="37" t="s">
        <v>91</v>
      </c>
      <c r="AH15" s="37" t="s">
        <v>91</v>
      </c>
    </row>
    <row r="16" spans="1:34" x14ac:dyDescent="0.3">
      <c r="A16" s="3" t="s">
        <v>138</v>
      </c>
      <c r="B16" s="3" t="s">
        <v>139</v>
      </c>
      <c r="C16" s="3" t="s">
        <v>91</v>
      </c>
      <c r="D16" s="3" t="s">
        <v>91</v>
      </c>
      <c r="E16" s="3" t="s">
        <v>106</v>
      </c>
      <c r="F16" s="3" t="s">
        <v>91</v>
      </c>
      <c r="G16" s="40">
        <v>43</v>
      </c>
      <c r="H16" s="3">
        <v>0</v>
      </c>
      <c r="I16" s="3">
        <v>0</v>
      </c>
      <c r="J16" s="3">
        <v>0</v>
      </c>
      <c r="K16" s="3">
        <v>0</v>
      </c>
      <c r="L16" s="3">
        <v>0</v>
      </c>
      <c r="M16" s="3">
        <v>40</v>
      </c>
      <c r="N16" s="41">
        <v>3</v>
      </c>
      <c r="O16" s="42">
        <v>0</v>
      </c>
      <c r="P16" s="42">
        <v>0</v>
      </c>
      <c r="Q16" s="40">
        <v>48</v>
      </c>
      <c r="R16" s="3">
        <v>0</v>
      </c>
      <c r="S16" s="3">
        <v>0</v>
      </c>
      <c r="T16" s="3">
        <v>0</v>
      </c>
      <c r="U16" s="3">
        <v>0</v>
      </c>
      <c r="V16" s="3">
        <v>0</v>
      </c>
      <c r="W16" s="3">
        <v>44</v>
      </c>
      <c r="X16" s="41">
        <v>4</v>
      </c>
      <c r="Y16" s="3">
        <v>0</v>
      </c>
      <c r="Z16" s="3">
        <v>0</v>
      </c>
      <c r="AA16" s="36">
        <v>0</v>
      </c>
      <c r="AB16" s="37">
        <v>0</v>
      </c>
      <c r="AC16" s="38" t="s">
        <v>91</v>
      </c>
      <c r="AD16" s="38" t="s">
        <v>91</v>
      </c>
      <c r="AE16" s="3" t="s">
        <v>91</v>
      </c>
      <c r="AF16" s="3" t="s">
        <v>91</v>
      </c>
      <c r="AG16" s="37" t="s">
        <v>91</v>
      </c>
      <c r="AH16" s="37" t="s">
        <v>91</v>
      </c>
    </row>
    <row r="17" spans="1:34" x14ac:dyDescent="0.3">
      <c r="A17" s="3" t="s">
        <v>140</v>
      </c>
      <c r="B17" s="3" t="s">
        <v>141</v>
      </c>
      <c r="C17" s="3" t="s">
        <v>91</v>
      </c>
      <c r="D17" s="3" t="s">
        <v>91</v>
      </c>
      <c r="E17" s="3" t="s">
        <v>106</v>
      </c>
      <c r="F17" s="3" t="s">
        <v>91</v>
      </c>
      <c r="G17" s="40">
        <v>90</v>
      </c>
      <c r="H17" s="3">
        <v>0</v>
      </c>
      <c r="I17" s="3">
        <v>0</v>
      </c>
      <c r="J17" s="3">
        <v>0</v>
      </c>
      <c r="K17" s="3">
        <v>0</v>
      </c>
      <c r="L17" s="3">
        <v>0</v>
      </c>
      <c r="M17" s="3">
        <v>45</v>
      </c>
      <c r="N17" s="41">
        <v>45</v>
      </c>
      <c r="O17" s="42">
        <v>0</v>
      </c>
      <c r="P17" s="42">
        <v>0</v>
      </c>
      <c r="Q17" s="40">
        <v>66</v>
      </c>
      <c r="R17" s="3">
        <v>0</v>
      </c>
      <c r="S17" s="3">
        <v>0</v>
      </c>
      <c r="T17" s="3">
        <v>0</v>
      </c>
      <c r="U17" s="3">
        <v>0</v>
      </c>
      <c r="V17" s="3">
        <v>0</v>
      </c>
      <c r="W17" s="3">
        <v>49</v>
      </c>
      <c r="X17" s="41">
        <v>17</v>
      </c>
      <c r="Y17" s="3">
        <v>0</v>
      </c>
      <c r="Z17" s="3">
        <v>0</v>
      </c>
      <c r="AA17" s="36">
        <v>0</v>
      </c>
      <c r="AB17" s="37">
        <v>0</v>
      </c>
      <c r="AC17" s="38" t="s">
        <v>91</v>
      </c>
      <c r="AD17" s="38" t="s">
        <v>91</v>
      </c>
      <c r="AE17" s="3" t="s">
        <v>91</v>
      </c>
      <c r="AF17" s="3" t="s">
        <v>91</v>
      </c>
      <c r="AG17" s="37" t="s">
        <v>91</v>
      </c>
      <c r="AH17" s="37" t="s">
        <v>91</v>
      </c>
    </row>
    <row r="18" spans="1:34" ht="28.8" x14ac:dyDescent="0.3">
      <c r="A18" s="3" t="s">
        <v>142</v>
      </c>
      <c r="B18" s="3" t="s">
        <v>143</v>
      </c>
      <c r="C18" s="3" t="s">
        <v>144</v>
      </c>
      <c r="D18" s="3" t="s">
        <v>145</v>
      </c>
      <c r="E18" s="3" t="s">
        <v>87</v>
      </c>
      <c r="F18" s="3" t="s">
        <v>146</v>
      </c>
      <c r="G18" s="40">
        <v>11</v>
      </c>
      <c r="H18" s="3">
        <v>0</v>
      </c>
      <c r="I18" s="3">
        <v>0</v>
      </c>
      <c r="J18" s="3">
        <v>0</v>
      </c>
      <c r="K18" s="3">
        <v>3</v>
      </c>
      <c r="L18" s="3">
        <v>0</v>
      </c>
      <c r="M18" s="3">
        <v>8</v>
      </c>
      <c r="N18" s="41">
        <v>0</v>
      </c>
      <c r="O18" s="42">
        <v>0</v>
      </c>
      <c r="P18" s="42">
        <v>0</v>
      </c>
      <c r="Q18" s="40">
        <v>19</v>
      </c>
      <c r="R18" s="3">
        <v>0</v>
      </c>
      <c r="S18" s="3">
        <v>0</v>
      </c>
      <c r="T18" s="3">
        <v>0</v>
      </c>
      <c r="U18" s="3">
        <v>12</v>
      </c>
      <c r="V18" s="3">
        <v>1</v>
      </c>
      <c r="W18" s="3">
        <v>6</v>
      </c>
      <c r="X18" s="41">
        <v>0</v>
      </c>
      <c r="Y18" s="3" t="s">
        <v>147</v>
      </c>
      <c r="Z18" s="3">
        <v>0</v>
      </c>
      <c r="AA18" s="36">
        <v>9.3195842786245792E-2</v>
      </c>
      <c r="AB18" s="37">
        <v>2.236422182610474E-2</v>
      </c>
      <c r="AC18" s="38">
        <v>1.8</v>
      </c>
      <c r="AD18" s="38">
        <v>0.47110000000000002</v>
      </c>
      <c r="AE18" s="3" t="s">
        <v>89</v>
      </c>
      <c r="AF18" s="3" t="s">
        <v>148</v>
      </c>
      <c r="AG18" s="37" t="s">
        <v>91</v>
      </c>
      <c r="AH18" s="37" t="s">
        <v>91</v>
      </c>
    </row>
    <row r="19" spans="1:34" x14ac:dyDescent="0.3">
      <c r="A19" s="3" t="s">
        <v>149</v>
      </c>
      <c r="B19" s="3" t="s">
        <v>150</v>
      </c>
      <c r="C19" s="3" t="s">
        <v>91</v>
      </c>
      <c r="D19" s="3" t="s">
        <v>91</v>
      </c>
      <c r="E19" s="3" t="s">
        <v>87</v>
      </c>
      <c r="F19" s="3" t="s">
        <v>91</v>
      </c>
      <c r="G19" s="40">
        <v>0</v>
      </c>
      <c r="H19" s="3">
        <v>0</v>
      </c>
      <c r="I19" s="3">
        <v>0</v>
      </c>
      <c r="J19" s="3">
        <v>0</v>
      </c>
      <c r="K19" s="3">
        <v>0</v>
      </c>
      <c r="L19" s="3">
        <v>0</v>
      </c>
      <c r="M19" s="3">
        <v>0</v>
      </c>
      <c r="N19" s="41">
        <v>0</v>
      </c>
      <c r="O19" s="42">
        <v>0</v>
      </c>
      <c r="P19" s="42">
        <v>0</v>
      </c>
      <c r="Q19" s="40">
        <v>0</v>
      </c>
      <c r="R19" s="3">
        <v>0</v>
      </c>
      <c r="S19" s="3">
        <v>0</v>
      </c>
      <c r="T19" s="3">
        <v>0</v>
      </c>
      <c r="U19" s="3">
        <v>0</v>
      </c>
      <c r="V19" s="3">
        <v>0</v>
      </c>
      <c r="W19" s="3">
        <v>0</v>
      </c>
      <c r="X19" s="41">
        <v>0</v>
      </c>
      <c r="Y19" s="3">
        <v>0</v>
      </c>
      <c r="Z19" s="3">
        <v>0</v>
      </c>
      <c r="AA19" s="36">
        <v>0</v>
      </c>
      <c r="AB19" s="37">
        <v>0</v>
      </c>
      <c r="AC19" s="38" t="s">
        <v>91</v>
      </c>
      <c r="AD19" s="38" t="s">
        <v>91</v>
      </c>
      <c r="AE19" s="3" t="s">
        <v>91</v>
      </c>
      <c r="AF19" s="3" t="s">
        <v>91</v>
      </c>
      <c r="AG19" s="37" t="s">
        <v>91</v>
      </c>
      <c r="AH19" s="37" t="s">
        <v>91</v>
      </c>
    </row>
    <row r="20" spans="1:34" x14ac:dyDescent="0.3">
      <c r="A20" s="3" t="s">
        <v>151</v>
      </c>
      <c r="B20" s="3" t="s">
        <v>152</v>
      </c>
      <c r="C20" s="3" t="s">
        <v>153</v>
      </c>
      <c r="D20" s="3" t="s">
        <v>154</v>
      </c>
      <c r="E20" s="3" t="s">
        <v>87</v>
      </c>
      <c r="F20" s="3" t="s">
        <v>155</v>
      </c>
      <c r="G20" s="40">
        <v>56</v>
      </c>
      <c r="H20" s="3">
        <v>0</v>
      </c>
      <c r="I20" s="3">
        <v>1</v>
      </c>
      <c r="J20" s="3">
        <v>0</v>
      </c>
      <c r="K20" s="3">
        <v>47</v>
      </c>
      <c r="L20" s="3">
        <v>0</v>
      </c>
      <c r="M20" s="3">
        <v>8</v>
      </c>
      <c r="N20" s="41">
        <v>0</v>
      </c>
      <c r="O20" s="42">
        <v>0</v>
      </c>
      <c r="P20" s="42">
        <v>0</v>
      </c>
      <c r="Q20" s="40">
        <v>3</v>
      </c>
      <c r="R20" s="3">
        <v>0</v>
      </c>
      <c r="S20" s="3">
        <v>0</v>
      </c>
      <c r="T20" s="3">
        <v>0</v>
      </c>
      <c r="U20" s="3">
        <v>2</v>
      </c>
      <c r="V20" s="3">
        <v>0</v>
      </c>
      <c r="W20" s="3">
        <v>1</v>
      </c>
      <c r="X20" s="41">
        <v>0</v>
      </c>
      <c r="Y20" s="3">
        <v>0</v>
      </c>
      <c r="Z20" s="3">
        <v>0</v>
      </c>
      <c r="AA20" s="36">
        <v>0</v>
      </c>
      <c r="AB20" s="37">
        <v>0</v>
      </c>
      <c r="AC20" s="38">
        <v>0</v>
      </c>
      <c r="AD20" s="38">
        <v>0</v>
      </c>
      <c r="AE20" s="3" t="s">
        <v>156</v>
      </c>
      <c r="AF20" s="3" t="s">
        <v>157</v>
      </c>
      <c r="AG20" s="37" t="s">
        <v>91</v>
      </c>
      <c r="AH20" s="37" t="s">
        <v>91</v>
      </c>
    </row>
    <row r="21" spans="1:34" x14ac:dyDescent="0.3">
      <c r="A21" s="3" t="s">
        <v>158</v>
      </c>
      <c r="B21" s="3" t="s">
        <v>159</v>
      </c>
      <c r="C21" s="3" t="s">
        <v>160</v>
      </c>
      <c r="D21" s="3" t="s">
        <v>161</v>
      </c>
      <c r="E21" s="3" t="s">
        <v>87</v>
      </c>
      <c r="F21" s="3" t="s">
        <v>162</v>
      </c>
      <c r="G21" s="40">
        <v>12</v>
      </c>
      <c r="H21" s="3">
        <v>0</v>
      </c>
      <c r="I21" s="3">
        <v>0</v>
      </c>
      <c r="J21" s="3">
        <v>0</v>
      </c>
      <c r="K21" s="3">
        <v>2</v>
      </c>
      <c r="L21" s="3">
        <v>0</v>
      </c>
      <c r="M21" s="3">
        <v>10</v>
      </c>
      <c r="N21" s="41">
        <v>0</v>
      </c>
      <c r="O21" s="42">
        <v>0</v>
      </c>
      <c r="P21" s="42">
        <v>0</v>
      </c>
      <c r="Q21" s="40">
        <v>0</v>
      </c>
      <c r="R21" s="3">
        <v>0</v>
      </c>
      <c r="S21" s="3">
        <v>0</v>
      </c>
      <c r="T21" s="3">
        <v>0</v>
      </c>
      <c r="U21" s="3">
        <v>0</v>
      </c>
      <c r="V21" s="3">
        <v>0</v>
      </c>
      <c r="W21" s="3">
        <v>0</v>
      </c>
      <c r="X21" s="41">
        <v>0</v>
      </c>
      <c r="Y21" s="3">
        <v>0</v>
      </c>
      <c r="Z21" s="3">
        <v>0</v>
      </c>
      <c r="AA21" s="36">
        <v>0</v>
      </c>
      <c r="AB21" s="37">
        <v>0</v>
      </c>
      <c r="AC21" s="38">
        <v>0</v>
      </c>
      <c r="AD21" s="38">
        <v>0</v>
      </c>
      <c r="AE21" s="3" t="s">
        <v>163</v>
      </c>
      <c r="AF21" s="3" t="s">
        <v>164</v>
      </c>
      <c r="AG21" s="37" t="s">
        <v>91</v>
      </c>
      <c r="AH21" s="37" t="s">
        <v>91</v>
      </c>
    </row>
    <row r="22" spans="1:34" x14ac:dyDescent="0.3">
      <c r="A22" s="3" t="s">
        <v>165</v>
      </c>
      <c r="B22" s="3" t="s">
        <v>166</v>
      </c>
      <c r="C22" s="3" t="s">
        <v>91</v>
      </c>
      <c r="D22" s="3" t="s">
        <v>91</v>
      </c>
      <c r="E22" s="3" t="s">
        <v>87</v>
      </c>
      <c r="F22" s="3" t="s">
        <v>91</v>
      </c>
      <c r="G22" s="40">
        <v>0</v>
      </c>
      <c r="H22" s="3">
        <v>0</v>
      </c>
      <c r="I22" s="3">
        <v>0</v>
      </c>
      <c r="J22" s="3">
        <v>0</v>
      </c>
      <c r="K22" s="3">
        <v>0</v>
      </c>
      <c r="L22" s="3">
        <v>0</v>
      </c>
      <c r="M22" s="3">
        <v>0</v>
      </c>
      <c r="N22" s="41">
        <v>0</v>
      </c>
      <c r="O22" s="42">
        <v>0</v>
      </c>
      <c r="P22" s="42">
        <v>0</v>
      </c>
      <c r="Q22" s="40">
        <v>0</v>
      </c>
      <c r="R22" s="3">
        <v>0</v>
      </c>
      <c r="S22" s="3">
        <v>0</v>
      </c>
      <c r="T22" s="3">
        <v>0</v>
      </c>
      <c r="U22" s="3">
        <v>0</v>
      </c>
      <c r="V22" s="3">
        <v>0</v>
      </c>
      <c r="W22" s="3">
        <v>0</v>
      </c>
      <c r="X22" s="41">
        <v>0</v>
      </c>
      <c r="Y22" s="3">
        <v>0</v>
      </c>
      <c r="Z22" s="3">
        <v>0</v>
      </c>
      <c r="AA22" s="36">
        <v>2.0401521656667052</v>
      </c>
      <c r="AB22" s="37">
        <v>1.3799807834174593</v>
      </c>
      <c r="AC22" s="38" t="s">
        <v>91</v>
      </c>
      <c r="AD22" s="38" t="s">
        <v>91</v>
      </c>
      <c r="AE22" s="3" t="s">
        <v>91</v>
      </c>
      <c r="AF22" s="3" t="s">
        <v>91</v>
      </c>
      <c r="AG22" s="37" t="s">
        <v>91</v>
      </c>
      <c r="AH22" s="37" t="s">
        <v>91</v>
      </c>
    </row>
    <row r="23" spans="1:34" x14ac:dyDescent="0.3">
      <c r="A23" s="3" t="s">
        <v>167</v>
      </c>
      <c r="B23" s="3" t="s">
        <v>168</v>
      </c>
      <c r="C23" s="3" t="s">
        <v>169</v>
      </c>
      <c r="D23" s="3" t="s">
        <v>170</v>
      </c>
      <c r="E23" s="3" t="s">
        <v>87</v>
      </c>
      <c r="F23" s="3" t="s">
        <v>171</v>
      </c>
      <c r="G23" s="40">
        <v>8</v>
      </c>
      <c r="H23" s="3">
        <v>1</v>
      </c>
      <c r="I23" s="3">
        <v>0</v>
      </c>
      <c r="J23" s="3">
        <v>0</v>
      </c>
      <c r="K23" s="3">
        <v>1</v>
      </c>
      <c r="L23" s="3">
        <v>0</v>
      </c>
      <c r="M23" s="3">
        <v>6</v>
      </c>
      <c r="N23" s="41">
        <v>0</v>
      </c>
      <c r="O23" s="42">
        <v>0</v>
      </c>
      <c r="P23" s="42">
        <v>0</v>
      </c>
      <c r="Q23" s="40">
        <v>3</v>
      </c>
      <c r="R23" s="3">
        <v>0</v>
      </c>
      <c r="S23" s="3">
        <v>0</v>
      </c>
      <c r="T23" s="3">
        <v>0</v>
      </c>
      <c r="U23" s="3">
        <v>3</v>
      </c>
      <c r="V23" s="3">
        <v>0</v>
      </c>
      <c r="W23" s="3">
        <v>0</v>
      </c>
      <c r="X23" s="41">
        <v>0</v>
      </c>
      <c r="Y23" s="3">
        <v>0</v>
      </c>
      <c r="Z23" s="3">
        <v>0</v>
      </c>
      <c r="AA23" s="36">
        <v>0.37787969929037851</v>
      </c>
      <c r="AB23" s="37">
        <v>0.35366349323918878</v>
      </c>
      <c r="AC23" s="38">
        <v>3.7</v>
      </c>
      <c r="AD23" s="38">
        <v>3.6</v>
      </c>
      <c r="AE23" s="3" t="s">
        <v>91</v>
      </c>
      <c r="AF23" s="3" t="s">
        <v>91</v>
      </c>
      <c r="AG23" s="37" t="s">
        <v>91</v>
      </c>
      <c r="AH23" s="37" t="s">
        <v>91</v>
      </c>
    </row>
    <row r="24" spans="1:34" ht="43.2" x14ac:dyDescent="0.3">
      <c r="A24" s="3" t="s">
        <v>172</v>
      </c>
      <c r="B24" s="3" t="s">
        <v>173</v>
      </c>
      <c r="C24" s="3" t="s">
        <v>174</v>
      </c>
      <c r="D24" s="3" t="s">
        <v>175</v>
      </c>
      <c r="E24" s="3" t="s">
        <v>87</v>
      </c>
      <c r="F24" s="3" t="s">
        <v>176</v>
      </c>
      <c r="G24" s="40">
        <v>9</v>
      </c>
      <c r="H24" s="3">
        <v>0</v>
      </c>
      <c r="I24" s="3">
        <v>0</v>
      </c>
      <c r="J24" s="3">
        <v>0</v>
      </c>
      <c r="K24" s="3">
        <v>4</v>
      </c>
      <c r="L24" s="3">
        <v>0</v>
      </c>
      <c r="M24" s="3">
        <v>5</v>
      </c>
      <c r="N24" s="41">
        <v>0</v>
      </c>
      <c r="O24" s="42">
        <v>0</v>
      </c>
      <c r="P24" s="42">
        <v>0</v>
      </c>
      <c r="Q24" s="40">
        <v>1</v>
      </c>
      <c r="R24" s="3">
        <v>0</v>
      </c>
      <c r="S24" s="3">
        <v>0</v>
      </c>
      <c r="T24" s="3">
        <v>0</v>
      </c>
      <c r="U24" s="3">
        <v>1</v>
      </c>
      <c r="V24" s="3">
        <v>0</v>
      </c>
      <c r="W24" s="3">
        <v>0</v>
      </c>
      <c r="X24" s="41">
        <v>0</v>
      </c>
      <c r="Y24" s="3">
        <v>0</v>
      </c>
      <c r="Z24" s="3" t="s">
        <v>177</v>
      </c>
      <c r="AA24" s="36">
        <v>24.144879853589799</v>
      </c>
      <c r="AB24" s="37">
        <v>21.21015482772528</v>
      </c>
      <c r="AC24" s="38">
        <v>39.1</v>
      </c>
      <c r="AD24" s="38">
        <v>15.33</v>
      </c>
      <c r="AE24" s="3" t="s">
        <v>89</v>
      </c>
      <c r="AF24" s="3" t="s">
        <v>178</v>
      </c>
      <c r="AG24" s="37" t="s">
        <v>179</v>
      </c>
      <c r="AH24" s="37" t="s">
        <v>180</v>
      </c>
    </row>
    <row r="25" spans="1:34" x14ac:dyDescent="0.3">
      <c r="A25" s="3" t="s">
        <v>181</v>
      </c>
      <c r="B25" s="3" t="s">
        <v>182</v>
      </c>
      <c r="C25" s="3" t="s">
        <v>91</v>
      </c>
      <c r="D25" s="3" t="s">
        <v>91</v>
      </c>
      <c r="E25" s="3" t="s">
        <v>106</v>
      </c>
      <c r="F25" s="3" t="s">
        <v>91</v>
      </c>
      <c r="G25" s="40">
        <v>4</v>
      </c>
      <c r="H25" s="3">
        <v>0</v>
      </c>
      <c r="I25" s="3">
        <v>0</v>
      </c>
      <c r="J25" s="3">
        <v>0</v>
      </c>
      <c r="K25" s="3">
        <v>0</v>
      </c>
      <c r="L25" s="3">
        <v>0</v>
      </c>
      <c r="M25" s="3">
        <v>4</v>
      </c>
      <c r="N25" s="41">
        <v>0</v>
      </c>
      <c r="O25" s="42">
        <v>0</v>
      </c>
      <c r="P25" s="42">
        <v>0</v>
      </c>
      <c r="Q25" s="40">
        <v>0</v>
      </c>
      <c r="R25" s="3">
        <v>0</v>
      </c>
      <c r="S25" s="3">
        <v>0</v>
      </c>
      <c r="T25" s="3">
        <v>0</v>
      </c>
      <c r="U25" s="3">
        <v>0</v>
      </c>
      <c r="V25" s="3">
        <v>0</v>
      </c>
      <c r="W25" s="3">
        <v>0</v>
      </c>
      <c r="X25" s="41">
        <v>0</v>
      </c>
      <c r="Y25" s="3">
        <v>0</v>
      </c>
      <c r="Z25" s="3" t="s">
        <v>177</v>
      </c>
      <c r="AA25" s="36">
        <v>0</v>
      </c>
      <c r="AB25" s="37">
        <v>0</v>
      </c>
      <c r="AC25" s="38" t="s">
        <v>91</v>
      </c>
      <c r="AD25" s="38" t="s">
        <v>91</v>
      </c>
      <c r="AE25" s="3" t="s">
        <v>91</v>
      </c>
      <c r="AF25" s="3" t="s">
        <v>91</v>
      </c>
      <c r="AG25" s="37" t="s">
        <v>91</v>
      </c>
      <c r="AH25" s="37" t="s">
        <v>91</v>
      </c>
    </row>
    <row r="26" spans="1:34" ht="57.6" x14ac:dyDescent="0.3">
      <c r="A26" s="3" t="s">
        <v>183</v>
      </c>
      <c r="B26" s="3" t="s">
        <v>184</v>
      </c>
      <c r="C26" s="3" t="s">
        <v>185</v>
      </c>
      <c r="D26" s="3" t="s">
        <v>186</v>
      </c>
      <c r="E26" s="3" t="s">
        <v>87</v>
      </c>
      <c r="F26" s="3" t="s">
        <v>187</v>
      </c>
      <c r="G26" s="40">
        <v>36</v>
      </c>
      <c r="H26" s="3">
        <v>0</v>
      </c>
      <c r="I26" s="3">
        <v>0</v>
      </c>
      <c r="J26" s="3">
        <v>1</v>
      </c>
      <c r="K26" s="3">
        <v>1</v>
      </c>
      <c r="L26" s="3">
        <v>1</v>
      </c>
      <c r="M26" s="3">
        <v>33</v>
      </c>
      <c r="N26" s="41">
        <v>0</v>
      </c>
      <c r="O26" s="42">
        <v>0</v>
      </c>
      <c r="P26" s="42" t="s">
        <v>177</v>
      </c>
      <c r="Q26" s="40">
        <v>18</v>
      </c>
      <c r="R26" s="3">
        <v>1</v>
      </c>
      <c r="S26" s="3">
        <v>0</v>
      </c>
      <c r="T26" s="3">
        <v>0</v>
      </c>
      <c r="U26" s="3">
        <v>1</v>
      </c>
      <c r="V26" s="3">
        <v>0</v>
      </c>
      <c r="W26" s="3">
        <v>16</v>
      </c>
      <c r="X26" s="41">
        <v>0</v>
      </c>
      <c r="Y26" s="3">
        <v>0</v>
      </c>
      <c r="Z26" s="3">
        <v>0</v>
      </c>
      <c r="AA26" s="36">
        <v>144.33425941329648</v>
      </c>
      <c r="AB26" s="37">
        <v>130.46126172576987</v>
      </c>
      <c r="AC26" s="38">
        <v>23.3</v>
      </c>
      <c r="AD26" s="38">
        <v>33.380000000000003</v>
      </c>
      <c r="AE26" s="3" t="s">
        <v>91</v>
      </c>
      <c r="AF26" s="3" t="s">
        <v>91</v>
      </c>
      <c r="AG26" s="37" t="s">
        <v>188</v>
      </c>
      <c r="AH26" s="37" t="s">
        <v>189</v>
      </c>
    </row>
    <row r="27" spans="1:34" x14ac:dyDescent="0.3">
      <c r="A27" s="3" t="s">
        <v>190</v>
      </c>
      <c r="B27" s="3" t="s">
        <v>191</v>
      </c>
      <c r="C27" s="3" t="s">
        <v>91</v>
      </c>
      <c r="D27" s="3" t="s">
        <v>91</v>
      </c>
      <c r="E27" s="3" t="s">
        <v>106</v>
      </c>
      <c r="F27" s="3" t="s">
        <v>91</v>
      </c>
      <c r="G27" s="40">
        <v>34</v>
      </c>
      <c r="H27" s="3">
        <v>0</v>
      </c>
      <c r="I27" s="3">
        <v>0</v>
      </c>
      <c r="J27" s="3">
        <v>0</v>
      </c>
      <c r="K27" s="3">
        <v>0</v>
      </c>
      <c r="L27" s="3">
        <v>0</v>
      </c>
      <c r="M27" s="3">
        <v>33</v>
      </c>
      <c r="N27" s="41">
        <v>1</v>
      </c>
      <c r="O27" s="42">
        <v>0</v>
      </c>
      <c r="P27" s="42" t="s">
        <v>177</v>
      </c>
      <c r="Q27" s="40">
        <v>19</v>
      </c>
      <c r="R27" s="3">
        <v>0</v>
      </c>
      <c r="S27" s="3">
        <v>0</v>
      </c>
      <c r="T27" s="3">
        <v>0</v>
      </c>
      <c r="U27" s="3">
        <v>0</v>
      </c>
      <c r="V27" s="3">
        <v>0</v>
      </c>
      <c r="W27" s="3">
        <v>16</v>
      </c>
      <c r="X27" s="41">
        <v>3</v>
      </c>
      <c r="Y27" s="3">
        <v>0</v>
      </c>
      <c r="Z27" s="3">
        <v>0</v>
      </c>
      <c r="AA27" s="36">
        <v>0</v>
      </c>
      <c r="AB27" s="37">
        <v>0</v>
      </c>
      <c r="AC27" s="38" t="s">
        <v>91</v>
      </c>
      <c r="AD27" s="38" t="s">
        <v>91</v>
      </c>
      <c r="AE27" s="3" t="s">
        <v>91</v>
      </c>
      <c r="AF27" s="3" t="s">
        <v>91</v>
      </c>
      <c r="AG27" s="37" t="s">
        <v>91</v>
      </c>
      <c r="AH27" s="37" t="s">
        <v>91</v>
      </c>
    </row>
    <row r="28" spans="1:34" x14ac:dyDescent="0.3">
      <c r="A28" s="3" t="s">
        <v>192</v>
      </c>
      <c r="B28" s="3" t="s">
        <v>193</v>
      </c>
      <c r="C28" s="3" t="s">
        <v>91</v>
      </c>
      <c r="D28" s="3" t="s">
        <v>91</v>
      </c>
      <c r="E28" s="3" t="s">
        <v>106</v>
      </c>
      <c r="F28" s="3" t="s">
        <v>91</v>
      </c>
      <c r="G28" s="40">
        <v>3</v>
      </c>
      <c r="H28" s="3">
        <v>0</v>
      </c>
      <c r="I28" s="3">
        <v>0</v>
      </c>
      <c r="J28" s="3">
        <v>0</v>
      </c>
      <c r="K28" s="3">
        <v>0</v>
      </c>
      <c r="L28" s="3">
        <v>0</v>
      </c>
      <c r="M28" s="3">
        <v>0</v>
      </c>
      <c r="N28" s="41">
        <v>3</v>
      </c>
      <c r="O28" s="42">
        <v>0</v>
      </c>
      <c r="P28" s="42">
        <v>0</v>
      </c>
      <c r="Q28" s="40">
        <v>1</v>
      </c>
      <c r="R28" s="3">
        <v>0</v>
      </c>
      <c r="S28" s="3">
        <v>0</v>
      </c>
      <c r="T28" s="3">
        <v>0</v>
      </c>
      <c r="U28" s="3">
        <v>0</v>
      </c>
      <c r="V28" s="3">
        <v>0</v>
      </c>
      <c r="W28" s="3">
        <v>0</v>
      </c>
      <c r="X28" s="41">
        <v>1</v>
      </c>
      <c r="Y28" s="3">
        <v>0</v>
      </c>
      <c r="Z28" s="3">
        <v>0</v>
      </c>
      <c r="AA28" s="36">
        <v>0.15413032804247673</v>
      </c>
      <c r="AB28" s="37">
        <v>8.380161862541266E-2</v>
      </c>
      <c r="AC28" s="38" t="s">
        <v>91</v>
      </c>
      <c r="AD28" s="38" t="s">
        <v>91</v>
      </c>
      <c r="AE28" s="3" t="s">
        <v>91</v>
      </c>
      <c r="AF28" s="3" t="s">
        <v>91</v>
      </c>
      <c r="AG28" s="37" t="s">
        <v>91</v>
      </c>
      <c r="AH28" s="37" t="s">
        <v>91</v>
      </c>
    </row>
    <row r="29" spans="1:34" x14ac:dyDescent="0.3">
      <c r="A29" s="3" t="s">
        <v>194</v>
      </c>
      <c r="B29" s="3" t="s">
        <v>195</v>
      </c>
      <c r="C29" s="3" t="s">
        <v>91</v>
      </c>
      <c r="D29" s="3" t="s">
        <v>91</v>
      </c>
      <c r="E29" s="3" t="s">
        <v>106</v>
      </c>
      <c r="F29" s="3" t="s">
        <v>91</v>
      </c>
      <c r="G29" s="40">
        <v>21</v>
      </c>
      <c r="H29" s="3">
        <v>0</v>
      </c>
      <c r="I29" s="3">
        <v>0</v>
      </c>
      <c r="J29" s="3">
        <v>0</v>
      </c>
      <c r="K29" s="3">
        <v>0</v>
      </c>
      <c r="L29" s="3">
        <v>0</v>
      </c>
      <c r="M29" s="3">
        <v>20</v>
      </c>
      <c r="N29" s="41">
        <v>1</v>
      </c>
      <c r="O29" s="42" t="s">
        <v>177</v>
      </c>
      <c r="P29" s="42">
        <v>0</v>
      </c>
      <c r="Q29" s="40">
        <v>8</v>
      </c>
      <c r="R29" s="3">
        <v>0</v>
      </c>
      <c r="S29" s="3">
        <v>0</v>
      </c>
      <c r="T29" s="3">
        <v>0</v>
      </c>
      <c r="U29" s="3">
        <v>0</v>
      </c>
      <c r="V29" s="3">
        <v>0</v>
      </c>
      <c r="W29" s="3">
        <v>8</v>
      </c>
      <c r="X29" s="41">
        <v>0</v>
      </c>
      <c r="Y29" s="3">
        <v>0</v>
      </c>
      <c r="Z29" s="3">
        <v>0</v>
      </c>
      <c r="AA29" s="36">
        <v>5.5252152058434929E-2</v>
      </c>
      <c r="AB29" s="37">
        <v>3.1085643092032801E-2</v>
      </c>
      <c r="AC29" s="38" t="s">
        <v>91</v>
      </c>
      <c r="AD29" s="38" t="s">
        <v>91</v>
      </c>
      <c r="AE29" s="3" t="s">
        <v>91</v>
      </c>
      <c r="AF29" s="3" t="s">
        <v>91</v>
      </c>
      <c r="AG29" s="37" t="s">
        <v>91</v>
      </c>
      <c r="AH29" s="37" t="s">
        <v>91</v>
      </c>
    </row>
    <row r="30" spans="1:34" x14ac:dyDescent="0.3">
      <c r="A30" s="3" t="s">
        <v>196</v>
      </c>
      <c r="B30" s="3" t="s">
        <v>197</v>
      </c>
      <c r="C30" s="3" t="s">
        <v>91</v>
      </c>
      <c r="D30" s="3" t="s">
        <v>91</v>
      </c>
      <c r="E30" s="3" t="s">
        <v>106</v>
      </c>
      <c r="F30" s="3" t="s">
        <v>91</v>
      </c>
      <c r="G30" s="40">
        <v>34</v>
      </c>
      <c r="H30" s="3">
        <v>0</v>
      </c>
      <c r="I30" s="3">
        <v>0</v>
      </c>
      <c r="J30" s="3">
        <v>0</v>
      </c>
      <c r="K30" s="3">
        <v>0</v>
      </c>
      <c r="L30" s="3">
        <v>0</v>
      </c>
      <c r="M30" s="3">
        <v>32</v>
      </c>
      <c r="N30" s="41">
        <v>2</v>
      </c>
      <c r="O30" s="42" t="s">
        <v>177</v>
      </c>
      <c r="P30" s="42">
        <v>0</v>
      </c>
      <c r="Q30" s="40">
        <v>12</v>
      </c>
      <c r="R30" s="3">
        <v>0</v>
      </c>
      <c r="S30" s="3">
        <v>0</v>
      </c>
      <c r="T30" s="3">
        <v>0</v>
      </c>
      <c r="U30" s="3">
        <v>0</v>
      </c>
      <c r="V30" s="3">
        <v>0</v>
      </c>
      <c r="W30" s="3">
        <v>11</v>
      </c>
      <c r="X30" s="41">
        <v>1</v>
      </c>
      <c r="Y30" s="3">
        <v>0</v>
      </c>
      <c r="Z30" s="3">
        <v>0</v>
      </c>
      <c r="AA30" s="36">
        <v>0</v>
      </c>
      <c r="AB30" s="37">
        <v>0</v>
      </c>
      <c r="AC30" s="38" t="s">
        <v>91</v>
      </c>
      <c r="AD30" s="38" t="s">
        <v>91</v>
      </c>
      <c r="AE30" s="3" t="s">
        <v>91</v>
      </c>
      <c r="AF30" s="3" t="s">
        <v>91</v>
      </c>
      <c r="AG30" s="37" t="s">
        <v>91</v>
      </c>
      <c r="AH30" s="37" t="s">
        <v>91</v>
      </c>
    </row>
    <row r="31" spans="1:34" x14ac:dyDescent="0.3">
      <c r="A31" s="3" t="s">
        <v>198</v>
      </c>
      <c r="B31" s="3" t="s">
        <v>199</v>
      </c>
      <c r="C31" s="3" t="s">
        <v>91</v>
      </c>
      <c r="D31" s="3" t="s">
        <v>91</v>
      </c>
      <c r="E31" s="3" t="s">
        <v>106</v>
      </c>
      <c r="F31" s="3" t="s">
        <v>91</v>
      </c>
      <c r="G31" s="40">
        <v>17</v>
      </c>
      <c r="H31" s="3">
        <v>0</v>
      </c>
      <c r="I31" s="3">
        <v>0</v>
      </c>
      <c r="J31" s="3">
        <v>0</v>
      </c>
      <c r="K31" s="3">
        <v>0</v>
      </c>
      <c r="L31" s="3">
        <v>0</v>
      </c>
      <c r="M31" s="3">
        <v>17</v>
      </c>
      <c r="N31" s="41">
        <v>0</v>
      </c>
      <c r="O31" s="42">
        <v>0</v>
      </c>
      <c r="P31" s="42">
        <v>0</v>
      </c>
      <c r="Q31" s="40">
        <v>7</v>
      </c>
      <c r="R31" s="3">
        <v>0</v>
      </c>
      <c r="S31" s="3">
        <v>0</v>
      </c>
      <c r="T31" s="3">
        <v>0</v>
      </c>
      <c r="U31" s="3">
        <v>0</v>
      </c>
      <c r="V31" s="3">
        <v>0</v>
      </c>
      <c r="W31" s="3">
        <v>7</v>
      </c>
      <c r="X31" s="41">
        <v>0</v>
      </c>
      <c r="Y31" s="3">
        <v>0</v>
      </c>
      <c r="Z31" s="3">
        <v>0</v>
      </c>
      <c r="AA31" s="36">
        <v>0</v>
      </c>
      <c r="AB31" s="37">
        <v>0</v>
      </c>
      <c r="AC31" s="38" t="s">
        <v>91</v>
      </c>
      <c r="AD31" s="38" t="s">
        <v>91</v>
      </c>
      <c r="AE31" s="3" t="s">
        <v>91</v>
      </c>
      <c r="AF31" s="3" t="s">
        <v>91</v>
      </c>
      <c r="AG31" s="37" t="s">
        <v>91</v>
      </c>
      <c r="AH31" s="37" t="s">
        <v>91</v>
      </c>
    </row>
    <row r="32" spans="1:34" x14ac:dyDescent="0.3">
      <c r="A32" s="3" t="s">
        <v>200</v>
      </c>
      <c r="B32" s="3" t="s">
        <v>201</v>
      </c>
      <c r="C32" s="3" t="s">
        <v>91</v>
      </c>
      <c r="D32" s="3" t="s">
        <v>91</v>
      </c>
      <c r="E32" s="3" t="s">
        <v>106</v>
      </c>
      <c r="F32" s="3" t="s">
        <v>91</v>
      </c>
      <c r="G32" s="40">
        <v>5</v>
      </c>
      <c r="H32" s="3">
        <v>0</v>
      </c>
      <c r="I32" s="3">
        <v>0</v>
      </c>
      <c r="J32" s="3">
        <v>0</v>
      </c>
      <c r="K32" s="3">
        <v>0</v>
      </c>
      <c r="L32" s="3">
        <v>0</v>
      </c>
      <c r="M32" s="3">
        <v>5</v>
      </c>
      <c r="N32" s="41">
        <v>0</v>
      </c>
      <c r="O32" s="42">
        <v>0</v>
      </c>
      <c r="P32" s="42">
        <v>0</v>
      </c>
      <c r="Q32" s="40">
        <v>4</v>
      </c>
      <c r="R32" s="3">
        <v>0</v>
      </c>
      <c r="S32" s="3">
        <v>0</v>
      </c>
      <c r="T32" s="3">
        <v>0</v>
      </c>
      <c r="U32" s="3">
        <v>0</v>
      </c>
      <c r="V32" s="3">
        <v>0</v>
      </c>
      <c r="W32" s="3">
        <v>4</v>
      </c>
      <c r="X32" s="41">
        <v>0</v>
      </c>
      <c r="Y32" s="3">
        <v>0</v>
      </c>
      <c r="Z32" s="3">
        <v>0</v>
      </c>
      <c r="AA32" s="36">
        <v>0</v>
      </c>
      <c r="AB32" s="37">
        <v>1.0361881030677599E-2</v>
      </c>
      <c r="AC32" s="38" t="s">
        <v>91</v>
      </c>
      <c r="AD32" s="38" t="s">
        <v>91</v>
      </c>
      <c r="AE32" s="3" t="s">
        <v>91</v>
      </c>
      <c r="AF32" s="3" t="s">
        <v>91</v>
      </c>
      <c r="AG32" s="37" t="s">
        <v>91</v>
      </c>
      <c r="AH32" s="37" t="s">
        <v>91</v>
      </c>
    </row>
    <row r="33" spans="1:34" x14ac:dyDescent="0.3">
      <c r="A33" s="3" t="s">
        <v>202</v>
      </c>
      <c r="B33" s="3" t="s">
        <v>203</v>
      </c>
      <c r="C33" s="3" t="s">
        <v>91</v>
      </c>
      <c r="D33" s="3" t="s">
        <v>91</v>
      </c>
      <c r="E33" s="3" t="s">
        <v>106</v>
      </c>
      <c r="F33" s="3" t="s">
        <v>91</v>
      </c>
      <c r="G33" s="40">
        <v>0</v>
      </c>
      <c r="H33" s="3">
        <v>0</v>
      </c>
      <c r="I33" s="3">
        <v>0</v>
      </c>
      <c r="J33" s="3">
        <v>0</v>
      </c>
      <c r="K33" s="3">
        <v>0</v>
      </c>
      <c r="L33" s="3">
        <v>0</v>
      </c>
      <c r="M33" s="3">
        <v>0</v>
      </c>
      <c r="N33" s="41">
        <v>0</v>
      </c>
      <c r="O33" s="42">
        <v>0</v>
      </c>
      <c r="P33" s="42">
        <v>0</v>
      </c>
      <c r="Q33" s="40">
        <v>0</v>
      </c>
      <c r="R33" s="3">
        <v>0</v>
      </c>
      <c r="S33" s="3">
        <v>0</v>
      </c>
      <c r="T33" s="3">
        <v>0</v>
      </c>
      <c r="U33" s="3">
        <v>0</v>
      </c>
      <c r="V33" s="3">
        <v>0</v>
      </c>
      <c r="W33" s="3">
        <v>0</v>
      </c>
      <c r="X33" s="41">
        <v>0</v>
      </c>
      <c r="Y33" s="3">
        <v>0</v>
      </c>
      <c r="Z33" s="3">
        <v>0</v>
      </c>
      <c r="AA33" s="36">
        <v>0</v>
      </c>
      <c r="AB33" s="37">
        <v>0</v>
      </c>
      <c r="AC33" s="38" t="s">
        <v>91</v>
      </c>
      <c r="AD33" s="38" t="s">
        <v>91</v>
      </c>
      <c r="AE33" s="3" t="s">
        <v>91</v>
      </c>
      <c r="AF33" s="3" t="s">
        <v>91</v>
      </c>
      <c r="AG33" s="37" t="s">
        <v>91</v>
      </c>
      <c r="AH33" s="37" t="s">
        <v>91</v>
      </c>
    </row>
    <row r="34" spans="1:34" x14ac:dyDescent="0.3">
      <c r="A34" s="3" t="s">
        <v>204</v>
      </c>
      <c r="B34" s="3" t="s">
        <v>205</v>
      </c>
      <c r="C34" s="3" t="s">
        <v>91</v>
      </c>
      <c r="D34" s="3" t="s">
        <v>91</v>
      </c>
      <c r="E34" s="3" t="s">
        <v>106</v>
      </c>
      <c r="F34" s="3" t="s">
        <v>91</v>
      </c>
      <c r="G34" s="40">
        <v>6</v>
      </c>
      <c r="H34" s="3">
        <v>0</v>
      </c>
      <c r="I34" s="3">
        <v>0</v>
      </c>
      <c r="J34" s="3">
        <v>0</v>
      </c>
      <c r="K34" s="3">
        <v>0</v>
      </c>
      <c r="L34" s="3">
        <v>0</v>
      </c>
      <c r="M34" s="3">
        <v>6</v>
      </c>
      <c r="N34" s="41">
        <v>0</v>
      </c>
      <c r="O34" s="42">
        <v>0</v>
      </c>
      <c r="P34" s="42">
        <v>0</v>
      </c>
      <c r="Q34" s="40">
        <v>0</v>
      </c>
      <c r="R34" s="3">
        <v>0</v>
      </c>
      <c r="S34" s="3">
        <v>0</v>
      </c>
      <c r="T34" s="3">
        <v>0</v>
      </c>
      <c r="U34" s="3">
        <v>0</v>
      </c>
      <c r="V34" s="3">
        <v>0</v>
      </c>
      <c r="W34" s="3">
        <v>0</v>
      </c>
      <c r="X34" s="41">
        <v>0</v>
      </c>
      <c r="Y34" s="3">
        <v>0</v>
      </c>
      <c r="Z34" s="3">
        <v>0</v>
      </c>
      <c r="AA34" s="36">
        <v>4.1631099223188577E-2</v>
      </c>
      <c r="AB34" s="37">
        <v>9.7780673377879605E-3</v>
      </c>
      <c r="AC34" s="38" t="s">
        <v>91</v>
      </c>
      <c r="AD34" s="38" t="s">
        <v>91</v>
      </c>
      <c r="AE34" s="3" t="s">
        <v>91</v>
      </c>
      <c r="AF34" s="3" t="s">
        <v>91</v>
      </c>
      <c r="AG34" s="37" t="s">
        <v>91</v>
      </c>
      <c r="AH34" s="37" t="s">
        <v>91</v>
      </c>
    </row>
    <row r="35" spans="1:34" x14ac:dyDescent="0.3">
      <c r="A35" s="9" t="s">
        <v>206</v>
      </c>
      <c r="B35" s="9" t="s">
        <v>207</v>
      </c>
      <c r="C35" s="9" t="s">
        <v>91</v>
      </c>
      <c r="D35" s="9" t="s">
        <v>91</v>
      </c>
      <c r="E35" s="9" t="s">
        <v>106</v>
      </c>
      <c r="F35" s="9" t="s">
        <v>91</v>
      </c>
      <c r="G35" s="43">
        <v>8</v>
      </c>
      <c r="H35" s="9">
        <v>0</v>
      </c>
      <c r="I35" s="9">
        <v>0</v>
      </c>
      <c r="J35" s="9">
        <v>0</v>
      </c>
      <c r="K35" s="9">
        <v>0</v>
      </c>
      <c r="L35" s="9">
        <v>0</v>
      </c>
      <c r="M35" s="9">
        <v>8</v>
      </c>
      <c r="N35" s="44">
        <v>0</v>
      </c>
      <c r="O35" s="45">
        <v>0</v>
      </c>
      <c r="P35" s="45">
        <v>0</v>
      </c>
      <c r="Q35" s="43">
        <v>1</v>
      </c>
      <c r="R35" s="9">
        <v>0</v>
      </c>
      <c r="S35" s="9">
        <v>0</v>
      </c>
      <c r="T35" s="9">
        <v>0</v>
      </c>
      <c r="U35" s="9">
        <v>0</v>
      </c>
      <c r="V35" s="9">
        <v>0</v>
      </c>
      <c r="W35" s="9">
        <v>1</v>
      </c>
      <c r="X35" s="44">
        <v>0</v>
      </c>
      <c r="Y35" s="9">
        <v>0</v>
      </c>
      <c r="Z35" s="9">
        <v>0</v>
      </c>
      <c r="AA35" s="46">
        <v>0</v>
      </c>
      <c r="AB35" s="47">
        <v>2.2227466001201679E-2</v>
      </c>
      <c r="AC35" s="48" t="s">
        <v>91</v>
      </c>
      <c r="AD35" s="48" t="s">
        <v>91</v>
      </c>
      <c r="AE35" s="9" t="s">
        <v>91</v>
      </c>
      <c r="AF35" s="9" t="s">
        <v>91</v>
      </c>
      <c r="AG35" s="47" t="s">
        <v>91</v>
      </c>
      <c r="AH35" s="47" t="s">
        <v>91</v>
      </c>
    </row>
  </sheetData>
  <mergeCells count="8">
    <mergeCell ref="AC2:AF2"/>
    <mergeCell ref="AG2:AH2"/>
    <mergeCell ref="A1:H1"/>
    <mergeCell ref="G2:N2"/>
    <mergeCell ref="O2:P2"/>
    <mergeCell ref="Q2:X2"/>
    <mergeCell ref="Y2:Z2"/>
    <mergeCell ref="AA2:AB2"/>
  </mergeCells>
  <conditionalFormatting sqref="AA4:AB35">
    <cfRule type="colorScale" priority="2">
      <colorScale>
        <cfvo type="min"/>
        <cfvo type="percentile" val="50"/>
        <cfvo type="max"/>
        <color rgb="FF5A8AC6"/>
        <color rgb="FFFCFCFF"/>
        <color rgb="FFF8696B"/>
      </colorScale>
    </cfRule>
  </conditionalFormatting>
  <conditionalFormatting sqref="AA1:AD1 AA2 AC2 AA3:AD35">
    <cfRule type="cellIs" dxfId="1" priority="1" operator="equal">
      <formula>"."</formula>
    </cfRule>
  </conditionalFormatting>
  <conditionalFormatting sqref="AC4:AC35">
    <cfRule type="colorScale" priority="3">
      <colorScale>
        <cfvo type="min"/>
        <cfvo type="percentile" val="50"/>
        <cfvo type="max"/>
        <color rgb="FF5A8AC6"/>
        <color rgb="FFFCFCFF"/>
        <color rgb="FFF8696B"/>
      </colorScale>
    </cfRule>
  </conditionalFormatting>
  <conditionalFormatting sqref="AD4:AD35">
    <cfRule type="colorScale" priority="4">
      <colorScale>
        <cfvo type="min"/>
        <cfvo type="percentile" val="50"/>
        <cfvo type="max"/>
        <color rgb="FF5A8AC6"/>
        <color rgb="FFFCFCFF"/>
        <color rgb="FFF8696B"/>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C185-CA9B-4F49-82D5-32117C88DDD2}">
  <dimension ref="A1:X83"/>
  <sheetViews>
    <sheetView workbookViewId="0">
      <selection sqref="A1:F1"/>
    </sheetView>
  </sheetViews>
  <sheetFormatPr defaultColWidth="8.77734375" defaultRowHeight="14.4" x14ac:dyDescent="0.3"/>
  <cols>
    <col min="1" max="1" width="23.33203125" customWidth="1"/>
    <col min="2" max="2" width="22.44140625" customWidth="1"/>
    <col min="3" max="3" width="19.44140625" customWidth="1"/>
    <col min="4" max="4" width="10.44140625" bestFit="1" customWidth="1"/>
    <col min="5" max="5" width="12.77734375" bestFit="1" customWidth="1"/>
    <col min="6" max="6" width="32.109375" customWidth="1"/>
    <col min="7" max="14" width="9.6640625" customWidth="1"/>
    <col min="15" max="16" width="14.44140625" customWidth="1"/>
    <col min="17" max="18" width="12.6640625" customWidth="1"/>
    <col min="19" max="19" width="19.44140625" bestFit="1" customWidth="1"/>
    <col min="20" max="20" width="25.109375" bestFit="1" customWidth="1"/>
    <col min="21" max="21" width="20.77734375" customWidth="1"/>
    <col min="22" max="22" width="24.109375" customWidth="1"/>
    <col min="23" max="23" width="32.109375" customWidth="1"/>
    <col min="24" max="24" width="42.77734375" customWidth="1"/>
  </cols>
  <sheetData>
    <row r="1" spans="1:24" ht="88.5" customHeight="1" x14ac:dyDescent="0.3">
      <c r="A1" s="173" t="s">
        <v>1973</v>
      </c>
      <c r="B1" s="173"/>
      <c r="C1" s="173"/>
      <c r="D1" s="173"/>
      <c r="E1" s="173"/>
      <c r="F1" s="173"/>
      <c r="G1" s="26"/>
      <c r="H1" s="26"/>
      <c r="I1" s="26"/>
      <c r="J1" s="26"/>
      <c r="K1" s="26"/>
      <c r="L1" s="26"/>
      <c r="M1" s="26"/>
      <c r="N1" s="26"/>
      <c r="O1" s="26"/>
      <c r="P1" s="26"/>
      <c r="Q1" s="26"/>
      <c r="R1" s="26"/>
      <c r="S1" s="26"/>
      <c r="T1" s="26"/>
    </row>
    <row r="2" spans="1:24" x14ac:dyDescent="0.3">
      <c r="A2" s="28"/>
      <c r="B2" s="29"/>
      <c r="C2" s="29"/>
      <c r="D2" s="29"/>
      <c r="E2" s="29"/>
      <c r="F2" s="29"/>
      <c r="G2" s="217" t="s">
        <v>208</v>
      </c>
      <c r="H2" s="218"/>
      <c r="I2" s="218"/>
      <c r="J2" s="218"/>
      <c r="K2" s="218"/>
      <c r="L2" s="218"/>
      <c r="M2" s="218"/>
      <c r="N2" s="219"/>
      <c r="O2" s="217" t="s">
        <v>209</v>
      </c>
      <c r="P2" s="218"/>
      <c r="Q2" s="217" t="s">
        <v>56</v>
      </c>
      <c r="R2" s="218"/>
      <c r="S2" s="217" t="s">
        <v>57</v>
      </c>
      <c r="T2" s="218"/>
      <c r="U2" s="218"/>
      <c r="V2" s="219"/>
      <c r="W2" s="221" t="s">
        <v>58</v>
      </c>
      <c r="X2" s="220"/>
    </row>
    <row r="3" spans="1:24" ht="43.2" x14ac:dyDescent="0.3">
      <c r="A3" s="30" t="s">
        <v>59</v>
      </c>
      <c r="B3" s="30" t="s">
        <v>60</v>
      </c>
      <c r="C3" s="30" t="s">
        <v>61</v>
      </c>
      <c r="D3" s="30" t="s">
        <v>62</v>
      </c>
      <c r="E3" s="30" t="s">
        <v>63</v>
      </c>
      <c r="F3" s="49" t="s">
        <v>64</v>
      </c>
      <c r="G3" s="31" t="s">
        <v>65</v>
      </c>
      <c r="H3" s="30" t="s">
        <v>66</v>
      </c>
      <c r="I3" s="30" t="s">
        <v>67</v>
      </c>
      <c r="J3" s="30" t="s">
        <v>68</v>
      </c>
      <c r="K3" s="30" t="s">
        <v>69</v>
      </c>
      <c r="L3" s="30" t="s">
        <v>70</v>
      </c>
      <c r="M3" s="30" t="s">
        <v>71</v>
      </c>
      <c r="N3" s="30" t="s">
        <v>72</v>
      </c>
      <c r="O3" s="31" t="s">
        <v>73</v>
      </c>
      <c r="P3" s="30" t="s">
        <v>74</v>
      </c>
      <c r="Q3" s="31" t="s">
        <v>75</v>
      </c>
      <c r="R3" s="30" t="s">
        <v>76</v>
      </c>
      <c r="S3" s="32" t="s">
        <v>77</v>
      </c>
      <c r="T3" s="32" t="s">
        <v>78</v>
      </c>
      <c r="U3" s="30" t="s">
        <v>79</v>
      </c>
      <c r="V3" s="49" t="s">
        <v>80</v>
      </c>
      <c r="W3" s="31" t="s">
        <v>81</v>
      </c>
      <c r="X3" s="30" t="s">
        <v>82</v>
      </c>
    </row>
    <row r="4" spans="1:24" ht="28.8" x14ac:dyDescent="0.3">
      <c r="A4" s="2" t="s">
        <v>210</v>
      </c>
      <c r="B4" s="2" t="s">
        <v>211</v>
      </c>
      <c r="C4" s="3" t="s">
        <v>212</v>
      </c>
      <c r="D4" s="2" t="s">
        <v>213</v>
      </c>
      <c r="E4" s="2" t="s">
        <v>87</v>
      </c>
      <c r="F4" s="3" t="s">
        <v>214</v>
      </c>
      <c r="G4" s="33">
        <v>0</v>
      </c>
      <c r="H4" s="3">
        <v>0</v>
      </c>
      <c r="I4" s="3">
        <v>0</v>
      </c>
      <c r="J4" s="3">
        <v>0</v>
      </c>
      <c r="K4" s="3">
        <v>0</v>
      </c>
      <c r="L4" s="3">
        <v>0</v>
      </c>
      <c r="M4" s="3">
        <v>0</v>
      </c>
      <c r="N4" s="3">
        <v>0</v>
      </c>
      <c r="O4" s="50">
        <v>0</v>
      </c>
      <c r="P4" s="42">
        <v>0</v>
      </c>
      <c r="Q4" s="36">
        <v>1.3683768439584847</v>
      </c>
      <c r="R4" s="37">
        <v>1.7309304865559703</v>
      </c>
      <c r="S4" s="38">
        <v>0.3</v>
      </c>
      <c r="T4" s="38">
        <v>5.7369999999999997E-2</v>
      </c>
      <c r="U4" s="2" t="s">
        <v>89</v>
      </c>
      <c r="V4" s="3" t="s">
        <v>215</v>
      </c>
      <c r="W4" s="37" t="s">
        <v>216</v>
      </c>
      <c r="X4" s="37" t="s">
        <v>217</v>
      </c>
    </row>
    <row r="5" spans="1:24" x14ac:dyDescent="0.3">
      <c r="A5" s="2" t="s">
        <v>218</v>
      </c>
      <c r="B5" s="2" t="s">
        <v>219</v>
      </c>
      <c r="C5" s="3" t="s">
        <v>91</v>
      </c>
      <c r="D5" s="2" t="s">
        <v>91</v>
      </c>
      <c r="E5" s="2" t="s">
        <v>87</v>
      </c>
      <c r="F5" s="3" t="s">
        <v>91</v>
      </c>
      <c r="G5" s="40">
        <v>0</v>
      </c>
      <c r="H5" s="3">
        <v>0</v>
      </c>
      <c r="I5" s="3">
        <v>0</v>
      </c>
      <c r="J5" s="3">
        <v>0</v>
      </c>
      <c r="K5" s="3">
        <v>0</v>
      </c>
      <c r="L5" s="3">
        <v>0</v>
      </c>
      <c r="M5" s="3">
        <v>0</v>
      </c>
      <c r="N5" s="3">
        <v>0</v>
      </c>
      <c r="O5" s="50">
        <v>0</v>
      </c>
      <c r="P5" s="42">
        <v>0</v>
      </c>
      <c r="Q5" s="36">
        <v>0</v>
      </c>
      <c r="R5" s="37">
        <v>0</v>
      </c>
      <c r="S5" s="38" t="s">
        <v>91</v>
      </c>
      <c r="T5" s="38" t="s">
        <v>91</v>
      </c>
      <c r="U5" s="2" t="s">
        <v>91</v>
      </c>
      <c r="V5" s="3" t="s">
        <v>91</v>
      </c>
      <c r="W5" s="37" t="s">
        <v>91</v>
      </c>
      <c r="X5" s="37" t="s">
        <v>91</v>
      </c>
    </row>
    <row r="6" spans="1:24" x14ac:dyDescent="0.3">
      <c r="A6" s="2" t="s">
        <v>220</v>
      </c>
      <c r="B6" s="2" t="s">
        <v>221</v>
      </c>
      <c r="C6" s="3" t="s">
        <v>222</v>
      </c>
      <c r="D6" s="2" t="s">
        <v>223</v>
      </c>
      <c r="E6" s="2" t="s">
        <v>87</v>
      </c>
      <c r="F6" s="3" t="s">
        <v>224</v>
      </c>
      <c r="G6" s="40">
        <v>0</v>
      </c>
      <c r="H6" s="3">
        <v>0</v>
      </c>
      <c r="I6" s="3">
        <v>0</v>
      </c>
      <c r="J6" s="3">
        <v>0</v>
      </c>
      <c r="K6" s="3">
        <v>0</v>
      </c>
      <c r="L6" s="3">
        <v>0</v>
      </c>
      <c r="M6" s="3">
        <v>0</v>
      </c>
      <c r="N6" s="3">
        <v>0</v>
      </c>
      <c r="O6" s="50">
        <v>0</v>
      </c>
      <c r="P6" s="42">
        <v>0</v>
      </c>
      <c r="Q6" s="36">
        <v>1.5464757082935276E-2</v>
      </c>
      <c r="R6" s="37">
        <v>1.2002340795427139E-2</v>
      </c>
      <c r="S6" s="38">
        <v>0.1</v>
      </c>
      <c r="T6" s="38">
        <v>1.8010000000000002E-2</v>
      </c>
      <c r="U6" s="2" t="s">
        <v>163</v>
      </c>
      <c r="V6" s="3" t="s">
        <v>225</v>
      </c>
      <c r="W6" s="37" t="s">
        <v>91</v>
      </c>
      <c r="X6" s="37" t="s">
        <v>91</v>
      </c>
    </row>
    <row r="7" spans="1:24" x14ac:dyDescent="0.3">
      <c r="A7" s="2" t="s">
        <v>226</v>
      </c>
      <c r="B7" s="2" t="s">
        <v>227</v>
      </c>
      <c r="C7" s="3" t="s">
        <v>228</v>
      </c>
      <c r="D7" s="2" t="s">
        <v>229</v>
      </c>
      <c r="E7" s="2" t="s">
        <v>87</v>
      </c>
      <c r="F7" s="3" t="s">
        <v>230</v>
      </c>
      <c r="G7" s="40">
        <v>0</v>
      </c>
      <c r="H7" s="3">
        <v>0</v>
      </c>
      <c r="I7" s="3">
        <v>0</v>
      </c>
      <c r="J7" s="3">
        <v>0</v>
      </c>
      <c r="K7" s="3">
        <v>0</v>
      </c>
      <c r="L7" s="3">
        <v>0</v>
      </c>
      <c r="M7" s="3">
        <v>0</v>
      </c>
      <c r="N7" s="3">
        <v>0</v>
      </c>
      <c r="O7" s="50">
        <v>0</v>
      </c>
      <c r="P7" s="42">
        <v>0</v>
      </c>
      <c r="Q7" s="36">
        <v>12.200474473174648</v>
      </c>
      <c r="R7" s="37">
        <v>19.49180767296734</v>
      </c>
      <c r="S7" s="38">
        <v>23.5</v>
      </c>
      <c r="T7" s="38">
        <v>3.4020000000000001</v>
      </c>
      <c r="U7" s="2" t="s">
        <v>100</v>
      </c>
      <c r="V7" s="3" t="s">
        <v>116</v>
      </c>
      <c r="W7" s="37" t="s">
        <v>91</v>
      </c>
      <c r="X7" s="37" t="s">
        <v>91</v>
      </c>
    </row>
    <row r="8" spans="1:24" x14ac:dyDescent="0.3">
      <c r="A8" s="2" t="s">
        <v>231</v>
      </c>
      <c r="B8" s="2" t="s">
        <v>232</v>
      </c>
      <c r="C8" s="3" t="s">
        <v>233</v>
      </c>
      <c r="D8" s="2" t="s">
        <v>234</v>
      </c>
      <c r="E8" s="2" t="s">
        <v>87</v>
      </c>
      <c r="F8" s="3" t="s">
        <v>235</v>
      </c>
      <c r="G8" s="40">
        <v>0</v>
      </c>
      <c r="H8" s="3">
        <v>0</v>
      </c>
      <c r="I8" s="3">
        <v>0</v>
      </c>
      <c r="J8" s="3">
        <v>0</v>
      </c>
      <c r="K8" s="3">
        <v>0</v>
      </c>
      <c r="L8" s="3">
        <v>0</v>
      </c>
      <c r="M8" s="3">
        <v>0</v>
      </c>
      <c r="N8" s="3">
        <v>0</v>
      </c>
      <c r="O8" s="50">
        <v>0</v>
      </c>
      <c r="P8" s="42">
        <v>0</v>
      </c>
      <c r="Q8" s="36">
        <v>28.563553818598574</v>
      </c>
      <c r="R8" s="37">
        <v>31.142779229373502</v>
      </c>
      <c r="S8" s="38">
        <v>24.5</v>
      </c>
      <c r="T8" s="38">
        <v>21.93</v>
      </c>
      <c r="U8" s="2" t="s">
        <v>100</v>
      </c>
      <c r="V8" s="3" t="s">
        <v>116</v>
      </c>
      <c r="W8" s="37" t="s">
        <v>91</v>
      </c>
      <c r="X8" s="37" t="s">
        <v>91</v>
      </c>
    </row>
    <row r="9" spans="1:24" x14ac:dyDescent="0.3">
      <c r="A9" s="2" t="s">
        <v>236</v>
      </c>
      <c r="B9" s="2" t="s">
        <v>237</v>
      </c>
      <c r="C9" s="3" t="s">
        <v>91</v>
      </c>
      <c r="D9" s="2" t="s">
        <v>91</v>
      </c>
      <c r="E9" s="2" t="s">
        <v>106</v>
      </c>
      <c r="F9" s="3" t="s">
        <v>91</v>
      </c>
      <c r="G9" s="40">
        <v>0</v>
      </c>
      <c r="H9" s="3">
        <v>0</v>
      </c>
      <c r="I9" s="3">
        <v>0</v>
      </c>
      <c r="J9" s="3">
        <v>0</v>
      </c>
      <c r="K9" s="3">
        <v>0</v>
      </c>
      <c r="L9" s="3">
        <v>0</v>
      </c>
      <c r="M9" s="3">
        <v>0</v>
      </c>
      <c r="N9" s="3">
        <v>0</v>
      </c>
      <c r="O9" s="50">
        <v>0</v>
      </c>
      <c r="P9" s="42">
        <v>0</v>
      </c>
      <c r="Q9" s="36">
        <v>0.85977381250737228</v>
      </c>
      <c r="R9" s="37">
        <v>0.83477567103432604</v>
      </c>
      <c r="S9" s="38" t="s">
        <v>91</v>
      </c>
      <c r="T9" s="38" t="s">
        <v>91</v>
      </c>
      <c r="U9" s="2" t="s">
        <v>91</v>
      </c>
      <c r="V9" s="3" t="s">
        <v>91</v>
      </c>
      <c r="W9" s="37" t="s">
        <v>91</v>
      </c>
      <c r="X9" s="37" t="s">
        <v>91</v>
      </c>
    </row>
    <row r="10" spans="1:24" x14ac:dyDescent="0.3">
      <c r="A10" s="2" t="s">
        <v>238</v>
      </c>
      <c r="B10" s="2" t="s">
        <v>239</v>
      </c>
      <c r="C10" s="3" t="s">
        <v>240</v>
      </c>
      <c r="D10" s="2" t="s">
        <v>241</v>
      </c>
      <c r="E10" s="2" t="s">
        <v>87</v>
      </c>
      <c r="F10" s="3" t="s">
        <v>242</v>
      </c>
      <c r="G10" s="40">
        <v>0</v>
      </c>
      <c r="H10" s="3">
        <v>0</v>
      </c>
      <c r="I10" s="3">
        <v>0</v>
      </c>
      <c r="J10" s="3">
        <v>0</v>
      </c>
      <c r="K10" s="3">
        <v>0</v>
      </c>
      <c r="L10" s="3">
        <v>0</v>
      </c>
      <c r="M10" s="3">
        <v>0</v>
      </c>
      <c r="N10" s="3">
        <v>0</v>
      </c>
      <c r="O10" s="50">
        <v>0</v>
      </c>
      <c r="P10" s="42">
        <v>0</v>
      </c>
      <c r="Q10" s="36">
        <v>12.077145426998786</v>
      </c>
      <c r="R10" s="37">
        <v>11.357781577150936</v>
      </c>
      <c r="S10" s="38">
        <v>14.6</v>
      </c>
      <c r="T10" s="38">
        <v>3.8490000000000002</v>
      </c>
      <c r="U10" s="2" t="s">
        <v>100</v>
      </c>
      <c r="V10" s="3" t="s">
        <v>116</v>
      </c>
      <c r="W10" s="37" t="s">
        <v>91</v>
      </c>
      <c r="X10" s="37" t="s">
        <v>91</v>
      </c>
    </row>
    <row r="11" spans="1:24" ht="28.8" x14ac:dyDescent="0.3">
      <c r="A11" s="2" t="s">
        <v>243</v>
      </c>
      <c r="B11" s="2" t="s">
        <v>244</v>
      </c>
      <c r="C11" s="3" t="s">
        <v>245</v>
      </c>
      <c r="D11" s="2" t="s">
        <v>246</v>
      </c>
      <c r="E11" s="2" t="s">
        <v>87</v>
      </c>
      <c r="F11" s="3" t="s">
        <v>247</v>
      </c>
      <c r="G11" s="40">
        <v>0</v>
      </c>
      <c r="H11" s="3">
        <v>0</v>
      </c>
      <c r="I11" s="3">
        <v>0</v>
      </c>
      <c r="J11" s="3">
        <v>0</v>
      </c>
      <c r="K11" s="3">
        <v>0</v>
      </c>
      <c r="L11" s="3">
        <v>0</v>
      </c>
      <c r="M11" s="3">
        <v>0</v>
      </c>
      <c r="N11" s="3">
        <v>0</v>
      </c>
      <c r="O11" s="50">
        <v>0</v>
      </c>
      <c r="P11" s="42">
        <v>0</v>
      </c>
      <c r="Q11" s="36">
        <v>0.93117161037848994</v>
      </c>
      <c r="R11" s="37">
        <v>0.78018550604906267</v>
      </c>
      <c r="S11" s="38">
        <v>4.0999999999999996</v>
      </c>
      <c r="T11" s="38">
        <v>1.613</v>
      </c>
      <c r="U11" s="2" t="s">
        <v>100</v>
      </c>
      <c r="V11" s="3" t="s">
        <v>116</v>
      </c>
      <c r="W11" s="37" t="s">
        <v>248</v>
      </c>
      <c r="X11" s="37" t="s">
        <v>249</v>
      </c>
    </row>
    <row r="12" spans="1:24" x14ac:dyDescent="0.3">
      <c r="A12" s="2" t="s">
        <v>250</v>
      </c>
      <c r="B12" s="2" t="s">
        <v>251</v>
      </c>
      <c r="C12" s="3" t="s">
        <v>252</v>
      </c>
      <c r="D12" s="2" t="s">
        <v>253</v>
      </c>
      <c r="E12" s="2" t="s">
        <v>87</v>
      </c>
      <c r="F12" s="3" t="s">
        <v>254</v>
      </c>
      <c r="G12" s="40">
        <v>0</v>
      </c>
      <c r="H12" s="3">
        <v>0</v>
      </c>
      <c r="I12" s="3">
        <v>0</v>
      </c>
      <c r="J12" s="3">
        <v>0</v>
      </c>
      <c r="K12" s="3">
        <v>0</v>
      </c>
      <c r="L12" s="3">
        <v>0</v>
      </c>
      <c r="M12" s="3">
        <v>0</v>
      </c>
      <c r="N12" s="3">
        <v>0</v>
      </c>
      <c r="O12" s="50">
        <v>0</v>
      </c>
      <c r="P12" s="42">
        <v>0</v>
      </c>
      <c r="Q12" s="36">
        <v>10.472628073331407</v>
      </c>
      <c r="R12" s="37">
        <v>10.801910129914152</v>
      </c>
      <c r="S12" s="38">
        <v>13.4</v>
      </c>
      <c r="T12" s="38">
        <v>5.4770000000000003</v>
      </c>
      <c r="U12" s="2" t="s">
        <v>100</v>
      </c>
      <c r="V12" s="3" t="s">
        <v>116</v>
      </c>
      <c r="W12" s="37" t="s">
        <v>91</v>
      </c>
      <c r="X12" s="37" t="s">
        <v>91</v>
      </c>
    </row>
    <row r="13" spans="1:24" x14ac:dyDescent="0.3">
      <c r="A13" s="2" t="s">
        <v>255</v>
      </c>
      <c r="B13" s="2" t="s">
        <v>256</v>
      </c>
      <c r="C13" s="3" t="s">
        <v>91</v>
      </c>
      <c r="D13" s="2" t="s">
        <v>91</v>
      </c>
      <c r="E13" s="2" t="s">
        <v>106</v>
      </c>
      <c r="F13" s="3" t="s">
        <v>91</v>
      </c>
      <c r="G13" s="40">
        <v>0</v>
      </c>
      <c r="H13" s="3">
        <v>0</v>
      </c>
      <c r="I13" s="3">
        <v>0</v>
      </c>
      <c r="J13" s="3">
        <v>0</v>
      </c>
      <c r="K13" s="3">
        <v>0</v>
      </c>
      <c r="L13" s="3">
        <v>0</v>
      </c>
      <c r="M13" s="3">
        <v>0</v>
      </c>
      <c r="N13" s="3">
        <v>0</v>
      </c>
      <c r="O13" s="50">
        <v>0</v>
      </c>
      <c r="P13" s="42">
        <v>0</v>
      </c>
      <c r="Q13" s="36">
        <v>1.1493784444616051E-2</v>
      </c>
      <c r="R13" s="37">
        <v>1.095901459053222E-2</v>
      </c>
      <c r="S13" s="38" t="s">
        <v>91</v>
      </c>
      <c r="T13" s="38" t="s">
        <v>91</v>
      </c>
      <c r="U13" s="2" t="s">
        <v>91</v>
      </c>
      <c r="V13" s="3" t="s">
        <v>91</v>
      </c>
      <c r="W13" s="37" t="s">
        <v>91</v>
      </c>
      <c r="X13" s="37" t="s">
        <v>91</v>
      </c>
    </row>
    <row r="14" spans="1:24" x14ac:dyDescent="0.3">
      <c r="A14" s="2" t="s">
        <v>257</v>
      </c>
      <c r="B14" s="2" t="s">
        <v>258</v>
      </c>
      <c r="C14" s="3" t="s">
        <v>91</v>
      </c>
      <c r="D14" s="2" t="s">
        <v>91</v>
      </c>
      <c r="E14" s="2" t="s">
        <v>106</v>
      </c>
      <c r="F14" s="3" t="s">
        <v>91</v>
      </c>
      <c r="G14" s="40">
        <v>0</v>
      </c>
      <c r="H14" s="3">
        <v>0</v>
      </c>
      <c r="I14" s="3">
        <v>0</v>
      </c>
      <c r="J14" s="3">
        <v>0</v>
      </c>
      <c r="K14" s="3">
        <v>0</v>
      </c>
      <c r="L14" s="3">
        <v>0</v>
      </c>
      <c r="M14" s="3">
        <v>0</v>
      </c>
      <c r="N14" s="3">
        <v>0</v>
      </c>
      <c r="O14" s="50">
        <v>0</v>
      </c>
      <c r="P14" s="42">
        <v>0</v>
      </c>
      <c r="Q14" s="36">
        <v>0</v>
      </c>
      <c r="R14" s="37">
        <v>0</v>
      </c>
      <c r="S14" s="38" t="s">
        <v>91</v>
      </c>
      <c r="T14" s="38" t="s">
        <v>91</v>
      </c>
      <c r="U14" s="2" t="s">
        <v>91</v>
      </c>
      <c r="V14" s="3" t="s">
        <v>91</v>
      </c>
      <c r="W14" s="37" t="s">
        <v>91</v>
      </c>
      <c r="X14" s="37" t="s">
        <v>91</v>
      </c>
    </row>
    <row r="15" spans="1:24" x14ac:dyDescent="0.3">
      <c r="A15" s="2" t="s">
        <v>259</v>
      </c>
      <c r="B15" s="2" t="s">
        <v>260</v>
      </c>
      <c r="C15" s="3" t="s">
        <v>91</v>
      </c>
      <c r="D15" s="2" t="s">
        <v>91</v>
      </c>
      <c r="E15" s="2" t="s">
        <v>106</v>
      </c>
      <c r="F15" s="3" t="s">
        <v>91</v>
      </c>
      <c r="G15" s="40">
        <v>0</v>
      </c>
      <c r="H15" s="3">
        <v>0</v>
      </c>
      <c r="I15" s="3">
        <v>0</v>
      </c>
      <c r="J15" s="3">
        <v>0</v>
      </c>
      <c r="K15" s="3">
        <v>0</v>
      </c>
      <c r="L15" s="3">
        <v>0</v>
      </c>
      <c r="M15" s="3">
        <v>0</v>
      </c>
      <c r="N15" s="3">
        <v>0</v>
      </c>
      <c r="O15" s="50">
        <v>0</v>
      </c>
      <c r="P15" s="42">
        <v>0</v>
      </c>
      <c r="Q15" s="36">
        <v>0</v>
      </c>
      <c r="R15" s="37">
        <v>0</v>
      </c>
      <c r="S15" s="38" t="s">
        <v>91</v>
      </c>
      <c r="T15" s="38" t="s">
        <v>91</v>
      </c>
      <c r="U15" s="2" t="s">
        <v>91</v>
      </c>
      <c r="V15" s="3" t="s">
        <v>91</v>
      </c>
      <c r="W15" s="37" t="s">
        <v>91</v>
      </c>
      <c r="X15" s="37" t="s">
        <v>91</v>
      </c>
    </row>
    <row r="16" spans="1:24" x14ac:dyDescent="0.3">
      <c r="A16" s="2" t="s">
        <v>261</v>
      </c>
      <c r="B16" s="2" t="s">
        <v>262</v>
      </c>
      <c r="C16" s="3" t="s">
        <v>91</v>
      </c>
      <c r="D16" s="2" t="s">
        <v>91</v>
      </c>
      <c r="E16" s="2" t="s">
        <v>106</v>
      </c>
      <c r="F16" s="3" t="s">
        <v>91</v>
      </c>
      <c r="G16" s="40">
        <v>0</v>
      </c>
      <c r="H16" s="3">
        <v>0</v>
      </c>
      <c r="I16" s="3">
        <v>0</v>
      </c>
      <c r="J16" s="3">
        <v>0</v>
      </c>
      <c r="K16" s="3">
        <v>0</v>
      </c>
      <c r="L16" s="3">
        <v>0</v>
      </c>
      <c r="M16" s="3">
        <v>0</v>
      </c>
      <c r="N16" s="3">
        <v>0</v>
      </c>
      <c r="O16" s="50">
        <v>0</v>
      </c>
      <c r="P16" s="42">
        <v>0</v>
      </c>
      <c r="Q16" s="36">
        <v>0</v>
      </c>
      <c r="R16" s="37">
        <v>0</v>
      </c>
      <c r="S16" s="38" t="s">
        <v>91</v>
      </c>
      <c r="T16" s="38" t="s">
        <v>91</v>
      </c>
      <c r="U16" s="2" t="s">
        <v>91</v>
      </c>
      <c r="V16" s="3" t="s">
        <v>91</v>
      </c>
      <c r="W16" s="37" t="s">
        <v>91</v>
      </c>
      <c r="X16" s="37" t="s">
        <v>91</v>
      </c>
    </row>
    <row r="17" spans="1:24" x14ac:dyDescent="0.3">
      <c r="A17" s="2" t="s">
        <v>263</v>
      </c>
      <c r="B17" s="2" t="s">
        <v>264</v>
      </c>
      <c r="C17" s="3" t="s">
        <v>91</v>
      </c>
      <c r="D17" s="2" t="s">
        <v>91</v>
      </c>
      <c r="E17" s="2" t="s">
        <v>106</v>
      </c>
      <c r="F17" s="3" t="s">
        <v>91</v>
      </c>
      <c r="G17" s="40">
        <v>0</v>
      </c>
      <c r="H17" s="3">
        <v>0</v>
      </c>
      <c r="I17" s="3">
        <v>0</v>
      </c>
      <c r="J17" s="3">
        <v>0</v>
      </c>
      <c r="K17" s="3">
        <v>0</v>
      </c>
      <c r="L17" s="3">
        <v>0</v>
      </c>
      <c r="M17" s="3">
        <v>0</v>
      </c>
      <c r="N17" s="3">
        <v>0</v>
      </c>
      <c r="O17" s="50">
        <v>0</v>
      </c>
      <c r="P17" s="42">
        <v>0</v>
      </c>
      <c r="Q17" s="36">
        <v>0</v>
      </c>
      <c r="R17" s="37">
        <v>0</v>
      </c>
      <c r="S17" s="38" t="s">
        <v>91</v>
      </c>
      <c r="T17" s="38" t="s">
        <v>91</v>
      </c>
      <c r="U17" s="2" t="s">
        <v>91</v>
      </c>
      <c r="V17" s="3" t="s">
        <v>91</v>
      </c>
      <c r="W17" s="37" t="s">
        <v>91</v>
      </c>
      <c r="X17" s="37" t="s">
        <v>91</v>
      </c>
    </row>
    <row r="18" spans="1:24" x14ac:dyDescent="0.3">
      <c r="A18" s="2" t="s">
        <v>265</v>
      </c>
      <c r="B18" s="2" t="s">
        <v>266</v>
      </c>
      <c r="C18" s="3" t="s">
        <v>91</v>
      </c>
      <c r="D18" s="2" t="s">
        <v>91</v>
      </c>
      <c r="E18" s="2" t="s">
        <v>106</v>
      </c>
      <c r="F18" s="3" t="s">
        <v>91</v>
      </c>
      <c r="G18" s="40">
        <v>0</v>
      </c>
      <c r="H18" s="3">
        <v>0</v>
      </c>
      <c r="I18" s="3">
        <v>0</v>
      </c>
      <c r="J18" s="3">
        <v>0</v>
      </c>
      <c r="K18" s="3">
        <v>0</v>
      </c>
      <c r="L18" s="3">
        <v>0</v>
      </c>
      <c r="M18" s="3">
        <v>0</v>
      </c>
      <c r="N18" s="3">
        <v>0</v>
      </c>
      <c r="O18" s="50">
        <v>0</v>
      </c>
      <c r="P18" s="42">
        <v>0</v>
      </c>
      <c r="Q18" s="36">
        <v>0</v>
      </c>
      <c r="R18" s="37">
        <v>0</v>
      </c>
      <c r="S18" s="38" t="s">
        <v>91</v>
      </c>
      <c r="T18" s="38" t="s">
        <v>91</v>
      </c>
      <c r="U18" s="2" t="s">
        <v>91</v>
      </c>
      <c r="V18" s="3" t="s">
        <v>91</v>
      </c>
      <c r="W18" s="37" t="s">
        <v>91</v>
      </c>
      <c r="X18" s="37" t="s">
        <v>91</v>
      </c>
    </row>
    <row r="19" spans="1:24" ht="28.8" x14ac:dyDescent="0.3">
      <c r="A19" s="2" t="s">
        <v>267</v>
      </c>
      <c r="B19" s="2" t="s">
        <v>268</v>
      </c>
      <c r="C19" s="3" t="s">
        <v>269</v>
      </c>
      <c r="D19" s="2" t="s">
        <v>270</v>
      </c>
      <c r="E19" s="2" t="s">
        <v>87</v>
      </c>
      <c r="F19" s="3" t="s">
        <v>271</v>
      </c>
      <c r="G19" s="40">
        <v>0</v>
      </c>
      <c r="H19" s="3">
        <v>0</v>
      </c>
      <c r="I19" s="3">
        <v>0</v>
      </c>
      <c r="J19" s="3">
        <v>0</v>
      </c>
      <c r="K19" s="3">
        <v>0</v>
      </c>
      <c r="L19" s="3">
        <v>0</v>
      </c>
      <c r="M19" s="3">
        <v>0</v>
      </c>
      <c r="N19" s="3">
        <v>0</v>
      </c>
      <c r="O19" s="50">
        <v>0</v>
      </c>
      <c r="P19" s="42">
        <v>0</v>
      </c>
      <c r="Q19" s="36">
        <v>1.5464757082935276E-2</v>
      </c>
      <c r="R19" s="37">
        <v>2.0723762061355198E-2</v>
      </c>
      <c r="S19" s="38">
        <v>0.8</v>
      </c>
      <c r="T19" s="38">
        <v>3.6679999999999997E-2</v>
      </c>
      <c r="U19" s="2" t="s">
        <v>89</v>
      </c>
      <c r="V19" s="3" t="s">
        <v>272</v>
      </c>
      <c r="W19" s="37" t="s">
        <v>91</v>
      </c>
      <c r="X19" s="37" t="s">
        <v>91</v>
      </c>
    </row>
    <row r="20" spans="1:24" x14ac:dyDescent="0.3">
      <c r="A20" s="2" t="s">
        <v>273</v>
      </c>
      <c r="B20" s="2" t="s">
        <v>274</v>
      </c>
      <c r="C20" s="3" t="s">
        <v>91</v>
      </c>
      <c r="D20" s="2" t="s">
        <v>91</v>
      </c>
      <c r="E20" s="2" t="s">
        <v>106</v>
      </c>
      <c r="F20" s="3" t="s">
        <v>91</v>
      </c>
      <c r="G20" s="40">
        <v>0</v>
      </c>
      <c r="H20" s="3">
        <v>0</v>
      </c>
      <c r="I20" s="3">
        <v>0</v>
      </c>
      <c r="J20" s="3">
        <v>0</v>
      </c>
      <c r="K20" s="3">
        <v>0</v>
      </c>
      <c r="L20" s="3">
        <v>0</v>
      </c>
      <c r="M20" s="3">
        <v>0</v>
      </c>
      <c r="N20" s="3">
        <v>0</v>
      </c>
      <c r="O20" s="50">
        <v>0</v>
      </c>
      <c r="P20" s="42">
        <v>0</v>
      </c>
      <c r="Q20" s="36">
        <v>0</v>
      </c>
      <c r="R20" s="37">
        <v>0</v>
      </c>
      <c r="S20" s="38" t="s">
        <v>91</v>
      </c>
      <c r="T20" s="38" t="s">
        <v>91</v>
      </c>
      <c r="U20" s="2" t="s">
        <v>91</v>
      </c>
      <c r="V20" s="3" t="s">
        <v>91</v>
      </c>
      <c r="W20" s="37" t="s">
        <v>91</v>
      </c>
      <c r="X20" s="37" t="s">
        <v>91</v>
      </c>
    </row>
    <row r="21" spans="1:24" x14ac:dyDescent="0.3">
      <c r="A21" s="2" t="s">
        <v>275</v>
      </c>
      <c r="B21" s="2" t="s">
        <v>276</v>
      </c>
      <c r="C21" s="3" t="s">
        <v>91</v>
      </c>
      <c r="D21" s="2" t="s">
        <v>91</v>
      </c>
      <c r="E21" s="2" t="s">
        <v>106</v>
      </c>
      <c r="F21" s="3" t="s">
        <v>91</v>
      </c>
      <c r="G21" s="40">
        <v>0</v>
      </c>
      <c r="H21" s="3">
        <v>0</v>
      </c>
      <c r="I21" s="3">
        <v>0</v>
      </c>
      <c r="J21" s="3">
        <v>0</v>
      </c>
      <c r="K21" s="3">
        <v>0</v>
      </c>
      <c r="L21" s="3">
        <v>0</v>
      </c>
      <c r="M21" s="3">
        <v>0</v>
      </c>
      <c r="N21" s="3">
        <v>0</v>
      </c>
      <c r="O21" s="50">
        <v>0</v>
      </c>
      <c r="P21" s="42">
        <v>0</v>
      </c>
      <c r="Q21" s="36">
        <v>0</v>
      </c>
      <c r="R21" s="37">
        <v>0</v>
      </c>
      <c r="S21" s="38" t="s">
        <v>91</v>
      </c>
      <c r="T21" s="38" t="s">
        <v>91</v>
      </c>
      <c r="U21" s="2" t="s">
        <v>91</v>
      </c>
      <c r="V21" s="3" t="s">
        <v>91</v>
      </c>
      <c r="W21" s="37" t="s">
        <v>91</v>
      </c>
      <c r="X21" s="37" t="s">
        <v>91</v>
      </c>
    </row>
    <row r="22" spans="1:24" x14ac:dyDescent="0.3">
      <c r="A22" s="2" t="s">
        <v>277</v>
      </c>
      <c r="B22" s="2" t="s">
        <v>278</v>
      </c>
      <c r="C22" s="3" t="s">
        <v>91</v>
      </c>
      <c r="D22" s="2" t="s">
        <v>91</v>
      </c>
      <c r="E22" s="2" t="s">
        <v>106</v>
      </c>
      <c r="F22" s="3" t="s">
        <v>91</v>
      </c>
      <c r="G22" s="40">
        <v>1</v>
      </c>
      <c r="H22" s="3">
        <v>0</v>
      </c>
      <c r="I22" s="3">
        <v>0</v>
      </c>
      <c r="J22" s="3">
        <v>0</v>
      </c>
      <c r="K22" s="3">
        <v>0</v>
      </c>
      <c r="L22" s="3">
        <v>0</v>
      </c>
      <c r="M22" s="3">
        <v>1</v>
      </c>
      <c r="N22" s="3">
        <v>0</v>
      </c>
      <c r="O22" s="50">
        <v>0</v>
      </c>
      <c r="P22" s="42">
        <v>0</v>
      </c>
      <c r="Q22" s="36">
        <v>0</v>
      </c>
      <c r="R22" s="37">
        <v>0</v>
      </c>
      <c r="S22" s="38" t="s">
        <v>91</v>
      </c>
      <c r="T22" s="38" t="s">
        <v>91</v>
      </c>
      <c r="U22" s="2" t="s">
        <v>91</v>
      </c>
      <c r="V22" s="3" t="s">
        <v>91</v>
      </c>
      <c r="W22" s="37" t="s">
        <v>91</v>
      </c>
      <c r="X22" s="37" t="s">
        <v>91</v>
      </c>
    </row>
    <row r="23" spans="1:24" x14ac:dyDescent="0.3">
      <c r="A23" s="2" t="s">
        <v>279</v>
      </c>
      <c r="B23" s="2" t="s">
        <v>280</v>
      </c>
      <c r="C23" s="3" t="s">
        <v>91</v>
      </c>
      <c r="D23" s="2" t="s">
        <v>91</v>
      </c>
      <c r="E23" s="2" t="s">
        <v>106</v>
      </c>
      <c r="F23" s="3" t="s">
        <v>91</v>
      </c>
      <c r="G23" s="40">
        <v>52</v>
      </c>
      <c r="H23" s="3">
        <v>0</v>
      </c>
      <c r="I23" s="3">
        <v>0</v>
      </c>
      <c r="J23" s="3">
        <v>0</v>
      </c>
      <c r="K23" s="3">
        <v>0</v>
      </c>
      <c r="L23" s="3">
        <v>0</v>
      </c>
      <c r="M23" s="3">
        <v>52</v>
      </c>
      <c r="N23" s="3">
        <v>0</v>
      </c>
      <c r="O23" s="50">
        <v>0</v>
      </c>
      <c r="P23" s="42">
        <v>0</v>
      </c>
      <c r="Q23" s="36">
        <v>0</v>
      </c>
      <c r="R23" s="37">
        <v>0</v>
      </c>
      <c r="S23" s="38" t="s">
        <v>91</v>
      </c>
      <c r="T23" s="38" t="s">
        <v>91</v>
      </c>
      <c r="U23" s="2" t="s">
        <v>91</v>
      </c>
      <c r="V23" s="3" t="s">
        <v>91</v>
      </c>
      <c r="W23" s="37" t="s">
        <v>91</v>
      </c>
      <c r="X23" s="37" t="s">
        <v>91</v>
      </c>
    </row>
    <row r="24" spans="1:24" x14ac:dyDescent="0.3">
      <c r="A24" s="2" t="s">
        <v>281</v>
      </c>
      <c r="B24" s="2" t="s">
        <v>282</v>
      </c>
      <c r="C24" s="3" t="s">
        <v>283</v>
      </c>
      <c r="D24" s="2" t="s">
        <v>284</v>
      </c>
      <c r="E24" s="2" t="s">
        <v>87</v>
      </c>
      <c r="F24" s="3" t="s">
        <v>285</v>
      </c>
      <c r="G24" s="40">
        <v>54</v>
      </c>
      <c r="H24" s="3">
        <v>0</v>
      </c>
      <c r="I24" s="3">
        <v>0</v>
      </c>
      <c r="J24" s="3">
        <v>0</v>
      </c>
      <c r="K24" s="3">
        <v>2</v>
      </c>
      <c r="L24" s="3">
        <v>0</v>
      </c>
      <c r="M24" s="3">
        <v>52</v>
      </c>
      <c r="N24" s="3">
        <v>0</v>
      </c>
      <c r="O24" s="50">
        <v>0</v>
      </c>
      <c r="P24" s="42">
        <v>0</v>
      </c>
      <c r="Q24" s="36">
        <v>4.31640337781164</v>
      </c>
      <c r="R24" s="37">
        <v>4.218832940849274</v>
      </c>
      <c r="S24" s="38">
        <v>3.7</v>
      </c>
      <c r="T24" s="38">
        <v>1.599</v>
      </c>
      <c r="U24" s="2" t="s">
        <v>100</v>
      </c>
      <c r="V24" s="3" t="s">
        <v>116</v>
      </c>
      <c r="W24" s="37" t="s">
        <v>286</v>
      </c>
      <c r="X24" s="37" t="s">
        <v>287</v>
      </c>
    </row>
    <row r="25" spans="1:24" ht="28.8" x14ac:dyDescent="0.3">
      <c r="A25" s="2" t="s">
        <v>288</v>
      </c>
      <c r="B25" s="2" t="s">
        <v>289</v>
      </c>
      <c r="C25" s="3" t="s">
        <v>290</v>
      </c>
      <c r="D25" s="2" t="s">
        <v>291</v>
      </c>
      <c r="E25" s="2" t="s">
        <v>87</v>
      </c>
      <c r="F25" s="3" t="s">
        <v>292</v>
      </c>
      <c r="G25" s="40">
        <v>4</v>
      </c>
      <c r="H25" s="3">
        <v>0</v>
      </c>
      <c r="I25" s="3">
        <v>0</v>
      </c>
      <c r="J25" s="3">
        <v>0</v>
      </c>
      <c r="K25" s="3">
        <v>4</v>
      </c>
      <c r="L25" s="3">
        <v>0</v>
      </c>
      <c r="M25" s="3">
        <v>0</v>
      </c>
      <c r="N25" s="3">
        <v>0</v>
      </c>
      <c r="O25" s="50">
        <v>0</v>
      </c>
      <c r="P25" s="42">
        <v>0</v>
      </c>
      <c r="Q25" s="36">
        <v>0.97048783012049844</v>
      </c>
      <c r="R25" s="37">
        <v>1.14232954679234</v>
      </c>
      <c r="S25" s="38">
        <v>8.1</v>
      </c>
      <c r="T25" s="38">
        <v>6.6219999999999999</v>
      </c>
      <c r="U25" s="2" t="s">
        <v>89</v>
      </c>
      <c r="V25" s="3" t="s">
        <v>293</v>
      </c>
      <c r="W25" s="37" t="s">
        <v>91</v>
      </c>
      <c r="X25" s="37" t="s">
        <v>91</v>
      </c>
    </row>
    <row r="26" spans="1:24" ht="43.2" x14ac:dyDescent="0.3">
      <c r="A26" s="2" t="s">
        <v>294</v>
      </c>
      <c r="B26" s="2" t="s">
        <v>295</v>
      </c>
      <c r="C26" s="3" t="s">
        <v>296</v>
      </c>
      <c r="D26" s="2" t="s">
        <v>297</v>
      </c>
      <c r="E26" s="2" t="s">
        <v>87</v>
      </c>
      <c r="F26" s="3" t="s">
        <v>298</v>
      </c>
      <c r="G26" s="40">
        <v>1</v>
      </c>
      <c r="H26" s="3">
        <v>0</v>
      </c>
      <c r="I26" s="3">
        <v>0</v>
      </c>
      <c r="J26" s="3">
        <v>0</v>
      </c>
      <c r="K26" s="3">
        <v>1</v>
      </c>
      <c r="L26" s="3">
        <v>0</v>
      </c>
      <c r="M26" s="3">
        <v>0</v>
      </c>
      <c r="N26" s="3">
        <v>0</v>
      </c>
      <c r="O26" s="50">
        <v>0</v>
      </c>
      <c r="P26" s="42">
        <v>0</v>
      </c>
      <c r="Q26" s="36">
        <v>8.3545762589318576E-2</v>
      </c>
      <c r="R26" s="37">
        <v>6.817191685354021E-2</v>
      </c>
      <c r="S26" s="38">
        <v>1.6</v>
      </c>
      <c r="T26" s="38">
        <v>4.8079999999999998E-2</v>
      </c>
      <c r="U26" s="2" t="s">
        <v>89</v>
      </c>
      <c r="V26" s="3" t="s">
        <v>299</v>
      </c>
      <c r="W26" s="37" t="s">
        <v>91</v>
      </c>
      <c r="X26" s="37" t="s">
        <v>91</v>
      </c>
    </row>
    <row r="27" spans="1:24" x14ac:dyDescent="0.3">
      <c r="A27" s="2" t="s">
        <v>300</v>
      </c>
      <c r="B27" s="2" t="s">
        <v>301</v>
      </c>
      <c r="C27" s="3" t="s">
        <v>302</v>
      </c>
      <c r="D27" s="2" t="s">
        <v>303</v>
      </c>
      <c r="E27" s="2" t="s">
        <v>87</v>
      </c>
      <c r="F27" s="3" t="s">
        <v>304</v>
      </c>
      <c r="G27" s="40">
        <v>0</v>
      </c>
      <c r="H27" s="3">
        <v>0</v>
      </c>
      <c r="I27" s="3">
        <v>0</v>
      </c>
      <c r="J27" s="3">
        <v>0</v>
      </c>
      <c r="K27" s="3">
        <v>0</v>
      </c>
      <c r="L27" s="3">
        <v>0</v>
      </c>
      <c r="M27" s="3">
        <v>0</v>
      </c>
      <c r="N27" s="3">
        <v>0</v>
      </c>
      <c r="O27" s="50">
        <v>0</v>
      </c>
      <c r="P27" s="42">
        <v>0</v>
      </c>
      <c r="Q27" s="36">
        <v>42.060365654468626</v>
      </c>
      <c r="R27" s="37">
        <v>44.514931944706987</v>
      </c>
      <c r="S27" s="38">
        <v>50.8</v>
      </c>
      <c r="T27" s="38">
        <v>51.97</v>
      </c>
      <c r="U27" s="2" t="s">
        <v>100</v>
      </c>
      <c r="V27" s="3" t="s">
        <v>116</v>
      </c>
      <c r="W27" s="37" t="s">
        <v>91</v>
      </c>
      <c r="X27" s="37" t="s">
        <v>91</v>
      </c>
    </row>
    <row r="28" spans="1:24" ht="28.8" x14ac:dyDescent="0.3">
      <c r="A28" s="2" t="s">
        <v>305</v>
      </c>
      <c r="B28" s="2" t="s">
        <v>306</v>
      </c>
      <c r="C28" s="3" t="s">
        <v>307</v>
      </c>
      <c r="D28" s="2" t="s">
        <v>308</v>
      </c>
      <c r="E28" s="2" t="s">
        <v>87</v>
      </c>
      <c r="F28" s="3" t="s">
        <v>309</v>
      </c>
      <c r="G28" s="40">
        <v>2</v>
      </c>
      <c r="H28" s="3">
        <v>0</v>
      </c>
      <c r="I28" s="3">
        <v>1</v>
      </c>
      <c r="J28" s="3">
        <v>0</v>
      </c>
      <c r="K28" s="3">
        <v>1</v>
      </c>
      <c r="L28" s="3">
        <v>0</v>
      </c>
      <c r="M28" s="3">
        <v>0</v>
      </c>
      <c r="N28" s="3">
        <v>0</v>
      </c>
      <c r="O28" s="50">
        <v>0</v>
      </c>
      <c r="P28" s="42">
        <v>0</v>
      </c>
      <c r="Q28" s="36">
        <v>45.374547382541245</v>
      </c>
      <c r="R28" s="37">
        <v>39.311442127156937</v>
      </c>
      <c r="S28" s="38">
        <v>24.2</v>
      </c>
      <c r="T28" s="38">
        <v>27.43</v>
      </c>
      <c r="U28" s="2" t="s">
        <v>89</v>
      </c>
      <c r="V28" s="3" t="s">
        <v>310</v>
      </c>
      <c r="W28" s="37" t="s">
        <v>91</v>
      </c>
      <c r="X28" s="37" t="s">
        <v>91</v>
      </c>
    </row>
    <row r="29" spans="1:24" ht="28.8" x14ac:dyDescent="0.3">
      <c r="A29" s="2" t="s">
        <v>311</v>
      </c>
      <c r="B29" s="2" t="s">
        <v>312</v>
      </c>
      <c r="C29" s="3" t="s">
        <v>313</v>
      </c>
      <c r="D29" s="2" t="s">
        <v>314</v>
      </c>
      <c r="E29" s="2" t="s">
        <v>87</v>
      </c>
      <c r="F29" s="3" t="s">
        <v>315</v>
      </c>
      <c r="G29" s="40">
        <v>3</v>
      </c>
      <c r="H29" s="3">
        <v>1</v>
      </c>
      <c r="I29" s="3">
        <v>0</v>
      </c>
      <c r="J29" s="3">
        <v>1</v>
      </c>
      <c r="K29" s="3">
        <v>1</v>
      </c>
      <c r="L29" s="3">
        <v>0</v>
      </c>
      <c r="M29" s="3">
        <v>0</v>
      </c>
      <c r="N29" s="3">
        <v>0</v>
      </c>
      <c r="O29" s="50">
        <v>0</v>
      </c>
      <c r="P29" s="42">
        <v>0</v>
      </c>
      <c r="Q29" s="36">
        <v>3.2043811650434599</v>
      </c>
      <c r="R29" s="37">
        <v>3.1094537404533744</v>
      </c>
      <c r="S29" s="38">
        <v>7.7</v>
      </c>
      <c r="T29" s="38">
        <v>3.9510000000000001</v>
      </c>
      <c r="U29" s="2" t="s">
        <v>89</v>
      </c>
      <c r="V29" s="3" t="s">
        <v>116</v>
      </c>
      <c r="W29" s="37" t="s">
        <v>91</v>
      </c>
      <c r="X29" s="37" t="s">
        <v>91</v>
      </c>
    </row>
    <row r="30" spans="1:24" ht="28.8" x14ac:dyDescent="0.3">
      <c r="A30" s="2" t="s">
        <v>316</v>
      </c>
      <c r="B30" s="2" t="s">
        <v>317</v>
      </c>
      <c r="C30" s="3" t="s">
        <v>318</v>
      </c>
      <c r="D30" s="2" t="s">
        <v>319</v>
      </c>
      <c r="E30" s="2" t="s">
        <v>87</v>
      </c>
      <c r="F30" s="3" t="s">
        <v>320</v>
      </c>
      <c r="G30" s="40">
        <v>0</v>
      </c>
      <c r="H30" s="3">
        <v>0</v>
      </c>
      <c r="I30" s="3">
        <v>0</v>
      </c>
      <c r="J30" s="3">
        <v>0</v>
      </c>
      <c r="K30" s="3">
        <v>0</v>
      </c>
      <c r="L30" s="3">
        <v>0</v>
      </c>
      <c r="M30" s="3">
        <v>0</v>
      </c>
      <c r="N30" s="3">
        <v>0</v>
      </c>
      <c r="O30" s="50">
        <v>0</v>
      </c>
      <c r="P30" s="42">
        <v>0</v>
      </c>
      <c r="Q30" s="36">
        <v>0</v>
      </c>
      <c r="R30" s="37">
        <v>0</v>
      </c>
      <c r="S30" s="38">
        <v>0</v>
      </c>
      <c r="T30" s="38">
        <v>0</v>
      </c>
      <c r="U30" s="2" t="s">
        <v>156</v>
      </c>
      <c r="V30" s="3" t="s">
        <v>321</v>
      </c>
      <c r="W30" s="37" t="s">
        <v>91</v>
      </c>
      <c r="X30" s="37" t="s">
        <v>91</v>
      </c>
    </row>
    <row r="31" spans="1:24" ht="28.8" x14ac:dyDescent="0.3">
      <c r="A31" s="2" t="s">
        <v>322</v>
      </c>
      <c r="B31" s="2" t="s">
        <v>323</v>
      </c>
      <c r="C31" s="3" t="s">
        <v>324</v>
      </c>
      <c r="D31" s="2" t="s">
        <v>325</v>
      </c>
      <c r="E31" s="2" t="s">
        <v>87</v>
      </c>
      <c r="F31" s="3" t="s">
        <v>326</v>
      </c>
      <c r="G31" s="40">
        <v>7</v>
      </c>
      <c r="H31" s="3">
        <v>0</v>
      </c>
      <c r="I31" s="3">
        <v>0</v>
      </c>
      <c r="J31" s="3">
        <v>0</v>
      </c>
      <c r="K31" s="3">
        <v>7</v>
      </c>
      <c r="L31" s="3">
        <v>0</v>
      </c>
      <c r="M31" s="3">
        <v>0</v>
      </c>
      <c r="N31" s="3">
        <v>0</v>
      </c>
      <c r="O31" s="50">
        <v>0</v>
      </c>
      <c r="P31" s="42">
        <v>0</v>
      </c>
      <c r="Q31" s="36">
        <v>6.6416750844672672</v>
      </c>
      <c r="R31" s="37">
        <v>5.9791548738411633</v>
      </c>
      <c r="S31" s="38">
        <v>6.3</v>
      </c>
      <c r="T31" s="38">
        <v>4.7640000000000002</v>
      </c>
      <c r="U31" s="2" t="s">
        <v>89</v>
      </c>
      <c r="V31" s="3" t="s">
        <v>327</v>
      </c>
      <c r="W31" s="37" t="s">
        <v>91</v>
      </c>
      <c r="X31" s="37" t="s">
        <v>91</v>
      </c>
    </row>
    <row r="32" spans="1:24" ht="43.2" x14ac:dyDescent="0.3">
      <c r="A32" s="2" t="s">
        <v>328</v>
      </c>
      <c r="B32" s="2" t="s">
        <v>329</v>
      </c>
      <c r="C32" s="3" t="s">
        <v>330</v>
      </c>
      <c r="D32" s="2" t="s">
        <v>331</v>
      </c>
      <c r="E32" s="2" t="s">
        <v>87</v>
      </c>
      <c r="F32" s="3" t="s">
        <v>332</v>
      </c>
      <c r="G32" s="40">
        <v>0</v>
      </c>
      <c r="H32" s="3">
        <v>0</v>
      </c>
      <c r="I32" s="3">
        <v>0</v>
      </c>
      <c r="J32" s="3">
        <v>0</v>
      </c>
      <c r="K32" s="3">
        <v>0</v>
      </c>
      <c r="L32" s="3">
        <v>0</v>
      </c>
      <c r="M32" s="3">
        <v>0</v>
      </c>
      <c r="N32" s="3">
        <v>0</v>
      </c>
      <c r="O32" s="50">
        <v>0</v>
      </c>
      <c r="P32" s="42">
        <v>0</v>
      </c>
      <c r="Q32" s="36">
        <v>8.3037127344961797E-2</v>
      </c>
      <c r="R32" s="37">
        <v>9.6441052581589193E-2</v>
      </c>
      <c r="S32" s="38">
        <v>0.2</v>
      </c>
      <c r="T32" s="38">
        <v>8.6230000000000005E-3</v>
      </c>
      <c r="U32" s="2" t="s">
        <v>89</v>
      </c>
      <c r="V32" s="3" t="s">
        <v>333</v>
      </c>
      <c r="W32" s="37" t="s">
        <v>91</v>
      </c>
      <c r="X32" s="37" t="s">
        <v>91</v>
      </c>
    </row>
    <row r="33" spans="1:24" ht="28.8" x14ac:dyDescent="0.3">
      <c r="A33" s="2" t="s">
        <v>334</v>
      </c>
      <c r="B33" s="2" t="s">
        <v>335</v>
      </c>
      <c r="C33" s="3" t="s">
        <v>336</v>
      </c>
      <c r="D33" s="2" t="s">
        <v>337</v>
      </c>
      <c r="E33" s="2" t="s">
        <v>87</v>
      </c>
      <c r="F33" s="3" t="s">
        <v>338</v>
      </c>
      <c r="G33" s="40">
        <v>0</v>
      </c>
      <c r="H33" s="3">
        <v>0</v>
      </c>
      <c r="I33" s="3">
        <v>0</v>
      </c>
      <c r="J33" s="3">
        <v>0</v>
      </c>
      <c r="K33" s="3">
        <v>0</v>
      </c>
      <c r="L33" s="3">
        <v>0</v>
      </c>
      <c r="M33" s="3">
        <v>0</v>
      </c>
      <c r="N33" s="3">
        <v>0</v>
      </c>
      <c r="O33" s="50">
        <v>0</v>
      </c>
      <c r="P33" s="42">
        <v>0</v>
      </c>
      <c r="Q33" s="36">
        <v>1.876617568037207</v>
      </c>
      <c r="R33" s="37">
        <v>2.1000191202162766</v>
      </c>
      <c r="S33" s="38">
        <v>0.6</v>
      </c>
      <c r="T33" s="38">
        <v>5.3580000000000003E-2</v>
      </c>
      <c r="U33" s="2" t="s">
        <v>89</v>
      </c>
      <c r="V33" s="3" t="s">
        <v>339</v>
      </c>
      <c r="W33" s="37" t="s">
        <v>91</v>
      </c>
      <c r="X33" s="37" t="s">
        <v>91</v>
      </c>
    </row>
    <row r="34" spans="1:24" ht="43.2" x14ac:dyDescent="0.3">
      <c r="A34" s="2" t="s">
        <v>340</v>
      </c>
      <c r="B34" s="2" t="s">
        <v>341</v>
      </c>
      <c r="C34" s="3" t="s">
        <v>342</v>
      </c>
      <c r="D34" s="2" t="s">
        <v>343</v>
      </c>
      <c r="E34" s="2" t="s">
        <v>87</v>
      </c>
      <c r="F34" s="3" t="s">
        <v>344</v>
      </c>
      <c r="G34" s="40">
        <v>0</v>
      </c>
      <c r="H34" s="3">
        <v>0</v>
      </c>
      <c r="I34" s="3">
        <v>0</v>
      </c>
      <c r="J34" s="3">
        <v>0</v>
      </c>
      <c r="K34" s="3">
        <v>0</v>
      </c>
      <c r="L34" s="3">
        <v>0</v>
      </c>
      <c r="M34" s="3">
        <v>0</v>
      </c>
      <c r="N34" s="3">
        <v>0</v>
      </c>
      <c r="O34" s="50">
        <v>0</v>
      </c>
      <c r="P34" s="42">
        <v>0</v>
      </c>
      <c r="Q34" s="36">
        <v>1.5611387950433275</v>
      </c>
      <c r="R34" s="37">
        <v>1.5564159133016262</v>
      </c>
      <c r="S34" s="38">
        <v>2.2999999999999998</v>
      </c>
      <c r="T34" s="38">
        <v>8.5579999999999998</v>
      </c>
      <c r="U34" s="2" t="s">
        <v>89</v>
      </c>
      <c r="V34" s="3" t="s">
        <v>345</v>
      </c>
      <c r="W34" s="37" t="s">
        <v>91</v>
      </c>
      <c r="X34" s="37" t="s">
        <v>91</v>
      </c>
    </row>
    <row r="35" spans="1:24" ht="100.8" x14ac:dyDescent="0.3">
      <c r="A35" s="2" t="s">
        <v>346</v>
      </c>
      <c r="B35" s="2" t="s">
        <v>347</v>
      </c>
      <c r="C35" s="3" t="s">
        <v>348</v>
      </c>
      <c r="D35" s="2" t="s">
        <v>349</v>
      </c>
      <c r="E35" s="2" t="s">
        <v>87</v>
      </c>
      <c r="F35" s="3" t="s">
        <v>350</v>
      </c>
      <c r="G35" s="40">
        <v>0</v>
      </c>
      <c r="H35" s="3">
        <v>0</v>
      </c>
      <c r="I35" s="3">
        <v>0</v>
      </c>
      <c r="J35" s="3">
        <v>0</v>
      </c>
      <c r="K35" s="3">
        <v>0</v>
      </c>
      <c r="L35" s="3">
        <v>0</v>
      </c>
      <c r="M35" s="3">
        <v>0</v>
      </c>
      <c r="N35" s="3">
        <v>0</v>
      </c>
      <c r="O35" s="50">
        <v>0</v>
      </c>
      <c r="P35" s="42">
        <v>0</v>
      </c>
      <c r="Q35" s="36">
        <v>10.477379813945443</v>
      </c>
      <c r="R35" s="37">
        <v>9.6186313912014469</v>
      </c>
      <c r="S35" s="38">
        <v>5.4</v>
      </c>
      <c r="T35" s="38">
        <v>7.9669999999999996</v>
      </c>
      <c r="U35" s="2" t="s">
        <v>89</v>
      </c>
      <c r="V35" s="3" t="s">
        <v>351</v>
      </c>
      <c r="W35" s="37" t="s">
        <v>352</v>
      </c>
      <c r="X35" s="37" t="s">
        <v>353</v>
      </c>
    </row>
    <row r="36" spans="1:24" x14ac:dyDescent="0.3">
      <c r="A36" s="2" t="s">
        <v>354</v>
      </c>
      <c r="B36" s="2" t="s">
        <v>355</v>
      </c>
      <c r="C36" s="3" t="s">
        <v>91</v>
      </c>
      <c r="D36" s="2" t="s">
        <v>91</v>
      </c>
      <c r="E36" s="2" t="s">
        <v>106</v>
      </c>
      <c r="F36" s="3" t="s">
        <v>91</v>
      </c>
      <c r="G36" s="40">
        <v>3</v>
      </c>
      <c r="H36" s="3">
        <v>0</v>
      </c>
      <c r="I36" s="3">
        <v>0</v>
      </c>
      <c r="J36" s="3">
        <v>0</v>
      </c>
      <c r="K36" s="3">
        <v>0</v>
      </c>
      <c r="L36" s="3">
        <v>0</v>
      </c>
      <c r="M36" s="3">
        <v>2</v>
      </c>
      <c r="N36" s="3">
        <v>1</v>
      </c>
      <c r="O36" s="50">
        <v>0</v>
      </c>
      <c r="P36" s="42">
        <v>0</v>
      </c>
      <c r="Q36" s="36">
        <v>0</v>
      </c>
      <c r="R36" s="37">
        <v>1.095901459053222E-2</v>
      </c>
      <c r="S36" s="38" t="s">
        <v>91</v>
      </c>
      <c r="T36" s="38" t="s">
        <v>91</v>
      </c>
      <c r="U36" s="2" t="s">
        <v>91</v>
      </c>
      <c r="V36" s="3" t="s">
        <v>91</v>
      </c>
      <c r="W36" s="37" t="s">
        <v>91</v>
      </c>
      <c r="X36" s="37" t="s">
        <v>91</v>
      </c>
    </row>
    <row r="37" spans="1:24" x14ac:dyDescent="0.3">
      <c r="A37" s="2" t="s">
        <v>356</v>
      </c>
      <c r="B37" s="2" t="s">
        <v>357</v>
      </c>
      <c r="C37" s="3" t="s">
        <v>358</v>
      </c>
      <c r="D37" s="2" t="s">
        <v>359</v>
      </c>
      <c r="E37" s="2" t="s">
        <v>87</v>
      </c>
      <c r="F37" s="3" t="s">
        <v>360</v>
      </c>
      <c r="G37" s="40">
        <v>3</v>
      </c>
      <c r="H37" s="3">
        <v>0</v>
      </c>
      <c r="I37" s="3">
        <v>0</v>
      </c>
      <c r="J37" s="3">
        <v>0</v>
      </c>
      <c r="K37" s="3">
        <v>1</v>
      </c>
      <c r="L37" s="3">
        <v>0</v>
      </c>
      <c r="M37" s="3">
        <v>2</v>
      </c>
      <c r="N37" s="3">
        <v>0</v>
      </c>
      <c r="O37" s="50">
        <v>0</v>
      </c>
      <c r="P37" s="42">
        <v>0</v>
      </c>
      <c r="Q37" s="36">
        <v>3.5825012930404174</v>
      </c>
      <c r="R37" s="37">
        <v>3.5971832826893562</v>
      </c>
      <c r="S37" s="38">
        <v>8.3000000000000007</v>
      </c>
      <c r="T37" s="38">
        <v>3.07</v>
      </c>
      <c r="U37" s="2" t="s">
        <v>100</v>
      </c>
      <c r="V37" s="3" t="s">
        <v>116</v>
      </c>
      <c r="W37" s="37" t="s">
        <v>91</v>
      </c>
      <c r="X37" s="37" t="s">
        <v>91</v>
      </c>
    </row>
    <row r="38" spans="1:24" ht="28.8" x14ac:dyDescent="0.3">
      <c r="A38" s="2" t="s">
        <v>361</v>
      </c>
      <c r="B38" s="2" t="s">
        <v>362</v>
      </c>
      <c r="C38" s="3" t="s">
        <v>363</v>
      </c>
      <c r="D38" s="2" t="s">
        <v>364</v>
      </c>
      <c r="E38" s="2" t="s">
        <v>87</v>
      </c>
      <c r="F38" s="3" t="s">
        <v>365</v>
      </c>
      <c r="G38" s="40">
        <v>0</v>
      </c>
      <c r="H38" s="3">
        <v>0</v>
      </c>
      <c r="I38" s="3">
        <v>0</v>
      </c>
      <c r="J38" s="3">
        <v>0</v>
      </c>
      <c r="K38" s="3">
        <v>0</v>
      </c>
      <c r="L38" s="3">
        <v>0</v>
      </c>
      <c r="M38" s="3">
        <v>0</v>
      </c>
      <c r="N38" s="3">
        <v>0</v>
      </c>
      <c r="O38" s="50">
        <v>0</v>
      </c>
      <c r="P38" s="42">
        <v>0</v>
      </c>
      <c r="Q38" s="36">
        <v>6.4618668112420674E-2</v>
      </c>
      <c r="R38" s="37">
        <v>3.2142289163892702E-2</v>
      </c>
      <c r="S38" s="38">
        <v>0.1</v>
      </c>
      <c r="T38" s="38">
        <v>1.772E-2</v>
      </c>
      <c r="U38" s="2" t="s">
        <v>156</v>
      </c>
      <c r="V38" s="3" t="s">
        <v>366</v>
      </c>
      <c r="W38" s="37" t="s">
        <v>91</v>
      </c>
      <c r="X38" s="37" t="s">
        <v>91</v>
      </c>
    </row>
    <row r="39" spans="1:24" ht="28.8" x14ac:dyDescent="0.3">
      <c r="A39" s="2" t="s">
        <v>367</v>
      </c>
      <c r="B39" s="2" t="s">
        <v>368</v>
      </c>
      <c r="C39" s="3" t="s">
        <v>369</v>
      </c>
      <c r="D39" s="2" t="s">
        <v>370</v>
      </c>
      <c r="E39" s="2" t="s">
        <v>87</v>
      </c>
      <c r="F39" s="3" t="s">
        <v>371</v>
      </c>
      <c r="G39" s="40">
        <v>0</v>
      </c>
      <c r="H39" s="3">
        <v>0</v>
      </c>
      <c r="I39" s="3">
        <v>0</v>
      </c>
      <c r="J39" s="3">
        <v>0</v>
      </c>
      <c r="K39" s="3">
        <v>0</v>
      </c>
      <c r="L39" s="3">
        <v>0</v>
      </c>
      <c r="M39" s="3">
        <v>0</v>
      </c>
      <c r="N39" s="3">
        <v>0</v>
      </c>
      <c r="O39" s="50">
        <v>0</v>
      </c>
      <c r="P39" s="42">
        <v>0</v>
      </c>
      <c r="Q39" s="36">
        <v>6.3384223100702251</v>
      </c>
      <c r="R39" s="37">
        <v>5.9244540694267496</v>
      </c>
      <c r="S39" s="38">
        <v>9.6</v>
      </c>
      <c r="T39" s="38">
        <v>6.0010000000000003</v>
      </c>
      <c r="U39" s="2" t="s">
        <v>100</v>
      </c>
      <c r="V39" s="3" t="s">
        <v>116</v>
      </c>
      <c r="W39" s="37" t="s">
        <v>372</v>
      </c>
      <c r="X39" s="37" t="s">
        <v>373</v>
      </c>
    </row>
    <row r="40" spans="1:24" x14ac:dyDescent="0.3">
      <c r="A40" s="2" t="s">
        <v>374</v>
      </c>
      <c r="B40" s="2" t="s">
        <v>375</v>
      </c>
      <c r="C40" s="3" t="s">
        <v>376</v>
      </c>
      <c r="D40" s="2" t="s">
        <v>377</v>
      </c>
      <c r="E40" s="2" t="s">
        <v>87</v>
      </c>
      <c r="F40" s="3" t="s">
        <v>378</v>
      </c>
      <c r="G40" s="40">
        <v>0</v>
      </c>
      <c r="H40" s="3">
        <v>0</v>
      </c>
      <c r="I40" s="3">
        <v>0</v>
      </c>
      <c r="J40" s="3">
        <v>0</v>
      </c>
      <c r="K40" s="3">
        <v>0</v>
      </c>
      <c r="L40" s="3">
        <v>0</v>
      </c>
      <c r="M40" s="3">
        <v>0</v>
      </c>
      <c r="N40" s="3">
        <v>0</v>
      </c>
      <c r="O40" s="50">
        <v>0</v>
      </c>
      <c r="P40" s="42">
        <v>0</v>
      </c>
      <c r="Q40" s="36">
        <v>36.136986760873448</v>
      </c>
      <c r="R40" s="37">
        <v>46.547263048530802</v>
      </c>
      <c r="S40" s="38">
        <v>20.5</v>
      </c>
      <c r="T40" s="38">
        <v>23.57</v>
      </c>
      <c r="U40" s="2" t="s">
        <v>100</v>
      </c>
      <c r="V40" s="3" t="s">
        <v>116</v>
      </c>
      <c r="W40" s="37" t="s">
        <v>91</v>
      </c>
      <c r="X40" s="37" t="s">
        <v>91</v>
      </c>
    </row>
    <row r="41" spans="1:24" x14ac:dyDescent="0.3">
      <c r="A41" s="2" t="s">
        <v>379</v>
      </c>
      <c r="B41" s="2" t="s">
        <v>380</v>
      </c>
      <c r="C41" s="3" t="s">
        <v>381</v>
      </c>
      <c r="D41" s="2" t="s">
        <v>382</v>
      </c>
      <c r="E41" s="2" t="s">
        <v>87</v>
      </c>
      <c r="F41" s="3" t="s">
        <v>383</v>
      </c>
      <c r="G41" s="40">
        <v>0</v>
      </c>
      <c r="H41" s="3">
        <v>0</v>
      </c>
      <c r="I41" s="3">
        <v>0</v>
      </c>
      <c r="J41" s="3">
        <v>0</v>
      </c>
      <c r="K41" s="3">
        <v>0</v>
      </c>
      <c r="L41" s="3">
        <v>0</v>
      </c>
      <c r="M41" s="3">
        <v>0</v>
      </c>
      <c r="N41" s="3">
        <v>0</v>
      </c>
      <c r="O41" s="50">
        <v>0</v>
      </c>
      <c r="P41" s="42">
        <v>0</v>
      </c>
      <c r="Q41" s="36">
        <v>2.5185397314162299</v>
      </c>
      <c r="R41" s="37">
        <v>2.272932371741458</v>
      </c>
      <c r="S41" s="38">
        <v>7.7</v>
      </c>
      <c r="T41" s="38">
        <v>4.3330000000000002</v>
      </c>
      <c r="U41" s="2" t="s">
        <v>100</v>
      </c>
      <c r="V41" s="3" t="s">
        <v>116</v>
      </c>
      <c r="W41" s="37" t="s">
        <v>91</v>
      </c>
      <c r="X41" s="37" t="s">
        <v>91</v>
      </c>
    </row>
    <row r="42" spans="1:24" ht="28.8" x14ac:dyDescent="0.3">
      <c r="A42" s="2" t="s">
        <v>384</v>
      </c>
      <c r="B42" s="2" t="s">
        <v>385</v>
      </c>
      <c r="C42" s="3" t="s">
        <v>386</v>
      </c>
      <c r="D42" s="2" t="s">
        <v>387</v>
      </c>
      <c r="E42" s="2" t="s">
        <v>87</v>
      </c>
      <c r="F42" s="3" t="s">
        <v>388</v>
      </c>
      <c r="G42" s="40">
        <v>4</v>
      </c>
      <c r="H42" s="3">
        <v>0</v>
      </c>
      <c r="I42" s="3">
        <v>0</v>
      </c>
      <c r="J42" s="3">
        <v>0</v>
      </c>
      <c r="K42" s="3">
        <v>2</v>
      </c>
      <c r="L42" s="3">
        <v>0</v>
      </c>
      <c r="M42" s="3">
        <v>2</v>
      </c>
      <c r="N42" s="3">
        <v>0</v>
      </c>
      <c r="O42" s="50">
        <v>0</v>
      </c>
      <c r="P42" s="42">
        <v>0</v>
      </c>
      <c r="Q42" s="36">
        <v>53.136193497674697</v>
      </c>
      <c r="R42" s="37">
        <v>52.792164823975519</v>
      </c>
      <c r="S42" s="38">
        <v>26.9</v>
      </c>
      <c r="T42" s="38">
        <v>15.39</v>
      </c>
      <c r="U42" s="2" t="s">
        <v>100</v>
      </c>
      <c r="V42" s="3" t="s">
        <v>116</v>
      </c>
      <c r="W42" s="37" t="s">
        <v>91</v>
      </c>
      <c r="X42" s="37" t="s">
        <v>91</v>
      </c>
    </row>
    <row r="43" spans="1:24" x14ac:dyDescent="0.3">
      <c r="A43" s="2" t="s">
        <v>389</v>
      </c>
      <c r="B43" s="2" t="s">
        <v>390</v>
      </c>
      <c r="C43" s="3" t="s">
        <v>391</v>
      </c>
      <c r="D43" s="2" t="s">
        <v>392</v>
      </c>
      <c r="E43" s="2" t="s">
        <v>87</v>
      </c>
      <c r="F43" s="3" t="s">
        <v>393</v>
      </c>
      <c r="G43" s="40">
        <v>0</v>
      </c>
      <c r="H43" s="3">
        <v>0</v>
      </c>
      <c r="I43" s="3">
        <v>0</v>
      </c>
      <c r="J43" s="3">
        <v>0</v>
      </c>
      <c r="K43" s="3">
        <v>0</v>
      </c>
      <c r="L43" s="3">
        <v>0</v>
      </c>
      <c r="M43" s="3">
        <v>0</v>
      </c>
      <c r="N43" s="3">
        <v>0</v>
      </c>
      <c r="O43" s="50">
        <v>0</v>
      </c>
      <c r="P43" s="42">
        <v>0</v>
      </c>
      <c r="Q43" s="36">
        <v>10.210600296540298</v>
      </c>
      <c r="R43" s="37">
        <v>9.7254642309093207</v>
      </c>
      <c r="S43" s="38">
        <v>19</v>
      </c>
      <c r="T43" s="38">
        <v>4.7679999999999998</v>
      </c>
      <c r="U43" s="2" t="s">
        <v>100</v>
      </c>
      <c r="V43" s="3" t="s">
        <v>116</v>
      </c>
      <c r="W43" s="37" t="s">
        <v>91</v>
      </c>
      <c r="X43" s="37" t="s">
        <v>91</v>
      </c>
    </row>
    <row r="44" spans="1:24" ht="28.8" x14ac:dyDescent="0.3">
      <c r="A44" s="2" t="s">
        <v>394</v>
      </c>
      <c r="B44" s="2" t="s">
        <v>395</v>
      </c>
      <c r="C44" s="3" t="s">
        <v>396</v>
      </c>
      <c r="D44" s="2" t="s">
        <v>397</v>
      </c>
      <c r="E44" s="2" t="s">
        <v>87</v>
      </c>
      <c r="F44" s="3" t="s">
        <v>398</v>
      </c>
      <c r="G44" s="40">
        <v>12</v>
      </c>
      <c r="H44" s="3">
        <v>0</v>
      </c>
      <c r="I44" s="3">
        <v>0</v>
      </c>
      <c r="J44" s="3">
        <v>0</v>
      </c>
      <c r="K44" s="3">
        <v>10</v>
      </c>
      <c r="L44" s="3">
        <v>0</v>
      </c>
      <c r="M44" s="3">
        <v>2</v>
      </c>
      <c r="N44" s="3">
        <v>0</v>
      </c>
      <c r="O44" s="50">
        <v>0</v>
      </c>
      <c r="P44" s="42">
        <v>0</v>
      </c>
      <c r="Q44" s="36">
        <v>20.612693398123128</v>
      </c>
      <c r="R44" s="37">
        <v>18.023326963848582</v>
      </c>
      <c r="S44" s="38">
        <v>58.1</v>
      </c>
      <c r="T44" s="38">
        <v>4.7030000000000003</v>
      </c>
      <c r="U44" s="2" t="s">
        <v>100</v>
      </c>
      <c r="V44" s="3" t="s">
        <v>116</v>
      </c>
      <c r="W44" s="37" t="s">
        <v>91</v>
      </c>
      <c r="X44" s="37" t="s">
        <v>91</v>
      </c>
    </row>
    <row r="45" spans="1:24" x14ac:dyDescent="0.3">
      <c r="A45" s="2" t="s">
        <v>399</v>
      </c>
      <c r="B45" s="2" t="s">
        <v>400</v>
      </c>
      <c r="C45" s="3" t="s">
        <v>401</v>
      </c>
      <c r="D45" s="2" t="s">
        <v>119</v>
      </c>
      <c r="E45" s="2" t="s">
        <v>94</v>
      </c>
      <c r="F45" s="3" t="s">
        <v>120</v>
      </c>
      <c r="G45" s="40">
        <v>0</v>
      </c>
      <c r="H45" s="3">
        <v>0</v>
      </c>
      <c r="I45" s="3">
        <v>0</v>
      </c>
      <c r="J45" s="3">
        <v>0</v>
      </c>
      <c r="K45" s="3">
        <v>0</v>
      </c>
      <c r="L45" s="3">
        <v>0</v>
      </c>
      <c r="M45" s="3">
        <v>0</v>
      </c>
      <c r="N45" s="3">
        <v>0</v>
      </c>
      <c r="O45" s="50">
        <v>0</v>
      </c>
      <c r="P45" s="42">
        <v>0</v>
      </c>
      <c r="Q45" s="36">
        <v>0</v>
      </c>
      <c r="R45" s="37">
        <v>1.2002340795427139E-2</v>
      </c>
      <c r="S45" s="38">
        <v>0</v>
      </c>
      <c r="T45" s="38">
        <v>0</v>
      </c>
      <c r="U45" s="2" t="s">
        <v>91</v>
      </c>
      <c r="V45" s="3" t="s">
        <v>91</v>
      </c>
      <c r="W45" s="37" t="s">
        <v>91</v>
      </c>
      <c r="X45" s="37" t="s">
        <v>91</v>
      </c>
    </row>
    <row r="46" spans="1:24" ht="28.8" x14ac:dyDescent="0.3">
      <c r="A46" s="2" t="s">
        <v>402</v>
      </c>
      <c r="B46" s="2" t="s">
        <v>403</v>
      </c>
      <c r="C46" s="3" t="s">
        <v>404</v>
      </c>
      <c r="D46" s="2" t="s">
        <v>405</v>
      </c>
      <c r="E46" s="2" t="s">
        <v>87</v>
      </c>
      <c r="F46" s="3" t="s">
        <v>406</v>
      </c>
      <c r="G46" s="40">
        <v>0</v>
      </c>
      <c r="H46" s="3">
        <v>0</v>
      </c>
      <c r="I46" s="3">
        <v>0</v>
      </c>
      <c r="J46" s="3">
        <v>0</v>
      </c>
      <c r="K46" s="3">
        <v>0</v>
      </c>
      <c r="L46" s="3">
        <v>0</v>
      </c>
      <c r="M46" s="3">
        <v>0</v>
      </c>
      <c r="N46" s="3">
        <v>0</v>
      </c>
      <c r="O46" s="50">
        <v>0</v>
      </c>
      <c r="P46" s="42">
        <v>0</v>
      </c>
      <c r="Q46" s="36">
        <v>10.967917685951525</v>
      </c>
      <c r="R46" s="37">
        <v>11.45000547009572</v>
      </c>
      <c r="S46" s="38">
        <v>32.799999999999997</v>
      </c>
      <c r="T46" s="38">
        <v>29.9</v>
      </c>
      <c r="U46" s="2" t="s">
        <v>100</v>
      </c>
      <c r="V46" s="3" t="s">
        <v>116</v>
      </c>
      <c r="W46" s="37" t="s">
        <v>91</v>
      </c>
      <c r="X46" s="37" t="s">
        <v>91</v>
      </c>
    </row>
    <row r="47" spans="1:24" ht="28.8" x14ac:dyDescent="0.3">
      <c r="A47" s="2" t="s">
        <v>407</v>
      </c>
      <c r="B47" s="2" t="s">
        <v>408</v>
      </c>
      <c r="C47" s="3" t="s">
        <v>91</v>
      </c>
      <c r="D47" s="2" t="s">
        <v>409</v>
      </c>
      <c r="E47" s="2" t="s">
        <v>87</v>
      </c>
      <c r="F47" s="3" t="s">
        <v>410</v>
      </c>
      <c r="G47" s="40">
        <v>0</v>
      </c>
      <c r="H47" s="3">
        <v>0</v>
      </c>
      <c r="I47" s="3">
        <v>0</v>
      </c>
      <c r="J47" s="3">
        <v>0</v>
      </c>
      <c r="K47" s="3">
        <v>0</v>
      </c>
      <c r="L47" s="3">
        <v>0</v>
      </c>
      <c r="M47" s="3">
        <v>0</v>
      </c>
      <c r="N47" s="3">
        <v>0</v>
      </c>
      <c r="O47" s="50">
        <v>0</v>
      </c>
      <c r="P47" s="42">
        <v>0</v>
      </c>
      <c r="Q47" s="36">
        <v>1.3337488692305026E-2</v>
      </c>
      <c r="R47" s="37">
        <v>1.9556134675575921E-2</v>
      </c>
      <c r="S47" s="38" t="s">
        <v>91</v>
      </c>
      <c r="T47" s="38" t="s">
        <v>91</v>
      </c>
      <c r="U47" s="2" t="s">
        <v>91</v>
      </c>
      <c r="V47" s="3" t="s">
        <v>91</v>
      </c>
      <c r="W47" s="37" t="s">
        <v>91</v>
      </c>
      <c r="X47" s="37" t="s">
        <v>91</v>
      </c>
    </row>
    <row r="48" spans="1:24" x14ac:dyDescent="0.3">
      <c r="A48" s="2" t="s">
        <v>411</v>
      </c>
      <c r="B48" s="2" t="s">
        <v>412</v>
      </c>
      <c r="C48" s="3" t="s">
        <v>413</v>
      </c>
      <c r="D48" s="2" t="s">
        <v>414</v>
      </c>
      <c r="E48" s="2" t="s">
        <v>87</v>
      </c>
      <c r="F48" s="3" t="s">
        <v>415</v>
      </c>
      <c r="G48" s="40">
        <v>0</v>
      </c>
      <c r="H48" s="3">
        <v>0</v>
      </c>
      <c r="I48" s="3">
        <v>0</v>
      </c>
      <c r="J48" s="3">
        <v>0</v>
      </c>
      <c r="K48" s="3">
        <v>0</v>
      </c>
      <c r="L48" s="3">
        <v>0</v>
      </c>
      <c r="M48" s="3">
        <v>0</v>
      </c>
      <c r="N48" s="3">
        <v>0</v>
      </c>
      <c r="O48" s="50">
        <v>0</v>
      </c>
      <c r="P48" s="42">
        <v>0</v>
      </c>
      <c r="Q48" s="36">
        <v>4.1336668268285921</v>
      </c>
      <c r="R48" s="37">
        <v>3.5232122188372577</v>
      </c>
      <c r="S48" s="38">
        <v>17.2</v>
      </c>
      <c r="T48" s="38">
        <v>3.4180000000000001</v>
      </c>
      <c r="U48" s="2" t="s">
        <v>89</v>
      </c>
      <c r="V48" s="3" t="s">
        <v>116</v>
      </c>
      <c r="W48" s="37" t="s">
        <v>91</v>
      </c>
      <c r="X48" s="37" t="s">
        <v>91</v>
      </c>
    </row>
    <row r="49" spans="1:24" ht="28.8" x14ac:dyDescent="0.3">
      <c r="A49" s="2" t="s">
        <v>416</v>
      </c>
      <c r="B49" s="2" t="s">
        <v>417</v>
      </c>
      <c r="C49" s="3" t="s">
        <v>418</v>
      </c>
      <c r="D49" s="2" t="s">
        <v>91</v>
      </c>
      <c r="E49" s="2" t="s">
        <v>87</v>
      </c>
      <c r="F49" s="3" t="s">
        <v>419</v>
      </c>
      <c r="G49" s="40">
        <v>0</v>
      </c>
      <c r="H49" s="3">
        <v>0</v>
      </c>
      <c r="I49" s="3">
        <v>0</v>
      </c>
      <c r="J49" s="3">
        <v>0</v>
      </c>
      <c r="K49" s="3">
        <v>0</v>
      </c>
      <c r="L49" s="3">
        <v>0</v>
      </c>
      <c r="M49" s="3">
        <v>0</v>
      </c>
      <c r="N49" s="3">
        <v>0</v>
      </c>
      <c r="O49" s="50">
        <v>0</v>
      </c>
      <c r="P49" s="42">
        <v>0</v>
      </c>
      <c r="Q49" s="36">
        <v>0</v>
      </c>
      <c r="R49" s="37">
        <v>0</v>
      </c>
      <c r="S49" s="38">
        <v>0.3</v>
      </c>
      <c r="T49" s="38">
        <v>0</v>
      </c>
      <c r="U49" s="2" t="s">
        <v>156</v>
      </c>
      <c r="V49" s="3" t="s">
        <v>420</v>
      </c>
      <c r="W49" s="37" t="s">
        <v>91</v>
      </c>
      <c r="X49" s="37" t="s">
        <v>91</v>
      </c>
    </row>
    <row r="50" spans="1:24" ht="28.8" x14ac:dyDescent="0.3">
      <c r="A50" s="2" t="s">
        <v>421</v>
      </c>
      <c r="B50" s="2" t="s">
        <v>422</v>
      </c>
      <c r="C50" s="3" t="s">
        <v>423</v>
      </c>
      <c r="D50" s="2" t="s">
        <v>424</v>
      </c>
      <c r="E50" s="2" t="s">
        <v>87</v>
      </c>
      <c r="F50" s="3" t="s">
        <v>425</v>
      </c>
      <c r="G50" s="40">
        <v>0</v>
      </c>
      <c r="H50" s="3">
        <v>0</v>
      </c>
      <c r="I50" s="3">
        <v>0</v>
      </c>
      <c r="J50" s="3">
        <v>0</v>
      </c>
      <c r="K50" s="3">
        <v>0</v>
      </c>
      <c r="L50" s="3">
        <v>0</v>
      </c>
      <c r="M50" s="3">
        <v>0</v>
      </c>
      <c r="N50" s="3">
        <v>0</v>
      </c>
      <c r="O50" s="50">
        <v>0</v>
      </c>
      <c r="P50" s="42">
        <v>0</v>
      </c>
      <c r="Q50" s="36">
        <v>0.28022850729130522</v>
      </c>
      <c r="R50" s="37">
        <v>0.24635774459229984</v>
      </c>
      <c r="S50" s="38">
        <v>1.8</v>
      </c>
      <c r="T50" s="38">
        <v>8.9549999999999994E-3</v>
      </c>
      <c r="U50" s="2" t="s">
        <v>156</v>
      </c>
      <c r="V50" s="3" t="s">
        <v>426</v>
      </c>
      <c r="W50" s="37" t="s">
        <v>91</v>
      </c>
      <c r="X50" s="37" t="s">
        <v>91</v>
      </c>
    </row>
    <row r="51" spans="1:24" x14ac:dyDescent="0.3">
      <c r="A51" s="2" t="s">
        <v>427</v>
      </c>
      <c r="B51" s="2" t="s">
        <v>428</v>
      </c>
      <c r="C51" s="3" t="s">
        <v>429</v>
      </c>
      <c r="D51" s="2" t="s">
        <v>430</v>
      </c>
      <c r="E51" s="2" t="s">
        <v>87</v>
      </c>
      <c r="F51" s="3" t="s">
        <v>431</v>
      </c>
      <c r="G51" s="40">
        <v>0</v>
      </c>
      <c r="H51" s="3">
        <v>0</v>
      </c>
      <c r="I51" s="3">
        <v>0</v>
      </c>
      <c r="J51" s="3">
        <v>0</v>
      </c>
      <c r="K51" s="3">
        <v>0</v>
      </c>
      <c r="L51" s="3">
        <v>0</v>
      </c>
      <c r="M51" s="3">
        <v>0</v>
      </c>
      <c r="N51" s="3">
        <v>0</v>
      </c>
      <c r="O51" s="50">
        <v>0</v>
      </c>
      <c r="P51" s="42">
        <v>0</v>
      </c>
      <c r="Q51" s="36">
        <v>132.21718606627701</v>
      </c>
      <c r="R51" s="37">
        <v>147.06839925373819</v>
      </c>
      <c r="S51" s="38">
        <v>71.7</v>
      </c>
      <c r="T51" s="38">
        <v>130.1</v>
      </c>
      <c r="U51" s="2" t="s">
        <v>100</v>
      </c>
      <c r="V51" s="3" t="s">
        <v>116</v>
      </c>
      <c r="W51" s="37" t="s">
        <v>91</v>
      </c>
      <c r="X51" s="37" t="s">
        <v>91</v>
      </c>
    </row>
    <row r="52" spans="1:24" x14ac:dyDescent="0.3">
      <c r="A52" s="2" t="s">
        <v>432</v>
      </c>
      <c r="B52" s="2" t="s">
        <v>433</v>
      </c>
      <c r="C52" s="3" t="s">
        <v>434</v>
      </c>
      <c r="D52" s="2" t="s">
        <v>119</v>
      </c>
      <c r="E52" s="2" t="s">
        <v>94</v>
      </c>
      <c r="F52" s="3" t="s">
        <v>120</v>
      </c>
      <c r="G52" s="40">
        <v>0</v>
      </c>
      <c r="H52" s="3">
        <v>0</v>
      </c>
      <c r="I52" s="3">
        <v>0</v>
      </c>
      <c r="J52" s="3">
        <v>0</v>
      </c>
      <c r="K52" s="3">
        <v>0</v>
      </c>
      <c r="L52" s="3">
        <v>0</v>
      </c>
      <c r="M52" s="3">
        <v>0</v>
      </c>
      <c r="N52" s="3">
        <v>0</v>
      </c>
      <c r="O52" s="50">
        <v>0</v>
      </c>
      <c r="P52" s="42">
        <v>0</v>
      </c>
      <c r="Q52" s="36">
        <v>0</v>
      </c>
      <c r="R52" s="37">
        <v>0</v>
      </c>
      <c r="S52" s="38">
        <v>0</v>
      </c>
      <c r="T52" s="38">
        <v>0</v>
      </c>
      <c r="U52" s="2" t="s">
        <v>91</v>
      </c>
      <c r="V52" s="3" t="s">
        <v>91</v>
      </c>
      <c r="W52" s="37" t="s">
        <v>91</v>
      </c>
      <c r="X52" s="37" t="s">
        <v>91</v>
      </c>
    </row>
    <row r="53" spans="1:24" ht="28.8" x14ac:dyDescent="0.3">
      <c r="A53" s="2" t="s">
        <v>435</v>
      </c>
      <c r="B53" s="2" t="s">
        <v>436</v>
      </c>
      <c r="C53" s="3" t="s">
        <v>437</v>
      </c>
      <c r="D53" s="2" t="s">
        <v>438</v>
      </c>
      <c r="E53" s="2" t="s">
        <v>87</v>
      </c>
      <c r="F53" s="3" t="s">
        <v>439</v>
      </c>
      <c r="G53" s="40">
        <v>1</v>
      </c>
      <c r="H53" s="3">
        <v>0</v>
      </c>
      <c r="I53" s="3">
        <v>0</v>
      </c>
      <c r="J53" s="3">
        <v>0</v>
      </c>
      <c r="K53" s="3">
        <v>1</v>
      </c>
      <c r="L53" s="3">
        <v>0</v>
      </c>
      <c r="M53" s="3">
        <v>0</v>
      </c>
      <c r="N53" s="3">
        <v>0</v>
      </c>
      <c r="O53" s="50">
        <v>0</v>
      </c>
      <c r="P53" s="42">
        <v>0</v>
      </c>
      <c r="Q53" s="36">
        <v>2.9284503352318749</v>
      </c>
      <c r="R53" s="37">
        <v>2.7178692398908901</v>
      </c>
      <c r="S53" s="38">
        <v>8.8000000000000007</v>
      </c>
      <c r="T53" s="38">
        <v>6.4109999999999996</v>
      </c>
      <c r="U53" s="2" t="s">
        <v>89</v>
      </c>
      <c r="V53" s="3" t="s">
        <v>440</v>
      </c>
      <c r="W53" s="37" t="s">
        <v>441</v>
      </c>
      <c r="X53" s="37" t="s">
        <v>442</v>
      </c>
    </row>
    <row r="54" spans="1:24" x14ac:dyDescent="0.3">
      <c r="A54" s="2" t="s">
        <v>443</v>
      </c>
      <c r="B54" s="2" t="s">
        <v>444</v>
      </c>
      <c r="C54" s="3" t="s">
        <v>91</v>
      </c>
      <c r="D54" s="2" t="s">
        <v>91</v>
      </c>
      <c r="E54" s="2" t="s">
        <v>106</v>
      </c>
      <c r="F54" s="3" t="s">
        <v>91</v>
      </c>
      <c r="G54" s="40">
        <v>1</v>
      </c>
      <c r="H54" s="3">
        <v>0</v>
      </c>
      <c r="I54" s="3">
        <v>0</v>
      </c>
      <c r="J54" s="3">
        <v>0</v>
      </c>
      <c r="K54" s="3">
        <v>0</v>
      </c>
      <c r="L54" s="3">
        <v>0</v>
      </c>
      <c r="M54" s="3">
        <v>1</v>
      </c>
      <c r="N54" s="3">
        <v>0</v>
      </c>
      <c r="O54" s="50">
        <v>0</v>
      </c>
      <c r="P54" s="42">
        <v>0</v>
      </c>
      <c r="Q54" s="36">
        <v>5.6587221061767251E-2</v>
      </c>
      <c r="R54" s="37">
        <v>0</v>
      </c>
      <c r="S54" s="38" t="s">
        <v>91</v>
      </c>
      <c r="T54" s="38" t="s">
        <v>91</v>
      </c>
      <c r="U54" s="2" t="s">
        <v>91</v>
      </c>
      <c r="V54" s="3" t="s">
        <v>91</v>
      </c>
      <c r="W54" s="37" t="s">
        <v>91</v>
      </c>
      <c r="X54" s="37" t="s">
        <v>91</v>
      </c>
    </row>
    <row r="55" spans="1:24" x14ac:dyDescent="0.3">
      <c r="A55" s="2" t="s">
        <v>445</v>
      </c>
      <c r="B55" s="2" t="s">
        <v>446</v>
      </c>
      <c r="C55" s="3" t="s">
        <v>91</v>
      </c>
      <c r="D55" s="2" t="s">
        <v>91</v>
      </c>
      <c r="E55" s="2" t="s">
        <v>106</v>
      </c>
      <c r="F55" s="3" t="s">
        <v>91</v>
      </c>
      <c r="G55" s="40">
        <v>0</v>
      </c>
      <c r="H55" s="3">
        <v>0</v>
      </c>
      <c r="I55" s="3">
        <v>0</v>
      </c>
      <c r="J55" s="3">
        <v>0</v>
      </c>
      <c r="K55" s="3">
        <v>0</v>
      </c>
      <c r="L55" s="3">
        <v>0</v>
      </c>
      <c r="M55" s="3">
        <v>0</v>
      </c>
      <c r="N55" s="3">
        <v>0</v>
      </c>
      <c r="O55" s="50">
        <v>0</v>
      </c>
      <c r="P55" s="42">
        <v>0</v>
      </c>
      <c r="Q55" s="36">
        <v>0</v>
      </c>
      <c r="R55" s="37">
        <v>1.2002340795427139E-2</v>
      </c>
      <c r="S55" s="38" t="s">
        <v>91</v>
      </c>
      <c r="T55" s="38" t="s">
        <v>91</v>
      </c>
      <c r="U55" s="2" t="s">
        <v>91</v>
      </c>
      <c r="V55" s="3" t="s">
        <v>91</v>
      </c>
      <c r="W55" s="37" t="s">
        <v>91</v>
      </c>
      <c r="X55" s="37" t="s">
        <v>91</v>
      </c>
    </row>
    <row r="56" spans="1:24" x14ac:dyDescent="0.3">
      <c r="A56" s="2" t="s">
        <v>447</v>
      </c>
      <c r="B56" s="2" t="s">
        <v>448</v>
      </c>
      <c r="C56" s="3" t="s">
        <v>91</v>
      </c>
      <c r="D56" s="2" t="s">
        <v>91</v>
      </c>
      <c r="E56" s="2" t="s">
        <v>106</v>
      </c>
      <c r="F56" s="3" t="s">
        <v>91</v>
      </c>
      <c r="G56" s="40">
        <v>0</v>
      </c>
      <c r="H56" s="3">
        <v>0</v>
      </c>
      <c r="I56" s="3">
        <v>0</v>
      </c>
      <c r="J56" s="3">
        <v>0</v>
      </c>
      <c r="K56" s="3">
        <v>0</v>
      </c>
      <c r="L56" s="3">
        <v>0</v>
      </c>
      <c r="M56" s="3">
        <v>0</v>
      </c>
      <c r="N56" s="3">
        <v>0</v>
      </c>
      <c r="O56" s="50">
        <v>0</v>
      </c>
      <c r="P56" s="42">
        <v>0</v>
      </c>
      <c r="Q56" s="36">
        <v>0</v>
      </c>
      <c r="R56" s="37">
        <v>0</v>
      </c>
      <c r="S56" s="38" t="s">
        <v>91</v>
      </c>
      <c r="T56" s="38" t="s">
        <v>91</v>
      </c>
      <c r="U56" s="2" t="s">
        <v>91</v>
      </c>
      <c r="V56" s="3" t="s">
        <v>91</v>
      </c>
      <c r="W56" s="37" t="s">
        <v>91</v>
      </c>
      <c r="X56" s="37" t="s">
        <v>91</v>
      </c>
    </row>
    <row r="57" spans="1:24" x14ac:dyDescent="0.3">
      <c r="A57" s="2" t="s">
        <v>449</v>
      </c>
      <c r="B57" s="2" t="s">
        <v>450</v>
      </c>
      <c r="C57" s="3" t="s">
        <v>91</v>
      </c>
      <c r="D57" s="2" t="s">
        <v>91</v>
      </c>
      <c r="E57" s="2" t="s">
        <v>106</v>
      </c>
      <c r="F57" s="3" t="s">
        <v>91</v>
      </c>
      <c r="G57" s="40">
        <v>0</v>
      </c>
      <c r="H57" s="3">
        <v>0</v>
      </c>
      <c r="I57" s="3">
        <v>0</v>
      </c>
      <c r="J57" s="3">
        <v>0</v>
      </c>
      <c r="K57" s="3">
        <v>0</v>
      </c>
      <c r="L57" s="3">
        <v>0</v>
      </c>
      <c r="M57" s="3">
        <v>0</v>
      </c>
      <c r="N57" s="3">
        <v>0</v>
      </c>
      <c r="O57" s="50">
        <v>0</v>
      </c>
      <c r="P57" s="42">
        <v>0</v>
      </c>
      <c r="Q57" s="36">
        <v>0.20670911645505874</v>
      </c>
      <c r="R57" s="37">
        <v>0.15050996877822448</v>
      </c>
      <c r="S57" s="38" t="s">
        <v>91</v>
      </c>
      <c r="T57" s="38" t="s">
        <v>91</v>
      </c>
      <c r="U57" s="2" t="s">
        <v>91</v>
      </c>
      <c r="V57" s="3" t="s">
        <v>91</v>
      </c>
      <c r="W57" s="37" t="s">
        <v>91</v>
      </c>
      <c r="X57" s="37" t="s">
        <v>91</v>
      </c>
    </row>
    <row r="58" spans="1:24" x14ac:dyDescent="0.3">
      <c r="A58" s="2" t="s">
        <v>451</v>
      </c>
      <c r="B58" s="2" t="s">
        <v>452</v>
      </c>
      <c r="C58" s="3" t="s">
        <v>91</v>
      </c>
      <c r="D58" s="2" t="s">
        <v>91</v>
      </c>
      <c r="E58" s="2" t="s">
        <v>106</v>
      </c>
      <c r="F58" s="3" t="s">
        <v>91</v>
      </c>
      <c r="G58" s="40">
        <v>0</v>
      </c>
      <c r="H58" s="3">
        <v>0</v>
      </c>
      <c r="I58" s="3">
        <v>0</v>
      </c>
      <c r="J58" s="3">
        <v>0</v>
      </c>
      <c r="K58" s="3">
        <v>0</v>
      </c>
      <c r="L58" s="3">
        <v>0</v>
      </c>
      <c r="M58" s="3">
        <v>0</v>
      </c>
      <c r="N58" s="3">
        <v>0</v>
      </c>
      <c r="O58" s="50">
        <v>0</v>
      </c>
      <c r="P58" s="42">
        <v>0</v>
      </c>
      <c r="Q58" s="36">
        <v>0</v>
      </c>
      <c r="R58" s="37">
        <v>0</v>
      </c>
      <c r="S58" s="38" t="s">
        <v>91</v>
      </c>
      <c r="T58" s="38" t="s">
        <v>91</v>
      </c>
      <c r="U58" s="2" t="s">
        <v>91</v>
      </c>
      <c r="V58" s="3" t="s">
        <v>91</v>
      </c>
      <c r="W58" s="37" t="s">
        <v>91</v>
      </c>
      <c r="X58" s="37" t="s">
        <v>91</v>
      </c>
    </row>
    <row r="59" spans="1:24" ht="28.8" x14ac:dyDescent="0.3">
      <c r="A59" s="2" t="s">
        <v>453</v>
      </c>
      <c r="B59" s="2" t="s">
        <v>454</v>
      </c>
      <c r="C59" s="3" t="s">
        <v>455</v>
      </c>
      <c r="D59" s="2" t="s">
        <v>456</v>
      </c>
      <c r="E59" s="2" t="s">
        <v>87</v>
      </c>
      <c r="F59" s="3" t="s">
        <v>457</v>
      </c>
      <c r="G59" s="40">
        <v>0</v>
      </c>
      <c r="H59" s="3">
        <v>0</v>
      </c>
      <c r="I59" s="3">
        <v>0</v>
      </c>
      <c r="J59" s="3">
        <v>0</v>
      </c>
      <c r="K59" s="3">
        <v>0</v>
      </c>
      <c r="L59" s="3">
        <v>0</v>
      </c>
      <c r="M59" s="3">
        <v>0</v>
      </c>
      <c r="N59" s="3">
        <v>0</v>
      </c>
      <c r="O59" s="50">
        <v>0</v>
      </c>
      <c r="P59" s="42">
        <v>0</v>
      </c>
      <c r="Q59" s="36">
        <v>0.11478984963061953</v>
      </c>
      <c r="R59" s="37">
        <v>0.10947339971494638</v>
      </c>
      <c r="S59" s="38">
        <v>3.1</v>
      </c>
      <c r="T59" s="38">
        <v>1.296</v>
      </c>
      <c r="U59" s="2" t="s">
        <v>89</v>
      </c>
      <c r="V59" s="3" t="s">
        <v>458</v>
      </c>
      <c r="W59" s="37" t="s">
        <v>91</v>
      </c>
      <c r="X59" s="37" t="s">
        <v>91</v>
      </c>
    </row>
    <row r="60" spans="1:24" ht="129.6" x14ac:dyDescent="0.3">
      <c r="A60" s="2" t="s">
        <v>459</v>
      </c>
      <c r="B60" s="2" t="s">
        <v>460</v>
      </c>
      <c r="C60" s="3" t="s">
        <v>461</v>
      </c>
      <c r="D60" s="2" t="s">
        <v>462</v>
      </c>
      <c r="E60" s="2" t="s">
        <v>87</v>
      </c>
      <c r="F60" s="3" t="s">
        <v>463</v>
      </c>
      <c r="G60" s="40">
        <v>0</v>
      </c>
      <c r="H60" s="3">
        <v>0</v>
      </c>
      <c r="I60" s="3">
        <v>0</v>
      </c>
      <c r="J60" s="3">
        <v>0</v>
      </c>
      <c r="K60" s="3">
        <v>0</v>
      </c>
      <c r="L60" s="3">
        <v>0</v>
      </c>
      <c r="M60" s="3">
        <v>0</v>
      </c>
      <c r="N60" s="3">
        <v>0</v>
      </c>
      <c r="O60" s="50">
        <v>0</v>
      </c>
      <c r="P60" s="42">
        <v>0</v>
      </c>
      <c r="Q60" s="36">
        <v>53.999463938296302</v>
      </c>
      <c r="R60" s="37">
        <v>51.444297100927542</v>
      </c>
      <c r="S60" s="38">
        <v>30.4</v>
      </c>
      <c r="T60" s="38">
        <v>28.48</v>
      </c>
      <c r="U60" s="2" t="s">
        <v>100</v>
      </c>
      <c r="V60" s="3" t="s">
        <v>116</v>
      </c>
      <c r="W60" s="37" t="s">
        <v>464</v>
      </c>
      <c r="X60" s="37" t="s">
        <v>465</v>
      </c>
    </row>
    <row r="61" spans="1:24" x14ac:dyDescent="0.3">
      <c r="A61" s="2" t="s">
        <v>466</v>
      </c>
      <c r="B61" s="2" t="s">
        <v>467</v>
      </c>
      <c r="C61" t="s">
        <v>468</v>
      </c>
      <c r="D61" s="2" t="s">
        <v>469</v>
      </c>
      <c r="E61" s="2" t="s">
        <v>87</v>
      </c>
      <c r="F61" s="3" t="s">
        <v>470</v>
      </c>
      <c r="G61" s="40">
        <v>0</v>
      </c>
      <c r="H61" s="3">
        <v>0</v>
      </c>
      <c r="I61" s="3">
        <v>0</v>
      </c>
      <c r="J61" s="3">
        <v>0</v>
      </c>
      <c r="K61" s="3">
        <v>0</v>
      </c>
      <c r="L61" s="3">
        <v>0</v>
      </c>
      <c r="M61" s="3">
        <v>0</v>
      </c>
      <c r="N61" s="3">
        <v>0</v>
      </c>
      <c r="O61" s="50">
        <v>0</v>
      </c>
      <c r="P61" s="42">
        <v>0</v>
      </c>
      <c r="Q61" s="36">
        <v>86.412106650577257</v>
      </c>
      <c r="R61" s="37">
        <v>98.215047804180927</v>
      </c>
      <c r="S61" s="38">
        <v>45.2</v>
      </c>
      <c r="T61" s="38">
        <v>100.6</v>
      </c>
      <c r="U61" s="2" t="s">
        <v>100</v>
      </c>
      <c r="V61" s="3" t="s">
        <v>116</v>
      </c>
      <c r="W61" s="37" t="s">
        <v>91</v>
      </c>
      <c r="X61" s="37" t="s">
        <v>91</v>
      </c>
    </row>
    <row r="62" spans="1:24" x14ac:dyDescent="0.3">
      <c r="A62" s="2" t="s">
        <v>471</v>
      </c>
      <c r="B62" s="2" t="s">
        <v>472</v>
      </c>
      <c r="C62" s="3" t="s">
        <v>91</v>
      </c>
      <c r="D62" s="2" t="s">
        <v>91</v>
      </c>
      <c r="E62" s="2" t="s">
        <v>87</v>
      </c>
      <c r="F62" s="3" t="s">
        <v>91</v>
      </c>
      <c r="G62" s="40">
        <v>0</v>
      </c>
      <c r="H62" s="3">
        <v>0</v>
      </c>
      <c r="I62" s="3">
        <v>0</v>
      </c>
      <c r="J62" s="3">
        <v>0</v>
      </c>
      <c r="K62" s="3">
        <v>0</v>
      </c>
      <c r="L62" s="3">
        <v>0</v>
      </c>
      <c r="M62" s="3">
        <v>0</v>
      </c>
      <c r="N62" s="3">
        <v>0</v>
      </c>
      <c r="O62" s="50">
        <v>0</v>
      </c>
      <c r="P62" s="42">
        <v>0</v>
      </c>
      <c r="Q62" s="36">
        <v>25.273761426901373</v>
      </c>
      <c r="R62" s="37">
        <v>27.404200522265604</v>
      </c>
      <c r="S62" s="38" t="s">
        <v>91</v>
      </c>
      <c r="T62" s="38" t="s">
        <v>91</v>
      </c>
      <c r="U62" s="2" t="s">
        <v>91</v>
      </c>
      <c r="V62" s="3" t="s">
        <v>91</v>
      </c>
      <c r="W62" s="37" t="s">
        <v>91</v>
      </c>
      <c r="X62" s="37" t="s">
        <v>91</v>
      </c>
    </row>
    <row r="63" spans="1:24" x14ac:dyDescent="0.3">
      <c r="A63" s="2" t="s">
        <v>473</v>
      </c>
      <c r="B63" s="2" t="s">
        <v>474</v>
      </c>
      <c r="C63" s="3" t="s">
        <v>91</v>
      </c>
      <c r="D63" s="2" t="s">
        <v>91</v>
      </c>
      <c r="E63" s="2" t="s">
        <v>106</v>
      </c>
      <c r="F63" s="3" t="s">
        <v>91</v>
      </c>
      <c r="G63" s="40">
        <v>0</v>
      </c>
      <c r="H63" s="3">
        <v>0</v>
      </c>
      <c r="I63" s="3">
        <v>0</v>
      </c>
      <c r="J63" s="3">
        <v>0</v>
      </c>
      <c r="K63" s="3">
        <v>0</v>
      </c>
      <c r="L63" s="3">
        <v>0</v>
      </c>
      <c r="M63" s="3">
        <v>0</v>
      </c>
      <c r="N63" s="3">
        <v>0</v>
      </c>
      <c r="O63" s="50">
        <v>0</v>
      </c>
      <c r="P63" s="42">
        <v>0</v>
      </c>
      <c r="Q63" s="36">
        <v>0</v>
      </c>
      <c r="R63" s="37">
        <v>0</v>
      </c>
      <c r="S63" s="38" t="s">
        <v>91</v>
      </c>
      <c r="T63" s="38" t="s">
        <v>91</v>
      </c>
      <c r="U63" s="2" t="s">
        <v>91</v>
      </c>
      <c r="V63" s="3" t="s">
        <v>91</v>
      </c>
      <c r="W63" s="37" t="s">
        <v>91</v>
      </c>
      <c r="X63" s="37" t="s">
        <v>91</v>
      </c>
    </row>
    <row r="64" spans="1:24" x14ac:dyDescent="0.3">
      <c r="A64" s="2" t="s">
        <v>475</v>
      </c>
      <c r="B64" s="2" t="s">
        <v>476</v>
      </c>
      <c r="C64" s="3" t="s">
        <v>91</v>
      </c>
      <c r="D64" s="2" t="s">
        <v>119</v>
      </c>
      <c r="E64" s="2" t="s">
        <v>94</v>
      </c>
      <c r="F64" s="3" t="s">
        <v>120</v>
      </c>
      <c r="G64" s="40">
        <v>0</v>
      </c>
      <c r="H64" s="3">
        <v>0</v>
      </c>
      <c r="I64" s="3">
        <v>0</v>
      </c>
      <c r="J64" s="3">
        <v>0</v>
      </c>
      <c r="K64" s="3">
        <v>0</v>
      </c>
      <c r="L64" s="3">
        <v>0</v>
      </c>
      <c r="M64" s="3">
        <v>0</v>
      </c>
      <c r="N64" s="3">
        <v>0</v>
      </c>
      <c r="O64" s="50">
        <v>0</v>
      </c>
      <c r="P64" s="42">
        <v>0</v>
      </c>
      <c r="Q64" s="36">
        <v>0</v>
      </c>
      <c r="R64" s="37">
        <v>0</v>
      </c>
      <c r="S64" s="38" t="s">
        <v>91</v>
      </c>
      <c r="T64" s="38" t="s">
        <v>91</v>
      </c>
      <c r="U64" s="2" t="s">
        <v>91</v>
      </c>
      <c r="V64" s="3" t="s">
        <v>91</v>
      </c>
      <c r="W64" s="37" t="s">
        <v>91</v>
      </c>
      <c r="X64" s="37" t="s">
        <v>91</v>
      </c>
    </row>
    <row r="65" spans="1:24" ht="28.8" x14ac:dyDescent="0.3">
      <c r="A65" s="2" t="s">
        <v>477</v>
      </c>
      <c r="B65" s="2" t="s">
        <v>478</v>
      </c>
      <c r="C65" s="3" t="s">
        <v>479</v>
      </c>
      <c r="D65" s="2" t="s">
        <v>480</v>
      </c>
      <c r="E65" s="2" t="s">
        <v>87</v>
      </c>
      <c r="F65" s="3" t="s">
        <v>481</v>
      </c>
      <c r="G65" s="40">
        <v>0</v>
      </c>
      <c r="H65" s="3">
        <v>0</v>
      </c>
      <c r="I65" s="3">
        <v>0</v>
      </c>
      <c r="J65" s="3">
        <v>0</v>
      </c>
      <c r="K65" s="3">
        <v>0</v>
      </c>
      <c r="L65" s="3">
        <v>0</v>
      </c>
      <c r="M65" s="3">
        <v>0</v>
      </c>
      <c r="N65" s="3">
        <v>0</v>
      </c>
      <c r="O65" s="50">
        <v>0</v>
      </c>
      <c r="P65" s="42">
        <v>0</v>
      </c>
      <c r="Q65" s="36">
        <v>0</v>
      </c>
      <c r="R65" s="37">
        <v>0</v>
      </c>
      <c r="S65" s="38">
        <v>0</v>
      </c>
      <c r="T65" s="38">
        <v>0</v>
      </c>
      <c r="U65" s="2" t="s">
        <v>156</v>
      </c>
      <c r="V65" s="3" t="s">
        <v>482</v>
      </c>
      <c r="W65" s="37" t="s">
        <v>91</v>
      </c>
      <c r="X65" s="37" t="s">
        <v>91</v>
      </c>
    </row>
    <row r="66" spans="1:24" x14ac:dyDescent="0.3">
      <c r="A66" s="2" t="s">
        <v>483</v>
      </c>
      <c r="B66" s="2" t="s">
        <v>484</v>
      </c>
      <c r="C66" s="3" t="s">
        <v>91</v>
      </c>
      <c r="D66" s="2" t="s">
        <v>91</v>
      </c>
      <c r="E66" s="2" t="s">
        <v>106</v>
      </c>
      <c r="F66" s="3" t="s">
        <v>91</v>
      </c>
      <c r="G66" s="40">
        <v>0</v>
      </c>
      <c r="H66" s="3">
        <v>0</v>
      </c>
      <c r="I66" s="3">
        <v>0</v>
      </c>
      <c r="J66" s="3">
        <v>0</v>
      </c>
      <c r="K66" s="3">
        <v>0</v>
      </c>
      <c r="L66" s="3">
        <v>0</v>
      </c>
      <c r="M66" s="3">
        <v>0</v>
      </c>
      <c r="N66" s="3">
        <v>0</v>
      </c>
      <c r="O66" s="50">
        <v>0</v>
      </c>
      <c r="P66" s="42">
        <v>0</v>
      </c>
      <c r="Q66" s="36">
        <v>0</v>
      </c>
      <c r="R66" s="37">
        <v>4.2517490061535282E-2</v>
      </c>
      <c r="S66" s="38" t="s">
        <v>91</v>
      </c>
      <c r="T66" s="38" t="s">
        <v>91</v>
      </c>
      <c r="U66" s="2" t="s">
        <v>91</v>
      </c>
      <c r="V66" s="3" t="s">
        <v>91</v>
      </c>
      <c r="W66" s="37" t="s">
        <v>91</v>
      </c>
      <c r="X66" s="37" t="s">
        <v>91</v>
      </c>
    </row>
    <row r="67" spans="1:24" ht="43.2" x14ac:dyDescent="0.3">
      <c r="A67" s="2" t="s">
        <v>485</v>
      </c>
      <c r="B67" s="2" t="s">
        <v>486</v>
      </c>
      <c r="C67" s="3" t="s">
        <v>487</v>
      </c>
      <c r="D67" s="2" t="s">
        <v>488</v>
      </c>
      <c r="E67" s="2" t="s">
        <v>87</v>
      </c>
      <c r="F67" s="3" t="s">
        <v>489</v>
      </c>
      <c r="G67" s="40">
        <v>0</v>
      </c>
      <c r="H67" s="3">
        <v>0</v>
      </c>
      <c r="I67" s="3">
        <v>0</v>
      </c>
      <c r="J67" s="3">
        <v>0</v>
      </c>
      <c r="K67" s="3">
        <v>0</v>
      </c>
      <c r="L67" s="3">
        <v>0</v>
      </c>
      <c r="M67" s="3">
        <v>0</v>
      </c>
      <c r="N67" s="3">
        <v>0</v>
      </c>
      <c r="O67" s="50">
        <v>0</v>
      </c>
      <c r="P67" s="42">
        <v>0</v>
      </c>
      <c r="Q67" s="36">
        <v>6.4199996861646662</v>
      </c>
      <c r="R67" s="37">
        <v>16.582791101799383</v>
      </c>
      <c r="S67" s="38">
        <v>1.4</v>
      </c>
      <c r="T67" s="38">
        <v>0.5776</v>
      </c>
      <c r="U67" s="2" t="s">
        <v>89</v>
      </c>
      <c r="V67" s="3" t="s">
        <v>490</v>
      </c>
      <c r="W67" s="37" t="s">
        <v>91</v>
      </c>
      <c r="X67" s="37" t="s">
        <v>91</v>
      </c>
    </row>
    <row r="68" spans="1:24" ht="28.8" x14ac:dyDescent="0.3">
      <c r="A68" s="2" t="s">
        <v>491</v>
      </c>
      <c r="B68" s="2" t="s">
        <v>492</v>
      </c>
      <c r="C68" s="3" t="s">
        <v>493</v>
      </c>
      <c r="D68" s="2" t="s">
        <v>494</v>
      </c>
      <c r="E68" s="2" t="s">
        <v>87</v>
      </c>
      <c r="F68" s="3" t="s">
        <v>495</v>
      </c>
      <c r="G68" s="40">
        <v>0</v>
      </c>
      <c r="H68" s="3">
        <v>0</v>
      </c>
      <c r="I68" s="3">
        <v>0</v>
      </c>
      <c r="J68" s="3">
        <v>0</v>
      </c>
      <c r="K68" s="3">
        <v>0</v>
      </c>
      <c r="L68" s="3">
        <v>0</v>
      </c>
      <c r="M68" s="3">
        <v>0</v>
      </c>
      <c r="N68" s="3">
        <v>0</v>
      </c>
      <c r="O68" s="50">
        <v>0</v>
      </c>
      <c r="P68" s="42">
        <v>0</v>
      </c>
      <c r="Q68" s="36">
        <v>41.714059277679873</v>
      </c>
      <c r="R68" s="37">
        <v>42.38503394745608</v>
      </c>
      <c r="S68" s="38">
        <v>10.7</v>
      </c>
      <c r="T68" s="38">
        <v>6.8120000000000003</v>
      </c>
      <c r="U68" s="2" t="s">
        <v>89</v>
      </c>
      <c r="V68" s="3" t="s">
        <v>496</v>
      </c>
      <c r="W68" s="37" t="s">
        <v>91</v>
      </c>
      <c r="X68" s="37" t="s">
        <v>91</v>
      </c>
    </row>
    <row r="69" spans="1:24" x14ac:dyDescent="0.3">
      <c r="A69" s="2" t="s">
        <v>497</v>
      </c>
      <c r="B69" s="2" t="s">
        <v>498</v>
      </c>
      <c r="C69" s="3" t="s">
        <v>499</v>
      </c>
      <c r="D69" s="2" t="s">
        <v>500</v>
      </c>
      <c r="E69" s="2" t="s">
        <v>501</v>
      </c>
      <c r="F69" s="3" t="s">
        <v>502</v>
      </c>
      <c r="G69" s="40">
        <v>0</v>
      </c>
      <c r="H69" s="3">
        <v>0</v>
      </c>
      <c r="I69" s="3">
        <v>0</v>
      </c>
      <c r="J69" s="3">
        <v>0</v>
      </c>
      <c r="K69" s="3">
        <v>0</v>
      </c>
      <c r="L69" s="3">
        <v>0</v>
      </c>
      <c r="M69" s="3">
        <v>0</v>
      </c>
      <c r="N69" s="3">
        <v>0</v>
      </c>
      <c r="O69" s="50">
        <v>0</v>
      </c>
      <c r="P69" s="42">
        <v>0</v>
      </c>
      <c r="Q69" s="36">
        <v>0</v>
      </c>
      <c r="R69" s="37">
        <v>0</v>
      </c>
      <c r="S69" s="38">
        <v>0</v>
      </c>
      <c r="T69" s="38" t="s">
        <v>91</v>
      </c>
      <c r="U69" s="2" t="s">
        <v>91</v>
      </c>
      <c r="V69" s="3" t="s">
        <v>91</v>
      </c>
      <c r="W69" s="37" t="s">
        <v>91</v>
      </c>
      <c r="X69" s="37" t="s">
        <v>91</v>
      </c>
    </row>
    <row r="70" spans="1:24" x14ac:dyDescent="0.3">
      <c r="A70" s="2" t="s">
        <v>503</v>
      </c>
      <c r="B70" s="2" t="s">
        <v>504</v>
      </c>
      <c r="C70" s="3" t="s">
        <v>91</v>
      </c>
      <c r="D70" s="2" t="s">
        <v>91</v>
      </c>
      <c r="E70" s="2" t="s">
        <v>106</v>
      </c>
      <c r="F70" s="3" t="s">
        <v>91</v>
      </c>
      <c r="G70" s="40">
        <v>0</v>
      </c>
      <c r="H70" s="3">
        <v>0</v>
      </c>
      <c r="I70" s="3">
        <v>0</v>
      </c>
      <c r="J70" s="3">
        <v>0</v>
      </c>
      <c r="K70" s="3">
        <v>0</v>
      </c>
      <c r="L70" s="3">
        <v>0</v>
      </c>
      <c r="M70" s="3">
        <v>0</v>
      </c>
      <c r="N70" s="3">
        <v>0</v>
      </c>
      <c r="O70" s="50">
        <v>0</v>
      </c>
      <c r="P70" s="42">
        <v>0</v>
      </c>
      <c r="Q70" s="36">
        <v>0</v>
      </c>
      <c r="R70" s="37">
        <v>0</v>
      </c>
      <c r="S70" s="38" t="s">
        <v>91</v>
      </c>
      <c r="T70" s="38" t="s">
        <v>91</v>
      </c>
      <c r="U70" s="2" t="s">
        <v>91</v>
      </c>
      <c r="V70" s="3" t="s">
        <v>91</v>
      </c>
      <c r="W70" s="37" t="s">
        <v>91</v>
      </c>
      <c r="X70" s="37" t="s">
        <v>91</v>
      </c>
    </row>
    <row r="71" spans="1:24" ht="43.2" x14ac:dyDescent="0.3">
      <c r="A71" s="2" t="s">
        <v>505</v>
      </c>
      <c r="B71" s="2" t="s">
        <v>506</v>
      </c>
      <c r="C71" s="3" t="s">
        <v>507</v>
      </c>
      <c r="D71" s="2" t="s">
        <v>508</v>
      </c>
      <c r="E71" s="2" t="s">
        <v>87</v>
      </c>
      <c r="F71" s="3" t="s">
        <v>509</v>
      </c>
      <c r="G71" s="40">
        <v>0</v>
      </c>
      <c r="H71" s="3">
        <v>0</v>
      </c>
      <c r="I71" s="3">
        <v>0</v>
      </c>
      <c r="J71" s="3">
        <v>0</v>
      </c>
      <c r="K71" s="3">
        <v>0</v>
      </c>
      <c r="L71" s="3">
        <v>0</v>
      </c>
      <c r="M71" s="3">
        <v>0</v>
      </c>
      <c r="N71" s="3">
        <v>0</v>
      </c>
      <c r="O71" s="50">
        <v>0</v>
      </c>
      <c r="P71" s="42">
        <v>0</v>
      </c>
      <c r="Q71" s="36">
        <v>33.489449723975227</v>
      </c>
      <c r="R71" s="37">
        <v>26.190745001346802</v>
      </c>
      <c r="S71" s="38">
        <v>11.9</v>
      </c>
      <c r="T71" s="38">
        <v>12.06</v>
      </c>
      <c r="U71" s="2" t="s">
        <v>100</v>
      </c>
      <c r="V71" s="3" t="s">
        <v>510</v>
      </c>
      <c r="W71" s="37" t="s">
        <v>91</v>
      </c>
      <c r="X71" s="37" t="s">
        <v>91</v>
      </c>
    </row>
    <row r="72" spans="1:24" ht="28.8" x14ac:dyDescent="0.3">
      <c r="A72" s="2" t="s">
        <v>511</v>
      </c>
      <c r="B72" s="2" t="s">
        <v>512</v>
      </c>
      <c r="C72" s="3" t="s">
        <v>513</v>
      </c>
      <c r="D72" s="2" t="s">
        <v>514</v>
      </c>
      <c r="E72" s="2" t="s">
        <v>87</v>
      </c>
      <c r="F72" s="3" t="s">
        <v>515</v>
      </c>
      <c r="G72" s="40">
        <v>0</v>
      </c>
      <c r="H72" s="3">
        <v>0</v>
      </c>
      <c r="I72" s="3">
        <v>0</v>
      </c>
      <c r="J72" s="3">
        <v>0</v>
      </c>
      <c r="K72" s="3">
        <v>0</v>
      </c>
      <c r="L72" s="3">
        <v>0</v>
      </c>
      <c r="M72" s="3">
        <v>0</v>
      </c>
      <c r="N72" s="3">
        <v>0</v>
      </c>
      <c r="O72" s="50">
        <v>0</v>
      </c>
      <c r="P72" s="42">
        <v>0</v>
      </c>
      <c r="Q72" s="36">
        <v>3.4843173976634403</v>
      </c>
      <c r="R72" s="37">
        <v>2.4212097974898419</v>
      </c>
      <c r="S72" s="38">
        <v>12.1</v>
      </c>
      <c r="T72" s="38">
        <v>5.1230000000000002</v>
      </c>
      <c r="U72" s="2" t="s">
        <v>100</v>
      </c>
      <c r="V72" s="3" t="s">
        <v>116</v>
      </c>
      <c r="W72" s="37" t="s">
        <v>91</v>
      </c>
      <c r="X72" s="37" t="s">
        <v>91</v>
      </c>
    </row>
    <row r="73" spans="1:24" x14ac:dyDescent="0.3">
      <c r="A73" s="2" t="s">
        <v>516</v>
      </c>
      <c r="B73" s="2" t="s">
        <v>517</v>
      </c>
      <c r="C73" s="3" t="s">
        <v>91</v>
      </c>
      <c r="D73" s="2" t="s">
        <v>91</v>
      </c>
      <c r="E73" s="2" t="s">
        <v>106</v>
      </c>
      <c r="F73" s="3" t="s">
        <v>91</v>
      </c>
      <c r="G73" s="40">
        <v>0</v>
      </c>
      <c r="H73" s="3">
        <v>0</v>
      </c>
      <c r="I73" s="3">
        <v>0</v>
      </c>
      <c r="J73" s="3">
        <v>0</v>
      </c>
      <c r="K73" s="3">
        <v>0</v>
      </c>
      <c r="L73" s="3">
        <v>0</v>
      </c>
      <c r="M73" s="3">
        <v>0</v>
      </c>
      <c r="N73" s="3">
        <v>0</v>
      </c>
      <c r="O73" s="50">
        <v>0</v>
      </c>
      <c r="P73" s="42">
        <v>0</v>
      </c>
      <c r="Q73" s="36">
        <v>0</v>
      </c>
      <c r="R73" s="37">
        <v>2.1046518748457421E-2</v>
      </c>
      <c r="S73" s="38" t="s">
        <v>91</v>
      </c>
      <c r="T73" s="38" t="s">
        <v>91</v>
      </c>
      <c r="U73" s="2" t="s">
        <v>91</v>
      </c>
      <c r="V73" s="3" t="s">
        <v>91</v>
      </c>
      <c r="W73" s="37" t="s">
        <v>91</v>
      </c>
      <c r="X73" s="37" t="s">
        <v>91</v>
      </c>
    </row>
    <row r="74" spans="1:24" x14ac:dyDescent="0.3">
      <c r="A74" s="2" t="s">
        <v>518</v>
      </c>
      <c r="B74" s="2" t="s">
        <v>519</v>
      </c>
      <c r="C74" s="3" t="s">
        <v>520</v>
      </c>
      <c r="D74" s="2" t="s">
        <v>521</v>
      </c>
      <c r="E74" s="2" t="s">
        <v>87</v>
      </c>
      <c r="F74" s="3" t="s">
        <v>522</v>
      </c>
      <c r="G74" s="40">
        <v>0</v>
      </c>
      <c r="H74" s="3">
        <v>0</v>
      </c>
      <c r="I74" s="3">
        <v>0</v>
      </c>
      <c r="J74" s="3">
        <v>0</v>
      </c>
      <c r="K74" s="3">
        <v>0</v>
      </c>
      <c r="L74" s="3">
        <v>0</v>
      </c>
      <c r="M74" s="3">
        <v>0</v>
      </c>
      <c r="N74" s="3">
        <v>0</v>
      </c>
      <c r="O74" s="50">
        <v>0</v>
      </c>
      <c r="P74" s="42">
        <v>0</v>
      </c>
      <c r="Q74" s="36">
        <v>18.793334399577148</v>
      </c>
      <c r="R74" s="37">
        <v>16.457237955487479</v>
      </c>
      <c r="S74" s="38">
        <v>6.1</v>
      </c>
      <c r="T74" s="38">
        <v>2.4420000000000002</v>
      </c>
      <c r="U74" s="2" t="s">
        <v>100</v>
      </c>
      <c r="V74" s="3" t="s">
        <v>116</v>
      </c>
      <c r="W74" s="37" t="s">
        <v>91</v>
      </c>
      <c r="X74" s="37" t="s">
        <v>91</v>
      </c>
    </row>
    <row r="75" spans="1:24" ht="28.8" x14ac:dyDescent="0.3">
      <c r="A75" s="2" t="s">
        <v>523</v>
      </c>
      <c r="B75" s="2" t="s">
        <v>524</v>
      </c>
      <c r="C75" s="3" t="s">
        <v>525</v>
      </c>
      <c r="D75" s="2" t="s">
        <v>526</v>
      </c>
      <c r="E75" s="2" t="s">
        <v>87</v>
      </c>
      <c r="F75" s="3" t="s">
        <v>527</v>
      </c>
      <c r="G75" s="40">
        <v>0</v>
      </c>
      <c r="H75" s="3">
        <v>0</v>
      </c>
      <c r="I75" s="3">
        <v>0</v>
      </c>
      <c r="J75" s="3">
        <v>0</v>
      </c>
      <c r="K75" s="3">
        <v>0</v>
      </c>
      <c r="L75" s="3">
        <v>0</v>
      </c>
      <c r="M75" s="3">
        <v>0</v>
      </c>
      <c r="N75" s="3">
        <v>0</v>
      </c>
      <c r="O75" s="50">
        <v>0</v>
      </c>
      <c r="P75" s="42">
        <v>0</v>
      </c>
      <c r="Q75" s="36">
        <v>4.6657694785887873</v>
      </c>
      <c r="R75" s="37">
        <v>3.7744527176682503</v>
      </c>
      <c r="S75" s="38">
        <v>13.2</v>
      </c>
      <c r="T75" s="38">
        <v>5.681</v>
      </c>
      <c r="U75" s="2" t="s">
        <v>100</v>
      </c>
      <c r="V75" s="3" t="s">
        <v>528</v>
      </c>
      <c r="W75" s="37" t="s">
        <v>91</v>
      </c>
      <c r="X75" s="37" t="s">
        <v>91</v>
      </c>
    </row>
    <row r="76" spans="1:24" x14ac:dyDescent="0.3">
      <c r="A76" s="2" t="s">
        <v>529</v>
      </c>
      <c r="B76" s="2" t="s">
        <v>530</v>
      </c>
      <c r="C76" s="3" t="s">
        <v>91</v>
      </c>
      <c r="D76" s="2" t="s">
        <v>91</v>
      </c>
      <c r="E76" s="2" t="s">
        <v>106</v>
      </c>
      <c r="F76" s="3" t="s">
        <v>91</v>
      </c>
      <c r="G76" s="40">
        <v>0</v>
      </c>
      <c r="H76" s="3">
        <v>0</v>
      </c>
      <c r="I76" s="3">
        <v>0</v>
      </c>
      <c r="J76" s="3">
        <v>0</v>
      </c>
      <c r="K76" s="3">
        <v>0</v>
      </c>
      <c r="L76" s="3">
        <v>0</v>
      </c>
      <c r="M76" s="3">
        <v>0</v>
      </c>
      <c r="N76" s="3">
        <v>0</v>
      </c>
      <c r="O76" s="50">
        <v>0</v>
      </c>
      <c r="P76" s="42">
        <v>0</v>
      </c>
      <c r="Q76" s="36">
        <v>1.4956121838578576E-2</v>
      </c>
      <c r="R76" s="37">
        <v>1.1268451410669459E-2</v>
      </c>
      <c r="S76" s="38" t="s">
        <v>91</v>
      </c>
      <c r="T76" s="38" t="s">
        <v>91</v>
      </c>
      <c r="U76" s="2" t="s">
        <v>91</v>
      </c>
      <c r="V76" s="3" t="s">
        <v>91</v>
      </c>
      <c r="W76" s="37" t="s">
        <v>91</v>
      </c>
      <c r="X76" s="37" t="s">
        <v>91</v>
      </c>
    </row>
    <row r="77" spans="1:24" ht="43.2" x14ac:dyDescent="0.3">
      <c r="A77" s="2" t="s">
        <v>531</v>
      </c>
      <c r="B77" s="2" t="s">
        <v>532</v>
      </c>
      <c r="C77" s="3" t="s">
        <v>533</v>
      </c>
      <c r="D77" s="2" t="s">
        <v>534</v>
      </c>
      <c r="E77" s="2" t="s">
        <v>87</v>
      </c>
      <c r="F77" s="3" t="s">
        <v>535</v>
      </c>
      <c r="G77" s="40">
        <v>0</v>
      </c>
      <c r="H77" s="3">
        <v>0</v>
      </c>
      <c r="I77" s="3">
        <v>0</v>
      </c>
      <c r="J77" s="3">
        <v>0</v>
      </c>
      <c r="K77" s="3">
        <v>0</v>
      </c>
      <c r="L77" s="3">
        <v>0</v>
      </c>
      <c r="M77" s="3">
        <v>0</v>
      </c>
      <c r="N77" s="3">
        <v>0</v>
      </c>
      <c r="O77" s="50">
        <v>0</v>
      </c>
      <c r="P77" s="42">
        <v>0</v>
      </c>
      <c r="Q77" s="36">
        <v>1.3489532409411076</v>
      </c>
      <c r="R77" s="37">
        <v>1.5295966364597082</v>
      </c>
      <c r="S77" s="38">
        <v>2.9</v>
      </c>
      <c r="T77" s="38">
        <v>1.6910000000000001</v>
      </c>
      <c r="U77" s="2" t="s">
        <v>89</v>
      </c>
      <c r="V77" s="3" t="s">
        <v>536</v>
      </c>
      <c r="W77" s="37" t="s">
        <v>91</v>
      </c>
      <c r="X77" s="37" t="s">
        <v>91</v>
      </c>
    </row>
    <row r="78" spans="1:24" ht="28.8" x14ac:dyDescent="0.3">
      <c r="A78" s="2" t="s">
        <v>537</v>
      </c>
      <c r="B78" s="2" t="s">
        <v>538</v>
      </c>
      <c r="C78" s="3" t="s">
        <v>539</v>
      </c>
      <c r="D78" s="2" t="s">
        <v>540</v>
      </c>
      <c r="E78" s="2" t="s">
        <v>87</v>
      </c>
      <c r="F78" s="3" t="s">
        <v>541</v>
      </c>
      <c r="G78" s="40">
        <v>0</v>
      </c>
      <c r="H78" s="3">
        <v>0</v>
      </c>
      <c r="I78" s="3">
        <v>0</v>
      </c>
      <c r="J78" s="3">
        <v>0</v>
      </c>
      <c r="K78" s="3">
        <v>0</v>
      </c>
      <c r="L78" s="3">
        <v>0</v>
      </c>
      <c r="M78" s="3">
        <v>0</v>
      </c>
      <c r="N78" s="3">
        <v>0</v>
      </c>
      <c r="O78" s="50">
        <v>0</v>
      </c>
      <c r="P78" s="42">
        <v>0</v>
      </c>
      <c r="Q78" s="36">
        <v>74.028015952166925</v>
      </c>
      <c r="R78" s="37">
        <v>76.777229006656427</v>
      </c>
      <c r="S78" s="38">
        <v>16.3</v>
      </c>
      <c r="T78" s="38">
        <v>22.99</v>
      </c>
      <c r="U78" s="2" t="s">
        <v>100</v>
      </c>
      <c r="V78" s="3" t="s">
        <v>542</v>
      </c>
      <c r="W78" s="37" t="s">
        <v>91</v>
      </c>
      <c r="X78" s="37" t="s">
        <v>91</v>
      </c>
    </row>
    <row r="79" spans="1:24" x14ac:dyDescent="0.3">
      <c r="A79" s="2" t="s">
        <v>543</v>
      </c>
      <c r="B79" s="2" t="s">
        <v>544</v>
      </c>
      <c r="C79" s="3" t="s">
        <v>91</v>
      </c>
      <c r="D79" s="2" t="s">
        <v>91</v>
      </c>
      <c r="E79" s="2" t="s">
        <v>545</v>
      </c>
      <c r="F79" s="3" t="s">
        <v>91</v>
      </c>
      <c r="G79" s="40">
        <v>0</v>
      </c>
      <c r="H79" s="3">
        <v>0</v>
      </c>
      <c r="I79" s="3">
        <v>0</v>
      </c>
      <c r="J79" s="3">
        <v>0</v>
      </c>
      <c r="K79" s="3">
        <v>0</v>
      </c>
      <c r="L79" s="3">
        <v>0</v>
      </c>
      <c r="M79" s="3">
        <v>0</v>
      </c>
      <c r="N79" s="3">
        <v>0</v>
      </c>
      <c r="O79" s="50">
        <v>0</v>
      </c>
      <c r="P79" s="42">
        <v>0</v>
      </c>
      <c r="Q79" s="36">
        <v>2.9912243677157248E-2</v>
      </c>
      <c r="R79" s="37">
        <v>1.0361881030677599E-2</v>
      </c>
      <c r="S79" s="38" t="s">
        <v>91</v>
      </c>
      <c r="T79" s="38" t="s">
        <v>91</v>
      </c>
      <c r="U79" s="2" t="s">
        <v>91</v>
      </c>
      <c r="V79" s="3" t="s">
        <v>91</v>
      </c>
      <c r="W79" s="37" t="s">
        <v>91</v>
      </c>
      <c r="X79" s="37" t="s">
        <v>91</v>
      </c>
    </row>
    <row r="80" spans="1:24" ht="28.8" x14ac:dyDescent="0.3">
      <c r="A80" s="2" t="s">
        <v>546</v>
      </c>
      <c r="B80" s="2" t="s">
        <v>547</v>
      </c>
      <c r="C80" s="3" t="s">
        <v>548</v>
      </c>
      <c r="D80" s="2" t="s">
        <v>549</v>
      </c>
      <c r="E80" s="2" t="s">
        <v>87</v>
      </c>
      <c r="F80" s="3" t="s">
        <v>550</v>
      </c>
      <c r="G80" s="40">
        <v>0</v>
      </c>
      <c r="H80" s="3">
        <v>0</v>
      </c>
      <c r="I80" s="3">
        <v>0</v>
      </c>
      <c r="J80" s="3">
        <v>0</v>
      </c>
      <c r="K80" s="3">
        <v>0</v>
      </c>
      <c r="L80" s="3">
        <v>0</v>
      </c>
      <c r="M80" s="3">
        <v>0</v>
      </c>
      <c r="N80" s="3">
        <v>0</v>
      </c>
      <c r="O80" s="50">
        <v>0</v>
      </c>
      <c r="P80" s="42">
        <v>0</v>
      </c>
      <c r="Q80" s="36">
        <v>7.8497435151772645</v>
      </c>
      <c r="R80" s="37">
        <v>6.8498423933213015</v>
      </c>
      <c r="S80" s="38">
        <v>21</v>
      </c>
      <c r="T80" s="38">
        <v>8.3439999999999994</v>
      </c>
      <c r="U80" s="2" t="s">
        <v>100</v>
      </c>
      <c r="V80" s="3" t="s">
        <v>116</v>
      </c>
      <c r="W80" s="37" t="s">
        <v>91</v>
      </c>
      <c r="X80" s="37" t="s">
        <v>91</v>
      </c>
    </row>
    <row r="81" spans="1:24" ht="28.8" x14ac:dyDescent="0.3">
      <c r="A81" s="2" t="s">
        <v>551</v>
      </c>
      <c r="B81" s="2" t="s">
        <v>552</v>
      </c>
      <c r="C81" s="3" t="s">
        <v>553</v>
      </c>
      <c r="D81" s="2" t="s">
        <v>554</v>
      </c>
      <c r="E81" s="2" t="s">
        <v>87</v>
      </c>
      <c r="F81" s="3" t="s">
        <v>555</v>
      </c>
      <c r="G81" s="40">
        <v>0</v>
      </c>
      <c r="H81" s="3">
        <v>0</v>
      </c>
      <c r="I81" s="3">
        <v>0</v>
      </c>
      <c r="J81" s="3">
        <v>0</v>
      </c>
      <c r="K81" s="3">
        <v>0</v>
      </c>
      <c r="L81" s="3">
        <v>0</v>
      </c>
      <c r="M81" s="3">
        <v>0</v>
      </c>
      <c r="N81" s="3">
        <v>0</v>
      </c>
      <c r="O81" s="50">
        <v>0</v>
      </c>
      <c r="P81" s="42">
        <v>0</v>
      </c>
      <c r="Q81" s="36">
        <v>11.649222685598124</v>
      </c>
      <c r="R81" s="37">
        <v>12.278357588185461</v>
      </c>
      <c r="S81" s="38">
        <v>13.9</v>
      </c>
      <c r="T81" s="38">
        <v>5.0289999999999999</v>
      </c>
      <c r="U81" s="2" t="s">
        <v>100</v>
      </c>
      <c r="V81" s="3" t="s">
        <v>116</v>
      </c>
      <c r="W81" s="37" t="s">
        <v>286</v>
      </c>
      <c r="X81" s="37" t="s">
        <v>556</v>
      </c>
    </row>
    <row r="82" spans="1:24" x14ac:dyDescent="0.3">
      <c r="A82" s="2" t="s">
        <v>557</v>
      </c>
      <c r="B82" s="2" t="s">
        <v>558</v>
      </c>
      <c r="C82" s="3" t="s">
        <v>559</v>
      </c>
      <c r="D82" s="2" t="s">
        <v>560</v>
      </c>
      <c r="E82" s="2" t="s">
        <v>87</v>
      </c>
      <c r="F82" s="3" t="s">
        <v>561</v>
      </c>
      <c r="G82" s="40">
        <v>0</v>
      </c>
      <c r="H82" s="3">
        <v>0</v>
      </c>
      <c r="I82" s="3">
        <v>0</v>
      </c>
      <c r="J82" s="3">
        <v>0</v>
      </c>
      <c r="K82" s="3">
        <v>0</v>
      </c>
      <c r="L82" s="3">
        <v>0</v>
      </c>
      <c r="M82" s="3">
        <v>0</v>
      </c>
      <c r="N82" s="3">
        <v>0</v>
      </c>
      <c r="O82" s="50">
        <v>0</v>
      </c>
      <c r="P82" s="42">
        <v>0</v>
      </c>
      <c r="Q82" s="36">
        <v>0.44477685624815899</v>
      </c>
      <c r="R82" s="37">
        <v>0.56253380439345024</v>
      </c>
      <c r="S82" s="38">
        <v>29.7</v>
      </c>
      <c r="T82" s="38">
        <v>22.84</v>
      </c>
      <c r="U82" s="2" t="s">
        <v>91</v>
      </c>
      <c r="V82" s="3" t="s">
        <v>91</v>
      </c>
      <c r="W82" s="37" t="s">
        <v>91</v>
      </c>
      <c r="X82" s="37" t="s">
        <v>91</v>
      </c>
    </row>
    <row r="83" spans="1:24" ht="100.8" x14ac:dyDescent="0.3">
      <c r="A83" s="8" t="s">
        <v>562</v>
      </c>
      <c r="B83" s="8" t="s">
        <v>563</v>
      </c>
      <c r="C83" s="9" t="s">
        <v>564</v>
      </c>
      <c r="D83" s="8" t="s">
        <v>565</v>
      </c>
      <c r="E83" s="8" t="s">
        <v>87</v>
      </c>
      <c r="F83" s="9" t="s">
        <v>566</v>
      </c>
      <c r="G83" s="43">
        <v>0</v>
      </c>
      <c r="H83" s="9">
        <v>0</v>
      </c>
      <c r="I83" s="9">
        <v>0</v>
      </c>
      <c r="J83" s="9">
        <v>0</v>
      </c>
      <c r="K83" s="9">
        <v>0</v>
      </c>
      <c r="L83" s="9">
        <v>0</v>
      </c>
      <c r="M83" s="9">
        <v>0</v>
      </c>
      <c r="N83" s="44">
        <v>0</v>
      </c>
      <c r="O83" s="51">
        <v>0</v>
      </c>
      <c r="P83" s="45">
        <v>0</v>
      </c>
      <c r="Q83" s="46">
        <v>26.376226272827303</v>
      </c>
      <c r="R83" s="47">
        <v>24.15017969236796</v>
      </c>
      <c r="S83" s="48">
        <v>22.5</v>
      </c>
      <c r="T83" s="48">
        <v>13.36</v>
      </c>
      <c r="U83" s="8" t="s">
        <v>100</v>
      </c>
      <c r="V83" s="9" t="s">
        <v>116</v>
      </c>
      <c r="W83" s="47" t="s">
        <v>567</v>
      </c>
      <c r="X83" s="47" t="s">
        <v>568</v>
      </c>
    </row>
  </sheetData>
  <mergeCells count="6">
    <mergeCell ref="W2:X2"/>
    <mergeCell ref="A1:F1"/>
    <mergeCell ref="G2:N2"/>
    <mergeCell ref="O2:P2"/>
    <mergeCell ref="Q2:R2"/>
    <mergeCell ref="S2:V2"/>
  </mergeCells>
  <conditionalFormatting sqref="Q4:R83">
    <cfRule type="colorScale" priority="2">
      <colorScale>
        <cfvo type="min"/>
        <cfvo type="percentile" val="50"/>
        <cfvo type="max"/>
        <color rgb="FF5A8AC6"/>
        <color rgb="FFFCFCFF"/>
        <color rgb="FFF8696B"/>
      </colorScale>
    </cfRule>
  </conditionalFormatting>
  <conditionalFormatting sqref="Q1:T1 Q2 Q3:T83">
    <cfRule type="cellIs" dxfId="0" priority="1" operator="equal">
      <formula>"."</formula>
    </cfRule>
  </conditionalFormatting>
  <conditionalFormatting sqref="S4:S83">
    <cfRule type="colorScale" priority="3">
      <colorScale>
        <cfvo type="min"/>
        <cfvo type="percentile" val="50"/>
        <cfvo type="max"/>
        <color rgb="FF5A8AC6"/>
        <color rgb="FFFCFCFF"/>
        <color rgb="FFF8696B"/>
      </colorScale>
    </cfRule>
  </conditionalFormatting>
  <conditionalFormatting sqref="T4:T83">
    <cfRule type="colorScale" priority="4">
      <colorScale>
        <cfvo type="min"/>
        <cfvo type="percentile" val="50"/>
        <cfvo type="max"/>
        <color rgb="FF5A8AC6"/>
        <color rgb="FFFCFCFF"/>
        <color rgb="FFF8696B"/>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4082-F97C-43C7-AD8D-0D680D1F61B6}">
  <dimension ref="A1:E97"/>
  <sheetViews>
    <sheetView tabSelected="1" workbookViewId="0">
      <selection sqref="A1:E1"/>
    </sheetView>
  </sheetViews>
  <sheetFormatPr defaultColWidth="8.77734375" defaultRowHeight="14.4" x14ac:dyDescent="0.3"/>
  <cols>
    <col min="1" max="1" width="14.44140625" bestFit="1" customWidth="1"/>
    <col min="2" max="2" width="40.109375" customWidth="1"/>
    <col min="3" max="3" width="37.77734375" bestFit="1" customWidth="1"/>
    <col min="4" max="4" width="26.77734375" bestFit="1" customWidth="1"/>
    <col min="5" max="5" width="37" bestFit="1" customWidth="1"/>
  </cols>
  <sheetData>
    <row r="1" spans="1:5" x14ac:dyDescent="0.3">
      <c r="A1" s="222" t="s">
        <v>1974</v>
      </c>
      <c r="B1" s="222"/>
      <c r="C1" s="222"/>
      <c r="D1" s="222"/>
      <c r="E1" s="222"/>
    </row>
    <row r="2" spans="1:5" x14ac:dyDescent="0.3">
      <c r="A2" s="24" t="s">
        <v>873</v>
      </c>
      <c r="B2" s="24" t="s">
        <v>874</v>
      </c>
      <c r="C2" s="24" t="s">
        <v>875</v>
      </c>
      <c r="D2" s="24" t="s">
        <v>876</v>
      </c>
      <c r="E2" s="24" t="s">
        <v>877</v>
      </c>
    </row>
    <row r="3" spans="1:5" x14ac:dyDescent="0.3">
      <c r="A3" t="s">
        <v>878</v>
      </c>
      <c r="B3" t="s">
        <v>879</v>
      </c>
      <c r="C3" t="s">
        <v>880</v>
      </c>
      <c r="D3" t="s">
        <v>881</v>
      </c>
      <c r="E3" s="53" t="s">
        <v>882</v>
      </c>
    </row>
    <row r="4" spans="1:5" x14ac:dyDescent="0.3">
      <c r="A4" t="s">
        <v>883</v>
      </c>
      <c r="B4" t="s">
        <v>879</v>
      </c>
      <c r="C4" t="s">
        <v>880</v>
      </c>
      <c r="D4" t="s">
        <v>881</v>
      </c>
      <c r="E4" s="53" t="s">
        <v>882</v>
      </c>
    </row>
    <row r="5" spans="1:5" x14ac:dyDescent="0.3">
      <c r="A5" t="s">
        <v>884</v>
      </c>
      <c r="B5" t="s">
        <v>885</v>
      </c>
      <c r="C5" t="s">
        <v>886</v>
      </c>
      <c r="D5" t="s">
        <v>887</v>
      </c>
      <c r="E5" s="53" t="s">
        <v>882</v>
      </c>
    </row>
    <row r="6" spans="1:5" x14ac:dyDescent="0.3">
      <c r="A6" t="s">
        <v>888</v>
      </c>
      <c r="B6" t="s">
        <v>889</v>
      </c>
      <c r="C6" t="s">
        <v>890</v>
      </c>
      <c r="D6" t="s">
        <v>891</v>
      </c>
      <c r="E6" s="53" t="s">
        <v>892</v>
      </c>
    </row>
    <row r="7" spans="1:5" x14ac:dyDescent="0.3">
      <c r="A7" t="s">
        <v>893</v>
      </c>
      <c r="B7" t="s">
        <v>894</v>
      </c>
      <c r="C7" t="s">
        <v>895</v>
      </c>
      <c r="D7" t="s">
        <v>896</v>
      </c>
      <c r="E7" s="53" t="s">
        <v>892</v>
      </c>
    </row>
    <row r="8" spans="1:5" x14ac:dyDescent="0.3">
      <c r="A8" t="s">
        <v>897</v>
      </c>
      <c r="B8" t="s">
        <v>885</v>
      </c>
      <c r="C8" t="s">
        <v>898</v>
      </c>
      <c r="D8" t="s">
        <v>899</v>
      </c>
      <c r="E8" s="53" t="s">
        <v>892</v>
      </c>
    </row>
    <row r="9" spans="1:5" x14ac:dyDescent="0.3">
      <c r="A9" t="s">
        <v>900</v>
      </c>
      <c r="B9" t="s">
        <v>901</v>
      </c>
      <c r="C9" t="s">
        <v>880</v>
      </c>
      <c r="D9" t="s">
        <v>881</v>
      </c>
      <c r="E9" s="53" t="s">
        <v>882</v>
      </c>
    </row>
    <row r="10" spans="1:5" x14ac:dyDescent="0.3">
      <c r="A10" t="s">
        <v>902</v>
      </c>
      <c r="B10" t="s">
        <v>894</v>
      </c>
      <c r="C10" t="s">
        <v>903</v>
      </c>
      <c r="D10" t="s">
        <v>904</v>
      </c>
      <c r="E10" s="53" t="s">
        <v>892</v>
      </c>
    </row>
    <row r="11" spans="1:5" x14ac:dyDescent="0.3">
      <c r="A11" t="s">
        <v>905</v>
      </c>
      <c r="B11" t="s">
        <v>901</v>
      </c>
      <c r="C11" t="s">
        <v>880</v>
      </c>
      <c r="D11" t="s">
        <v>881</v>
      </c>
      <c r="E11" s="53" t="s">
        <v>882</v>
      </c>
    </row>
    <row r="12" spans="1:5" x14ac:dyDescent="0.3">
      <c r="A12" t="s">
        <v>906</v>
      </c>
      <c r="B12" t="s">
        <v>885</v>
      </c>
      <c r="C12" t="s">
        <v>907</v>
      </c>
      <c r="D12" t="s">
        <v>908</v>
      </c>
      <c r="E12" s="53" t="s">
        <v>892</v>
      </c>
    </row>
    <row r="13" spans="1:5" x14ac:dyDescent="0.3">
      <c r="A13" t="s">
        <v>909</v>
      </c>
      <c r="B13" t="s">
        <v>910</v>
      </c>
      <c r="C13" t="s">
        <v>911</v>
      </c>
      <c r="D13" t="s">
        <v>912</v>
      </c>
      <c r="E13" s="53" t="s">
        <v>913</v>
      </c>
    </row>
    <row r="14" spans="1:5" x14ac:dyDescent="0.3">
      <c r="A14" t="s">
        <v>914</v>
      </c>
      <c r="B14" t="s">
        <v>915</v>
      </c>
      <c r="C14" t="s">
        <v>916</v>
      </c>
      <c r="D14" t="s">
        <v>917</v>
      </c>
      <c r="E14" s="53" t="s">
        <v>892</v>
      </c>
    </row>
    <row r="15" spans="1:5" x14ac:dyDescent="0.3">
      <c r="A15" t="s">
        <v>918</v>
      </c>
      <c r="B15" t="s">
        <v>901</v>
      </c>
      <c r="C15" t="s">
        <v>919</v>
      </c>
      <c r="D15" t="s">
        <v>920</v>
      </c>
      <c r="E15" s="53" t="s">
        <v>892</v>
      </c>
    </row>
    <row r="16" spans="1:5" x14ac:dyDescent="0.3">
      <c r="A16" t="s">
        <v>921</v>
      </c>
      <c r="B16" t="s">
        <v>885</v>
      </c>
      <c r="C16" t="s">
        <v>922</v>
      </c>
      <c r="D16" t="s">
        <v>923</v>
      </c>
      <c r="E16" s="53" t="s">
        <v>892</v>
      </c>
    </row>
    <row r="17" spans="1:5" x14ac:dyDescent="0.3">
      <c r="A17" t="s">
        <v>924</v>
      </c>
      <c r="B17" t="s">
        <v>885</v>
      </c>
      <c r="C17" t="s">
        <v>925</v>
      </c>
      <c r="D17" t="s">
        <v>926</v>
      </c>
      <c r="E17" s="53" t="s">
        <v>892</v>
      </c>
    </row>
    <row r="18" spans="1:5" x14ac:dyDescent="0.3">
      <c r="A18" t="s">
        <v>927</v>
      </c>
      <c r="B18" t="s">
        <v>928</v>
      </c>
      <c r="C18" t="s">
        <v>907</v>
      </c>
      <c r="D18" t="s">
        <v>908</v>
      </c>
      <c r="E18" s="53" t="s">
        <v>892</v>
      </c>
    </row>
    <row r="19" spans="1:5" x14ac:dyDescent="0.3">
      <c r="A19" t="s">
        <v>929</v>
      </c>
      <c r="B19" t="s">
        <v>901</v>
      </c>
      <c r="C19" t="s">
        <v>895</v>
      </c>
      <c r="D19" t="s">
        <v>896</v>
      </c>
      <c r="E19" s="53" t="s">
        <v>892</v>
      </c>
    </row>
    <row r="20" spans="1:5" x14ac:dyDescent="0.3">
      <c r="A20" t="s">
        <v>930</v>
      </c>
      <c r="B20" t="s">
        <v>931</v>
      </c>
      <c r="C20" t="s">
        <v>932</v>
      </c>
      <c r="D20" t="s">
        <v>933</v>
      </c>
      <c r="E20" s="53" t="s">
        <v>882</v>
      </c>
    </row>
    <row r="21" spans="1:5" x14ac:dyDescent="0.3">
      <c r="A21" t="s">
        <v>934</v>
      </c>
      <c r="B21" t="s">
        <v>931</v>
      </c>
      <c r="C21" t="s">
        <v>880</v>
      </c>
      <c r="D21" t="s">
        <v>881</v>
      </c>
      <c r="E21" s="53" t="s">
        <v>882</v>
      </c>
    </row>
    <row r="22" spans="1:5" x14ac:dyDescent="0.3">
      <c r="A22" t="s">
        <v>935</v>
      </c>
      <c r="B22" t="s">
        <v>901</v>
      </c>
      <c r="C22" t="s">
        <v>936</v>
      </c>
      <c r="D22" t="s">
        <v>937</v>
      </c>
      <c r="E22" s="53" t="s">
        <v>938</v>
      </c>
    </row>
    <row r="23" spans="1:5" x14ac:dyDescent="0.3">
      <c r="A23" t="s">
        <v>939</v>
      </c>
      <c r="B23" t="s">
        <v>901</v>
      </c>
      <c r="C23" t="s">
        <v>940</v>
      </c>
      <c r="D23" t="s">
        <v>941</v>
      </c>
      <c r="E23" s="53" t="s">
        <v>942</v>
      </c>
    </row>
    <row r="24" spans="1:5" x14ac:dyDescent="0.3">
      <c r="A24" t="s">
        <v>943</v>
      </c>
      <c r="B24" t="s">
        <v>944</v>
      </c>
      <c r="C24" t="s">
        <v>945</v>
      </c>
      <c r="D24" t="s">
        <v>946</v>
      </c>
      <c r="E24" s="53" t="s">
        <v>947</v>
      </c>
    </row>
    <row r="25" spans="1:5" x14ac:dyDescent="0.3">
      <c r="A25" t="s">
        <v>948</v>
      </c>
      <c r="B25" t="s">
        <v>885</v>
      </c>
      <c r="C25" t="s">
        <v>949</v>
      </c>
      <c r="D25" t="s">
        <v>950</v>
      </c>
      <c r="E25" s="53" t="s">
        <v>938</v>
      </c>
    </row>
    <row r="26" spans="1:5" x14ac:dyDescent="0.3">
      <c r="A26" t="s">
        <v>951</v>
      </c>
      <c r="B26" t="s">
        <v>889</v>
      </c>
      <c r="C26" t="s">
        <v>952</v>
      </c>
      <c r="D26" t="s">
        <v>953</v>
      </c>
      <c r="E26" s="53" t="s">
        <v>954</v>
      </c>
    </row>
    <row r="27" spans="1:5" x14ac:dyDescent="0.3">
      <c r="A27" t="s">
        <v>955</v>
      </c>
      <c r="B27" t="s">
        <v>931</v>
      </c>
      <c r="C27" t="s">
        <v>956</v>
      </c>
      <c r="D27" t="s">
        <v>957</v>
      </c>
      <c r="E27" s="53" t="s">
        <v>958</v>
      </c>
    </row>
    <row r="28" spans="1:5" x14ac:dyDescent="0.3">
      <c r="A28" t="s">
        <v>959</v>
      </c>
      <c r="B28" t="s">
        <v>885</v>
      </c>
      <c r="C28" t="s">
        <v>960</v>
      </c>
      <c r="D28" t="s">
        <v>961</v>
      </c>
      <c r="E28" s="53" t="s">
        <v>954</v>
      </c>
    </row>
    <row r="29" spans="1:5" x14ac:dyDescent="0.3">
      <c r="A29" t="s">
        <v>962</v>
      </c>
      <c r="B29" t="s">
        <v>901</v>
      </c>
      <c r="C29" t="s">
        <v>963</v>
      </c>
      <c r="D29" t="s">
        <v>964</v>
      </c>
      <c r="E29" s="53" t="s">
        <v>954</v>
      </c>
    </row>
    <row r="30" spans="1:5" x14ac:dyDescent="0.3">
      <c r="A30" t="s">
        <v>965</v>
      </c>
      <c r="B30" t="s">
        <v>894</v>
      </c>
      <c r="C30" t="s">
        <v>966</v>
      </c>
      <c r="D30" t="s">
        <v>967</v>
      </c>
      <c r="E30" s="53" t="s">
        <v>947</v>
      </c>
    </row>
    <row r="31" spans="1:5" x14ac:dyDescent="0.3">
      <c r="A31" t="s">
        <v>968</v>
      </c>
      <c r="B31" t="s">
        <v>969</v>
      </c>
      <c r="C31" t="s">
        <v>970</v>
      </c>
      <c r="D31" t="s">
        <v>971</v>
      </c>
      <c r="E31" s="53" t="s">
        <v>958</v>
      </c>
    </row>
    <row r="32" spans="1:5" x14ac:dyDescent="0.3">
      <c r="A32" t="s">
        <v>972</v>
      </c>
      <c r="B32" t="s">
        <v>879</v>
      </c>
      <c r="C32" t="s">
        <v>973</v>
      </c>
      <c r="D32" t="s">
        <v>974</v>
      </c>
      <c r="E32" s="53" t="s">
        <v>958</v>
      </c>
    </row>
    <row r="33" spans="1:5" x14ac:dyDescent="0.3">
      <c r="A33" t="s">
        <v>975</v>
      </c>
      <c r="B33" t="s">
        <v>976</v>
      </c>
      <c r="C33" t="s">
        <v>977</v>
      </c>
      <c r="D33" t="s">
        <v>978</v>
      </c>
      <c r="E33" s="53" t="s">
        <v>958</v>
      </c>
    </row>
    <row r="34" spans="1:5" x14ac:dyDescent="0.3">
      <c r="A34" t="s">
        <v>979</v>
      </c>
      <c r="B34" t="s">
        <v>885</v>
      </c>
      <c r="C34" t="s">
        <v>980</v>
      </c>
      <c r="D34" t="s">
        <v>981</v>
      </c>
      <c r="E34" s="53" t="s">
        <v>958</v>
      </c>
    </row>
    <row r="35" spans="1:5" x14ac:dyDescent="0.3">
      <c r="A35" t="s">
        <v>982</v>
      </c>
      <c r="B35" t="s">
        <v>885</v>
      </c>
      <c r="C35" t="s">
        <v>983</v>
      </c>
      <c r="D35" t="s">
        <v>984</v>
      </c>
      <c r="E35" s="53" t="s">
        <v>958</v>
      </c>
    </row>
    <row r="36" spans="1:5" x14ac:dyDescent="0.3">
      <c r="A36" t="s">
        <v>985</v>
      </c>
      <c r="B36" t="s">
        <v>885</v>
      </c>
      <c r="C36" t="s">
        <v>986</v>
      </c>
      <c r="D36" t="s">
        <v>987</v>
      </c>
      <c r="E36" s="53" t="s">
        <v>988</v>
      </c>
    </row>
    <row r="37" spans="1:5" x14ac:dyDescent="0.3">
      <c r="A37" t="s">
        <v>989</v>
      </c>
      <c r="B37" t="s">
        <v>894</v>
      </c>
      <c r="C37" t="s">
        <v>990</v>
      </c>
      <c r="D37" t="s">
        <v>991</v>
      </c>
      <c r="E37" s="53" t="s">
        <v>958</v>
      </c>
    </row>
    <row r="38" spans="1:5" x14ac:dyDescent="0.3">
      <c r="A38" t="s">
        <v>992</v>
      </c>
      <c r="B38" t="s">
        <v>885</v>
      </c>
      <c r="C38" t="s">
        <v>993</v>
      </c>
      <c r="D38" t="s">
        <v>994</v>
      </c>
      <c r="E38" s="53" t="s">
        <v>958</v>
      </c>
    </row>
    <row r="39" spans="1:5" x14ac:dyDescent="0.3">
      <c r="A39" t="s">
        <v>995</v>
      </c>
      <c r="B39" t="s">
        <v>894</v>
      </c>
      <c r="C39" t="s">
        <v>996</v>
      </c>
      <c r="D39" t="s">
        <v>997</v>
      </c>
      <c r="E39" s="53" t="s">
        <v>998</v>
      </c>
    </row>
    <row r="40" spans="1:5" x14ac:dyDescent="0.3">
      <c r="A40" t="s">
        <v>999</v>
      </c>
      <c r="B40" t="s">
        <v>885</v>
      </c>
      <c r="C40" t="s">
        <v>1000</v>
      </c>
      <c r="D40" t="s">
        <v>1001</v>
      </c>
      <c r="E40" s="53" t="s">
        <v>958</v>
      </c>
    </row>
    <row r="41" spans="1:5" x14ac:dyDescent="0.3">
      <c r="A41" t="s">
        <v>1002</v>
      </c>
      <c r="B41" t="s">
        <v>915</v>
      </c>
      <c r="C41" t="s">
        <v>970</v>
      </c>
      <c r="D41" t="s">
        <v>971</v>
      </c>
      <c r="E41" s="53" t="s">
        <v>958</v>
      </c>
    </row>
    <row r="42" spans="1:5" x14ac:dyDescent="0.3">
      <c r="A42" t="s">
        <v>1003</v>
      </c>
      <c r="B42" t="s">
        <v>931</v>
      </c>
      <c r="C42" t="s">
        <v>990</v>
      </c>
      <c r="D42" t="s">
        <v>991</v>
      </c>
      <c r="E42" s="53" t="s">
        <v>958</v>
      </c>
    </row>
    <row r="43" spans="1:5" x14ac:dyDescent="0.3">
      <c r="A43" t="s">
        <v>1004</v>
      </c>
      <c r="B43" t="s">
        <v>1005</v>
      </c>
      <c r="C43" t="s">
        <v>1006</v>
      </c>
      <c r="D43" t="s">
        <v>1007</v>
      </c>
      <c r="E43" s="53" t="s">
        <v>998</v>
      </c>
    </row>
    <row r="44" spans="1:5" x14ac:dyDescent="0.3">
      <c r="A44" t="s">
        <v>1008</v>
      </c>
      <c r="B44" t="s">
        <v>885</v>
      </c>
      <c r="C44" t="s">
        <v>1009</v>
      </c>
      <c r="D44" t="s">
        <v>1010</v>
      </c>
      <c r="E44" s="53" t="s">
        <v>958</v>
      </c>
    </row>
    <row r="45" spans="1:5" x14ac:dyDescent="0.3">
      <c r="A45" t="s">
        <v>1011</v>
      </c>
      <c r="B45" t="s">
        <v>885</v>
      </c>
      <c r="C45" t="s">
        <v>963</v>
      </c>
      <c r="D45" t="s">
        <v>964</v>
      </c>
      <c r="E45" s="53" t="s">
        <v>954</v>
      </c>
    </row>
    <row r="46" spans="1:5" x14ac:dyDescent="0.3">
      <c r="A46" t="s">
        <v>1012</v>
      </c>
      <c r="B46" t="s">
        <v>901</v>
      </c>
      <c r="C46" t="s">
        <v>996</v>
      </c>
      <c r="D46" t="s">
        <v>997</v>
      </c>
      <c r="E46" s="53" t="s">
        <v>998</v>
      </c>
    </row>
    <row r="47" spans="1:5" x14ac:dyDescent="0.3">
      <c r="A47" t="s">
        <v>1013</v>
      </c>
      <c r="B47" t="s">
        <v>901</v>
      </c>
      <c r="C47" t="s">
        <v>1014</v>
      </c>
      <c r="D47" t="s">
        <v>1015</v>
      </c>
      <c r="E47" s="53" t="s">
        <v>1016</v>
      </c>
    </row>
    <row r="48" spans="1:5" x14ac:dyDescent="0.3">
      <c r="A48" t="s">
        <v>1017</v>
      </c>
      <c r="B48" t="s">
        <v>885</v>
      </c>
      <c r="C48" t="s">
        <v>1018</v>
      </c>
      <c r="D48" t="s">
        <v>1019</v>
      </c>
      <c r="E48" s="53" t="s">
        <v>1020</v>
      </c>
    </row>
    <row r="49" spans="1:5" x14ac:dyDescent="0.3">
      <c r="A49" t="s">
        <v>1021</v>
      </c>
      <c r="B49" t="s">
        <v>1022</v>
      </c>
      <c r="C49" t="s">
        <v>1023</v>
      </c>
      <c r="D49" t="s">
        <v>1024</v>
      </c>
      <c r="E49" s="53" t="s">
        <v>1025</v>
      </c>
    </row>
    <row r="50" spans="1:5" x14ac:dyDescent="0.3">
      <c r="A50" t="s">
        <v>1026</v>
      </c>
      <c r="B50" t="s">
        <v>879</v>
      </c>
      <c r="C50" t="s">
        <v>1027</v>
      </c>
      <c r="D50" t="s">
        <v>1028</v>
      </c>
      <c r="E50" s="53" t="s">
        <v>1029</v>
      </c>
    </row>
    <row r="51" spans="1:5" x14ac:dyDescent="0.3">
      <c r="A51" t="s">
        <v>1030</v>
      </c>
      <c r="B51" t="s">
        <v>1031</v>
      </c>
      <c r="C51" t="s">
        <v>922</v>
      </c>
      <c r="D51" t="s">
        <v>923</v>
      </c>
      <c r="E51" s="53" t="s">
        <v>892</v>
      </c>
    </row>
    <row r="52" spans="1:5" x14ac:dyDescent="0.3">
      <c r="A52" t="s">
        <v>1032</v>
      </c>
      <c r="B52" t="s">
        <v>889</v>
      </c>
      <c r="C52" t="s">
        <v>1033</v>
      </c>
      <c r="D52" t="s">
        <v>1034</v>
      </c>
      <c r="E52" s="53" t="s">
        <v>1029</v>
      </c>
    </row>
    <row r="53" spans="1:5" x14ac:dyDescent="0.3">
      <c r="A53" t="s">
        <v>1035</v>
      </c>
      <c r="B53" t="s">
        <v>1036</v>
      </c>
      <c r="C53" t="s">
        <v>1037</v>
      </c>
      <c r="D53" t="s">
        <v>1038</v>
      </c>
      <c r="E53" s="53" t="s">
        <v>958</v>
      </c>
    </row>
    <row r="54" spans="1:5" x14ac:dyDescent="0.3">
      <c r="A54" t="s">
        <v>1039</v>
      </c>
      <c r="B54" t="s">
        <v>885</v>
      </c>
      <c r="C54" t="s">
        <v>1040</v>
      </c>
      <c r="D54" t="s">
        <v>1041</v>
      </c>
      <c r="E54" s="53" t="s">
        <v>1042</v>
      </c>
    </row>
    <row r="55" spans="1:5" x14ac:dyDescent="0.3">
      <c r="A55" t="s">
        <v>1043</v>
      </c>
      <c r="B55" t="s">
        <v>1044</v>
      </c>
      <c r="C55" t="s">
        <v>990</v>
      </c>
      <c r="D55" t="s">
        <v>991</v>
      </c>
      <c r="E55" s="53" t="s">
        <v>958</v>
      </c>
    </row>
    <row r="56" spans="1:5" x14ac:dyDescent="0.3">
      <c r="A56" t="s">
        <v>1045</v>
      </c>
      <c r="B56" t="s">
        <v>309</v>
      </c>
      <c r="C56" t="s">
        <v>1040</v>
      </c>
      <c r="D56" t="s">
        <v>1041</v>
      </c>
      <c r="E56" s="53" t="s">
        <v>1042</v>
      </c>
    </row>
    <row r="57" spans="1:5" x14ac:dyDescent="0.3">
      <c r="A57" t="s">
        <v>1046</v>
      </c>
      <c r="B57" t="s">
        <v>915</v>
      </c>
      <c r="C57" t="s">
        <v>1006</v>
      </c>
      <c r="D57" t="s">
        <v>1007</v>
      </c>
      <c r="E57" s="53" t="s">
        <v>998</v>
      </c>
    </row>
    <row r="58" spans="1:5" x14ac:dyDescent="0.3">
      <c r="A58" t="s">
        <v>1047</v>
      </c>
      <c r="B58" t="s">
        <v>894</v>
      </c>
      <c r="C58" t="s">
        <v>916</v>
      </c>
      <c r="D58" t="s">
        <v>917</v>
      </c>
      <c r="E58" s="53" t="s">
        <v>892</v>
      </c>
    </row>
    <row r="59" spans="1:5" x14ac:dyDescent="0.3">
      <c r="A59" t="s">
        <v>1048</v>
      </c>
      <c r="B59" t="s">
        <v>1049</v>
      </c>
      <c r="C59" t="s">
        <v>1050</v>
      </c>
      <c r="D59" t="s">
        <v>1051</v>
      </c>
      <c r="E59" s="53" t="s">
        <v>954</v>
      </c>
    </row>
    <row r="60" spans="1:5" x14ac:dyDescent="0.3">
      <c r="A60" t="s">
        <v>1052</v>
      </c>
      <c r="B60" t="s">
        <v>889</v>
      </c>
      <c r="C60" t="s">
        <v>1053</v>
      </c>
      <c r="D60" t="s">
        <v>1054</v>
      </c>
      <c r="E60" s="53" t="s">
        <v>1055</v>
      </c>
    </row>
    <row r="61" spans="1:5" x14ac:dyDescent="0.3">
      <c r="A61" t="s">
        <v>1056</v>
      </c>
      <c r="B61" t="s">
        <v>1057</v>
      </c>
      <c r="C61" t="s">
        <v>1058</v>
      </c>
      <c r="D61" t="s">
        <v>1059</v>
      </c>
      <c r="E61" s="53" t="s">
        <v>1029</v>
      </c>
    </row>
    <row r="62" spans="1:5" x14ac:dyDescent="0.3">
      <c r="A62" t="s">
        <v>1060</v>
      </c>
      <c r="B62" t="s">
        <v>976</v>
      </c>
      <c r="C62" t="s">
        <v>916</v>
      </c>
      <c r="D62" t="s">
        <v>917</v>
      </c>
      <c r="E62" s="53" t="s">
        <v>892</v>
      </c>
    </row>
    <row r="63" spans="1:5" x14ac:dyDescent="0.3">
      <c r="A63" t="s">
        <v>1061</v>
      </c>
      <c r="B63" t="s">
        <v>1057</v>
      </c>
      <c r="C63" t="s">
        <v>1023</v>
      </c>
      <c r="D63" t="s">
        <v>1024</v>
      </c>
      <c r="E63" s="53" t="s">
        <v>1025</v>
      </c>
    </row>
    <row r="64" spans="1:5" x14ac:dyDescent="0.3">
      <c r="A64" t="s">
        <v>1062</v>
      </c>
      <c r="B64" t="s">
        <v>885</v>
      </c>
      <c r="C64" t="s">
        <v>1063</v>
      </c>
      <c r="D64" t="s">
        <v>1064</v>
      </c>
      <c r="E64" s="53" t="s">
        <v>892</v>
      </c>
    </row>
    <row r="65" spans="1:5" x14ac:dyDescent="0.3">
      <c r="A65" t="s">
        <v>1065</v>
      </c>
      <c r="B65" t="s">
        <v>885</v>
      </c>
      <c r="C65" t="s">
        <v>1066</v>
      </c>
      <c r="D65" t="s">
        <v>1067</v>
      </c>
      <c r="E65" s="53" t="s">
        <v>1068</v>
      </c>
    </row>
    <row r="66" spans="1:5" x14ac:dyDescent="0.3">
      <c r="A66" t="s">
        <v>1069</v>
      </c>
      <c r="B66" t="s">
        <v>879</v>
      </c>
      <c r="C66" t="s">
        <v>1070</v>
      </c>
      <c r="D66" t="s">
        <v>1071</v>
      </c>
      <c r="E66" s="53" t="s">
        <v>1072</v>
      </c>
    </row>
    <row r="67" spans="1:5" x14ac:dyDescent="0.3">
      <c r="A67" t="s">
        <v>1073</v>
      </c>
      <c r="B67" t="s">
        <v>889</v>
      </c>
      <c r="C67" t="s">
        <v>1074</v>
      </c>
      <c r="D67" t="s">
        <v>1075</v>
      </c>
      <c r="E67" s="53" t="s">
        <v>892</v>
      </c>
    </row>
    <row r="68" spans="1:5" x14ac:dyDescent="0.3">
      <c r="A68" t="s">
        <v>1076</v>
      </c>
      <c r="B68" t="s">
        <v>885</v>
      </c>
      <c r="C68" t="s">
        <v>1077</v>
      </c>
      <c r="D68" t="s">
        <v>1078</v>
      </c>
      <c r="E68" s="53" t="s">
        <v>1079</v>
      </c>
    </row>
    <row r="69" spans="1:5" x14ac:dyDescent="0.3">
      <c r="A69" t="s">
        <v>1080</v>
      </c>
      <c r="B69" t="s">
        <v>885</v>
      </c>
      <c r="C69" t="s">
        <v>1081</v>
      </c>
      <c r="D69" t="s">
        <v>1082</v>
      </c>
      <c r="E69" s="53" t="s">
        <v>1083</v>
      </c>
    </row>
    <row r="70" spans="1:5" x14ac:dyDescent="0.3">
      <c r="A70" t="s">
        <v>1084</v>
      </c>
      <c r="B70" t="s">
        <v>931</v>
      </c>
      <c r="C70" t="s">
        <v>916</v>
      </c>
      <c r="D70" t="s">
        <v>917</v>
      </c>
      <c r="E70" s="53" t="s">
        <v>892</v>
      </c>
    </row>
    <row r="71" spans="1:5" x14ac:dyDescent="0.3">
      <c r="A71" t="s">
        <v>1085</v>
      </c>
      <c r="B71" t="s">
        <v>879</v>
      </c>
      <c r="C71" t="s">
        <v>1086</v>
      </c>
      <c r="D71" t="s">
        <v>1087</v>
      </c>
      <c r="E71" s="53" t="s">
        <v>1079</v>
      </c>
    </row>
    <row r="72" spans="1:5" x14ac:dyDescent="0.3">
      <c r="A72" t="s">
        <v>1088</v>
      </c>
      <c r="B72" t="s">
        <v>885</v>
      </c>
      <c r="C72" t="s">
        <v>1089</v>
      </c>
      <c r="D72" t="s">
        <v>1090</v>
      </c>
      <c r="E72" s="53" t="s">
        <v>1091</v>
      </c>
    </row>
    <row r="73" spans="1:5" x14ac:dyDescent="0.3">
      <c r="A73" t="s">
        <v>1092</v>
      </c>
      <c r="B73" t="s">
        <v>901</v>
      </c>
      <c r="C73" t="s">
        <v>916</v>
      </c>
      <c r="D73" t="s">
        <v>917</v>
      </c>
      <c r="E73" s="53" t="s">
        <v>892</v>
      </c>
    </row>
    <row r="74" spans="1:5" x14ac:dyDescent="0.3">
      <c r="A74" t="s">
        <v>1093</v>
      </c>
      <c r="B74" t="s">
        <v>885</v>
      </c>
      <c r="C74" t="s">
        <v>1094</v>
      </c>
      <c r="D74" t="s">
        <v>1095</v>
      </c>
      <c r="E74" s="53" t="s">
        <v>1079</v>
      </c>
    </row>
    <row r="75" spans="1:5" x14ac:dyDescent="0.3">
      <c r="A75" t="s">
        <v>1096</v>
      </c>
      <c r="B75" t="s">
        <v>894</v>
      </c>
      <c r="C75" t="s">
        <v>1097</v>
      </c>
      <c r="D75" t="s">
        <v>1098</v>
      </c>
      <c r="E75" s="53" t="s">
        <v>1079</v>
      </c>
    </row>
    <row r="76" spans="1:5" x14ac:dyDescent="0.3">
      <c r="A76" t="s">
        <v>1099</v>
      </c>
      <c r="B76" t="s">
        <v>885</v>
      </c>
      <c r="C76" t="s">
        <v>1100</v>
      </c>
      <c r="D76" t="s">
        <v>1101</v>
      </c>
      <c r="E76" s="53" t="s">
        <v>954</v>
      </c>
    </row>
    <row r="77" spans="1:5" x14ac:dyDescent="0.3">
      <c r="A77" t="s">
        <v>1102</v>
      </c>
      <c r="B77" t="s">
        <v>885</v>
      </c>
      <c r="C77" t="s">
        <v>1103</v>
      </c>
      <c r="D77" t="s">
        <v>1104</v>
      </c>
      <c r="E77" s="53" t="s">
        <v>1105</v>
      </c>
    </row>
    <row r="78" spans="1:5" x14ac:dyDescent="0.3">
      <c r="A78" t="s">
        <v>1106</v>
      </c>
      <c r="B78" t="s">
        <v>901</v>
      </c>
      <c r="C78" t="s">
        <v>1107</v>
      </c>
      <c r="D78" t="s">
        <v>1108</v>
      </c>
      <c r="E78" s="53" t="s">
        <v>892</v>
      </c>
    </row>
    <row r="79" spans="1:5" x14ac:dyDescent="0.3">
      <c r="A79" t="s">
        <v>1109</v>
      </c>
      <c r="B79" t="s">
        <v>1022</v>
      </c>
      <c r="C79" t="s">
        <v>1110</v>
      </c>
      <c r="D79" t="s">
        <v>1111</v>
      </c>
      <c r="E79" s="53" t="s">
        <v>1112</v>
      </c>
    </row>
    <row r="80" spans="1:5" x14ac:dyDescent="0.3">
      <c r="A80" t="s">
        <v>1113</v>
      </c>
      <c r="B80" t="s">
        <v>879</v>
      </c>
      <c r="C80" t="s">
        <v>1114</v>
      </c>
      <c r="D80" t="s">
        <v>1115</v>
      </c>
      <c r="E80" s="53" t="s">
        <v>1116</v>
      </c>
    </row>
    <row r="81" spans="1:5" x14ac:dyDescent="0.3">
      <c r="A81" t="s">
        <v>1117</v>
      </c>
      <c r="B81" t="s">
        <v>889</v>
      </c>
      <c r="C81" t="s">
        <v>1118</v>
      </c>
      <c r="D81" t="s">
        <v>1119</v>
      </c>
      <c r="E81" s="53" t="s">
        <v>1105</v>
      </c>
    </row>
    <row r="82" spans="1:5" x14ac:dyDescent="0.3">
      <c r="A82" t="s">
        <v>1120</v>
      </c>
      <c r="B82" t="s">
        <v>931</v>
      </c>
      <c r="C82" t="s">
        <v>1121</v>
      </c>
      <c r="D82" t="s">
        <v>1122</v>
      </c>
      <c r="E82" s="53" t="s">
        <v>1112</v>
      </c>
    </row>
    <row r="83" spans="1:5" x14ac:dyDescent="0.3">
      <c r="A83" t="s">
        <v>1123</v>
      </c>
      <c r="B83" t="s">
        <v>901</v>
      </c>
      <c r="C83" t="s">
        <v>1124</v>
      </c>
      <c r="D83" t="s">
        <v>1125</v>
      </c>
      <c r="E83" s="53" t="s">
        <v>938</v>
      </c>
    </row>
    <row r="84" spans="1:5" x14ac:dyDescent="0.3">
      <c r="A84" t="s">
        <v>1126</v>
      </c>
      <c r="B84" t="s">
        <v>889</v>
      </c>
      <c r="C84" t="s">
        <v>1127</v>
      </c>
      <c r="D84" t="s">
        <v>1128</v>
      </c>
      <c r="E84" s="53" t="s">
        <v>1129</v>
      </c>
    </row>
    <row r="85" spans="1:5" x14ac:dyDescent="0.3">
      <c r="A85" t="s">
        <v>1130</v>
      </c>
      <c r="B85" t="s">
        <v>901</v>
      </c>
      <c r="C85" t="s">
        <v>1131</v>
      </c>
      <c r="D85" t="s">
        <v>1132</v>
      </c>
      <c r="E85" s="53" t="s">
        <v>892</v>
      </c>
    </row>
    <row r="86" spans="1:5" x14ac:dyDescent="0.3">
      <c r="A86" t="s">
        <v>1133</v>
      </c>
      <c r="B86" t="s">
        <v>879</v>
      </c>
      <c r="C86" t="s">
        <v>1134</v>
      </c>
      <c r="D86" t="s">
        <v>1135</v>
      </c>
      <c r="E86" s="53" t="s">
        <v>1079</v>
      </c>
    </row>
    <row r="87" spans="1:5" x14ac:dyDescent="0.3">
      <c r="A87" t="s">
        <v>1136</v>
      </c>
      <c r="B87" t="s">
        <v>901</v>
      </c>
      <c r="C87" t="s">
        <v>1134</v>
      </c>
      <c r="D87" t="s">
        <v>1135</v>
      </c>
      <c r="E87" s="53" t="s">
        <v>1079</v>
      </c>
    </row>
    <row r="88" spans="1:5" x14ac:dyDescent="0.3">
      <c r="A88" t="s">
        <v>1137</v>
      </c>
      <c r="B88" t="s">
        <v>1138</v>
      </c>
      <c r="C88" t="s">
        <v>1121</v>
      </c>
      <c r="D88" t="s">
        <v>1122</v>
      </c>
      <c r="E88" s="53" t="s">
        <v>1112</v>
      </c>
    </row>
    <row r="89" spans="1:5" x14ac:dyDescent="0.3">
      <c r="A89" t="s">
        <v>1139</v>
      </c>
      <c r="B89" t="s">
        <v>1140</v>
      </c>
      <c r="C89" t="s">
        <v>1141</v>
      </c>
      <c r="D89" t="s">
        <v>1142</v>
      </c>
      <c r="E89" s="53" t="s">
        <v>1143</v>
      </c>
    </row>
    <row r="90" spans="1:5" x14ac:dyDescent="0.3">
      <c r="A90" t="s">
        <v>1144</v>
      </c>
      <c r="B90" t="s">
        <v>879</v>
      </c>
      <c r="C90" t="s">
        <v>996</v>
      </c>
      <c r="D90" t="s">
        <v>997</v>
      </c>
      <c r="E90" s="53" t="s">
        <v>998</v>
      </c>
    </row>
    <row r="91" spans="1:5" x14ac:dyDescent="0.3">
      <c r="A91" t="s">
        <v>1145</v>
      </c>
      <c r="B91" t="s">
        <v>1057</v>
      </c>
      <c r="C91" t="s">
        <v>1146</v>
      </c>
      <c r="D91" t="s">
        <v>1147</v>
      </c>
      <c r="E91" s="53" t="s">
        <v>1112</v>
      </c>
    </row>
    <row r="92" spans="1:5" x14ac:dyDescent="0.3">
      <c r="A92" t="s">
        <v>1148</v>
      </c>
      <c r="B92" t="s">
        <v>1057</v>
      </c>
      <c r="C92" t="s">
        <v>1149</v>
      </c>
      <c r="D92" t="s">
        <v>1150</v>
      </c>
      <c r="E92" s="53" t="s">
        <v>892</v>
      </c>
    </row>
    <row r="93" spans="1:5" x14ac:dyDescent="0.3">
      <c r="A93" t="s">
        <v>1151</v>
      </c>
      <c r="B93" t="s">
        <v>889</v>
      </c>
      <c r="C93" t="s">
        <v>1152</v>
      </c>
      <c r="D93" t="s">
        <v>1153</v>
      </c>
      <c r="E93" s="53" t="s">
        <v>1154</v>
      </c>
    </row>
    <row r="94" spans="1:5" x14ac:dyDescent="0.3">
      <c r="A94" t="s">
        <v>1155</v>
      </c>
      <c r="B94" t="s">
        <v>879</v>
      </c>
      <c r="C94" t="s">
        <v>1081</v>
      </c>
      <c r="D94" t="s">
        <v>1082</v>
      </c>
      <c r="E94" s="53" t="s">
        <v>1083</v>
      </c>
    </row>
    <row r="95" spans="1:5" x14ac:dyDescent="0.3">
      <c r="A95" t="s">
        <v>1156</v>
      </c>
      <c r="B95" t="s">
        <v>931</v>
      </c>
      <c r="C95" t="s">
        <v>1157</v>
      </c>
      <c r="D95" t="s">
        <v>1158</v>
      </c>
      <c r="E95" s="53" t="s">
        <v>1112</v>
      </c>
    </row>
    <row r="96" spans="1:5" x14ac:dyDescent="0.3">
      <c r="A96" t="s">
        <v>1159</v>
      </c>
      <c r="B96" t="s">
        <v>889</v>
      </c>
      <c r="C96" t="s">
        <v>1160</v>
      </c>
      <c r="D96" t="s">
        <v>1161</v>
      </c>
      <c r="E96" s="53" t="s">
        <v>1079</v>
      </c>
    </row>
    <row r="97" spans="5:5" x14ac:dyDescent="0.3">
      <c r="E97" s="53" t="s">
        <v>1162</v>
      </c>
    </row>
  </sheetData>
  <mergeCells count="1">
    <mergeCell ref="A1: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287B7-C60E-485D-B8E1-A4E429B3699F}">
  <dimension ref="A1:K94"/>
  <sheetViews>
    <sheetView workbookViewId="0">
      <selection sqref="A1:K1"/>
    </sheetView>
  </sheetViews>
  <sheetFormatPr defaultColWidth="8.77734375" defaultRowHeight="14.4" x14ac:dyDescent="0.3"/>
  <cols>
    <col min="1" max="1" width="28.77734375" bestFit="1" customWidth="1"/>
    <col min="7" max="11" width="8.77734375" customWidth="1"/>
  </cols>
  <sheetData>
    <row r="1" spans="1:11" ht="31.95" customHeight="1" x14ac:dyDescent="0.3">
      <c r="A1" s="223" t="s">
        <v>1975</v>
      </c>
      <c r="B1" s="223"/>
      <c r="C1" s="223"/>
      <c r="D1" s="223"/>
      <c r="E1" s="223"/>
      <c r="F1" s="223"/>
      <c r="G1" s="223"/>
      <c r="H1" s="223"/>
      <c r="I1" s="223"/>
      <c r="J1" s="223"/>
      <c r="K1" s="223"/>
    </row>
    <row r="2" spans="1:11" x14ac:dyDescent="0.3">
      <c r="A2" s="54" t="s">
        <v>1163</v>
      </c>
      <c r="B2" s="55" t="s">
        <v>1164</v>
      </c>
      <c r="C2" s="56" t="s">
        <v>1165</v>
      </c>
      <c r="D2" s="57" t="s">
        <v>1166</v>
      </c>
      <c r="E2" s="57" t="s">
        <v>1167</v>
      </c>
      <c r="F2" s="58" t="s">
        <v>1168</v>
      </c>
      <c r="G2" s="59" t="s">
        <v>1169</v>
      </c>
      <c r="H2" s="60" t="s">
        <v>1170</v>
      </c>
      <c r="I2" s="61" t="s">
        <v>1171</v>
      </c>
      <c r="J2" s="60" t="s">
        <v>1172</v>
      </c>
      <c r="K2" s="60" t="s">
        <v>1173</v>
      </c>
    </row>
    <row r="3" spans="1:11" x14ac:dyDescent="0.3">
      <c r="A3" s="62" t="s">
        <v>1174</v>
      </c>
      <c r="B3" s="63">
        <v>10</v>
      </c>
      <c r="C3" s="64">
        <v>2</v>
      </c>
      <c r="D3" s="65">
        <v>1</v>
      </c>
      <c r="E3" s="65">
        <v>7</v>
      </c>
      <c r="F3" s="66">
        <v>0</v>
      </c>
      <c r="G3" s="67">
        <f>C3/($C3+$D3+$E3)*100</f>
        <v>20</v>
      </c>
      <c r="H3" s="67">
        <f t="shared" ref="H3:I18" si="0">D3/($C3+$D3+$E3)*100</f>
        <v>10</v>
      </c>
      <c r="I3" s="68">
        <f t="shared" si="0"/>
        <v>70</v>
      </c>
      <c r="J3" s="67">
        <f>(2*C3+D3)/(2*(C3+D3+E3))*100</f>
        <v>25</v>
      </c>
      <c r="K3" s="67">
        <f>(2*E3+D3)/(2*(C3+D3+E3))*100</f>
        <v>75</v>
      </c>
    </row>
    <row r="4" spans="1:11" x14ac:dyDescent="0.3">
      <c r="A4" s="62" t="s">
        <v>1175</v>
      </c>
      <c r="B4" s="63">
        <v>5</v>
      </c>
      <c r="C4" s="64">
        <v>1</v>
      </c>
      <c r="D4" s="65">
        <v>3</v>
      </c>
      <c r="E4" s="65">
        <v>1</v>
      </c>
      <c r="F4" s="66">
        <v>0</v>
      </c>
      <c r="G4" s="67">
        <f t="shared" ref="G4:I67" si="1">C4/($C4+$D4+$E4)*100</f>
        <v>20</v>
      </c>
      <c r="H4" s="67">
        <f t="shared" si="0"/>
        <v>60</v>
      </c>
      <c r="I4" s="68">
        <f t="shared" si="0"/>
        <v>20</v>
      </c>
      <c r="J4" s="67">
        <f t="shared" ref="J4:J67" si="2">(2*C4+D4)/(2*(C4+D4+E4))*100</f>
        <v>50</v>
      </c>
      <c r="K4" s="67">
        <f t="shared" ref="K4:K67" si="3">(2*E4+D4)/(2*(C4+D4+E4))*100</f>
        <v>50</v>
      </c>
    </row>
    <row r="5" spans="1:11" x14ac:dyDescent="0.3">
      <c r="A5" s="62" t="s">
        <v>1176</v>
      </c>
      <c r="B5" s="63">
        <v>4</v>
      </c>
      <c r="C5" s="64">
        <v>2</v>
      </c>
      <c r="D5" s="65">
        <v>2</v>
      </c>
      <c r="E5" s="65">
        <v>0</v>
      </c>
      <c r="F5" s="66">
        <v>0</v>
      </c>
      <c r="G5" s="67">
        <f t="shared" si="1"/>
        <v>50</v>
      </c>
      <c r="H5" s="67">
        <f t="shared" si="0"/>
        <v>50</v>
      </c>
      <c r="I5" s="68">
        <f t="shared" si="0"/>
        <v>0</v>
      </c>
      <c r="J5" s="67">
        <f t="shared" si="2"/>
        <v>75</v>
      </c>
      <c r="K5" s="67">
        <f t="shared" si="3"/>
        <v>25</v>
      </c>
    </row>
    <row r="6" spans="1:11" x14ac:dyDescent="0.3">
      <c r="A6" s="62" t="s">
        <v>1177</v>
      </c>
      <c r="B6" s="63">
        <v>2</v>
      </c>
      <c r="C6" s="64">
        <v>2</v>
      </c>
      <c r="D6" s="65">
        <v>0</v>
      </c>
      <c r="E6" s="65">
        <v>0</v>
      </c>
      <c r="F6" s="66">
        <v>0</v>
      </c>
      <c r="G6" s="67">
        <f t="shared" si="1"/>
        <v>100</v>
      </c>
      <c r="H6" s="67">
        <f t="shared" si="0"/>
        <v>0</v>
      </c>
      <c r="I6" s="68">
        <f t="shared" si="0"/>
        <v>0</v>
      </c>
      <c r="J6" s="67">
        <f t="shared" si="2"/>
        <v>100</v>
      </c>
      <c r="K6" s="67">
        <f t="shared" si="3"/>
        <v>0</v>
      </c>
    </row>
    <row r="7" spans="1:11" x14ac:dyDescent="0.3">
      <c r="A7" s="62" t="s">
        <v>1178</v>
      </c>
      <c r="B7" s="63">
        <v>3</v>
      </c>
      <c r="C7" s="64">
        <v>3</v>
      </c>
      <c r="D7" s="65">
        <v>0</v>
      </c>
      <c r="E7" s="65">
        <v>0</v>
      </c>
      <c r="F7" s="66">
        <v>0</v>
      </c>
      <c r="G7" s="67">
        <f t="shared" si="1"/>
        <v>100</v>
      </c>
      <c r="H7" s="67">
        <f t="shared" si="0"/>
        <v>0</v>
      </c>
      <c r="I7" s="68">
        <f t="shared" si="0"/>
        <v>0</v>
      </c>
      <c r="J7" s="67">
        <f t="shared" si="2"/>
        <v>100</v>
      </c>
      <c r="K7" s="67">
        <f t="shared" si="3"/>
        <v>0</v>
      </c>
    </row>
    <row r="8" spans="1:11" x14ac:dyDescent="0.3">
      <c r="A8" s="62" t="s">
        <v>1179</v>
      </c>
      <c r="B8" s="63">
        <v>7</v>
      </c>
      <c r="C8" s="64">
        <v>7</v>
      </c>
      <c r="D8" s="65">
        <v>0</v>
      </c>
      <c r="E8" s="65">
        <v>0</v>
      </c>
      <c r="F8" s="66">
        <v>0</v>
      </c>
      <c r="G8" s="67">
        <f t="shared" si="1"/>
        <v>100</v>
      </c>
      <c r="H8" s="67">
        <f t="shared" si="0"/>
        <v>0</v>
      </c>
      <c r="I8" s="68">
        <f t="shared" si="0"/>
        <v>0</v>
      </c>
      <c r="J8" s="67">
        <f t="shared" si="2"/>
        <v>100</v>
      </c>
      <c r="K8" s="67">
        <f t="shared" si="3"/>
        <v>0</v>
      </c>
    </row>
    <row r="9" spans="1:11" x14ac:dyDescent="0.3">
      <c r="A9" s="62" t="s">
        <v>1180</v>
      </c>
      <c r="B9" s="63">
        <v>1</v>
      </c>
      <c r="C9" s="64">
        <v>1</v>
      </c>
      <c r="D9" s="65">
        <v>0</v>
      </c>
      <c r="E9" s="65">
        <v>0</v>
      </c>
      <c r="F9" s="66">
        <v>0</v>
      </c>
      <c r="G9" s="67">
        <f t="shared" si="1"/>
        <v>100</v>
      </c>
      <c r="H9" s="67">
        <f t="shared" si="0"/>
        <v>0</v>
      </c>
      <c r="I9" s="68">
        <f t="shared" si="0"/>
        <v>0</v>
      </c>
      <c r="J9" s="67">
        <f t="shared" si="2"/>
        <v>100</v>
      </c>
      <c r="K9" s="67">
        <f t="shared" si="3"/>
        <v>0</v>
      </c>
    </row>
    <row r="10" spans="1:11" x14ac:dyDescent="0.3">
      <c r="A10" s="62" t="s">
        <v>1181</v>
      </c>
      <c r="B10" s="63">
        <v>1</v>
      </c>
      <c r="C10" s="64">
        <v>1</v>
      </c>
      <c r="D10" s="65">
        <v>0</v>
      </c>
      <c r="E10" s="65">
        <v>0</v>
      </c>
      <c r="F10" s="66">
        <v>0</v>
      </c>
      <c r="G10" s="67">
        <f t="shared" si="1"/>
        <v>100</v>
      </c>
      <c r="H10" s="67">
        <f t="shared" si="0"/>
        <v>0</v>
      </c>
      <c r="I10" s="68">
        <f t="shared" si="0"/>
        <v>0</v>
      </c>
      <c r="J10" s="67">
        <f t="shared" si="2"/>
        <v>100</v>
      </c>
      <c r="K10" s="67">
        <f t="shared" si="3"/>
        <v>0</v>
      </c>
    </row>
    <row r="11" spans="1:11" x14ac:dyDescent="0.3">
      <c r="A11" s="62" t="s">
        <v>1182</v>
      </c>
      <c r="B11" s="63">
        <v>3</v>
      </c>
      <c r="C11" s="64">
        <v>2</v>
      </c>
      <c r="D11" s="65">
        <v>1</v>
      </c>
      <c r="E11" s="65">
        <v>0</v>
      </c>
      <c r="F11" s="66">
        <v>0</v>
      </c>
      <c r="G11" s="67">
        <f t="shared" si="1"/>
        <v>66.666666666666657</v>
      </c>
      <c r="H11" s="67">
        <f t="shared" si="0"/>
        <v>33.333333333333329</v>
      </c>
      <c r="I11" s="68">
        <f t="shared" si="0"/>
        <v>0</v>
      </c>
      <c r="J11" s="67">
        <f t="shared" si="2"/>
        <v>83.333333333333343</v>
      </c>
      <c r="K11" s="67">
        <f t="shared" si="3"/>
        <v>16.666666666666664</v>
      </c>
    </row>
    <row r="12" spans="1:11" x14ac:dyDescent="0.3">
      <c r="A12" s="62" t="s">
        <v>1183</v>
      </c>
      <c r="B12" s="63">
        <v>5</v>
      </c>
      <c r="C12" s="64">
        <v>5</v>
      </c>
      <c r="D12" s="65">
        <v>0</v>
      </c>
      <c r="E12" s="65">
        <v>0</v>
      </c>
      <c r="F12" s="66">
        <v>0</v>
      </c>
      <c r="G12" s="67">
        <f t="shared" si="1"/>
        <v>100</v>
      </c>
      <c r="H12" s="67">
        <f t="shared" si="0"/>
        <v>0</v>
      </c>
      <c r="I12" s="68">
        <f t="shared" si="0"/>
        <v>0</v>
      </c>
      <c r="J12" s="67">
        <f t="shared" si="2"/>
        <v>100</v>
      </c>
      <c r="K12" s="67">
        <f t="shared" si="3"/>
        <v>0</v>
      </c>
    </row>
    <row r="13" spans="1:11" x14ac:dyDescent="0.3">
      <c r="A13" s="62" t="s">
        <v>1184</v>
      </c>
      <c r="B13" s="63">
        <v>1</v>
      </c>
      <c r="C13" s="64">
        <v>1</v>
      </c>
      <c r="D13" s="65">
        <v>0</v>
      </c>
      <c r="E13" s="65">
        <v>0</v>
      </c>
      <c r="F13" s="66">
        <v>0</v>
      </c>
      <c r="G13" s="67">
        <f t="shared" si="1"/>
        <v>100</v>
      </c>
      <c r="H13" s="67">
        <f t="shared" si="0"/>
        <v>0</v>
      </c>
      <c r="I13" s="68">
        <f t="shared" si="0"/>
        <v>0</v>
      </c>
      <c r="J13" s="67">
        <f t="shared" si="2"/>
        <v>100</v>
      </c>
      <c r="K13" s="67">
        <f t="shared" si="3"/>
        <v>0</v>
      </c>
    </row>
    <row r="14" spans="1:11" x14ac:dyDescent="0.3">
      <c r="A14" s="62" t="s">
        <v>1185</v>
      </c>
      <c r="B14" s="63">
        <v>1</v>
      </c>
      <c r="C14" s="64">
        <v>1</v>
      </c>
      <c r="D14" s="65">
        <v>0</v>
      </c>
      <c r="E14" s="65">
        <v>0</v>
      </c>
      <c r="F14" s="66">
        <v>0</v>
      </c>
      <c r="G14" s="67">
        <f t="shared" si="1"/>
        <v>100</v>
      </c>
      <c r="H14" s="67">
        <f t="shared" si="0"/>
        <v>0</v>
      </c>
      <c r="I14" s="68">
        <f t="shared" si="0"/>
        <v>0</v>
      </c>
      <c r="J14" s="67">
        <f t="shared" si="2"/>
        <v>100</v>
      </c>
      <c r="K14" s="67">
        <f t="shared" si="3"/>
        <v>0</v>
      </c>
    </row>
    <row r="15" spans="1:11" x14ac:dyDescent="0.3">
      <c r="A15" s="62" t="s">
        <v>1186</v>
      </c>
      <c r="B15" s="63">
        <v>1</v>
      </c>
      <c r="C15" s="64">
        <v>1</v>
      </c>
      <c r="D15" s="65">
        <v>0</v>
      </c>
      <c r="E15" s="65">
        <v>0</v>
      </c>
      <c r="F15" s="66">
        <v>0</v>
      </c>
      <c r="G15" s="67">
        <f t="shared" si="1"/>
        <v>100</v>
      </c>
      <c r="H15" s="67">
        <f t="shared" si="0"/>
        <v>0</v>
      </c>
      <c r="I15" s="68">
        <f t="shared" si="0"/>
        <v>0</v>
      </c>
      <c r="J15" s="67">
        <f t="shared" si="2"/>
        <v>100</v>
      </c>
      <c r="K15" s="67">
        <f t="shared" si="3"/>
        <v>0</v>
      </c>
    </row>
    <row r="16" spans="1:11" x14ac:dyDescent="0.3">
      <c r="A16" s="62" t="s">
        <v>1187</v>
      </c>
      <c r="B16" s="63">
        <v>8</v>
      </c>
      <c r="C16" s="64">
        <v>8</v>
      </c>
      <c r="D16" s="65">
        <v>0</v>
      </c>
      <c r="E16" s="65">
        <v>0</v>
      </c>
      <c r="F16" s="66">
        <v>0</v>
      </c>
      <c r="G16" s="67">
        <f t="shared" si="1"/>
        <v>100</v>
      </c>
      <c r="H16" s="67">
        <f t="shared" si="0"/>
        <v>0</v>
      </c>
      <c r="I16" s="68">
        <f t="shared" si="0"/>
        <v>0</v>
      </c>
      <c r="J16" s="67">
        <f t="shared" si="2"/>
        <v>100</v>
      </c>
      <c r="K16" s="67">
        <f t="shared" si="3"/>
        <v>0</v>
      </c>
    </row>
    <row r="17" spans="1:11" x14ac:dyDescent="0.3">
      <c r="A17" s="62" t="s">
        <v>1188</v>
      </c>
      <c r="B17" s="63">
        <v>8</v>
      </c>
      <c r="C17" s="64">
        <v>8</v>
      </c>
      <c r="D17" s="65">
        <v>0</v>
      </c>
      <c r="E17" s="65">
        <v>0</v>
      </c>
      <c r="F17" s="66">
        <v>0</v>
      </c>
      <c r="G17" s="67">
        <f t="shared" si="1"/>
        <v>100</v>
      </c>
      <c r="H17" s="67">
        <f t="shared" si="0"/>
        <v>0</v>
      </c>
      <c r="I17" s="68">
        <f t="shared" si="0"/>
        <v>0</v>
      </c>
      <c r="J17" s="67">
        <f t="shared" si="2"/>
        <v>100</v>
      </c>
      <c r="K17" s="67">
        <f t="shared" si="3"/>
        <v>0</v>
      </c>
    </row>
    <row r="18" spans="1:11" x14ac:dyDescent="0.3">
      <c r="A18" s="62" t="s">
        <v>1189</v>
      </c>
      <c r="B18" s="63">
        <v>2</v>
      </c>
      <c r="C18" s="64">
        <v>2</v>
      </c>
      <c r="D18" s="65">
        <v>0</v>
      </c>
      <c r="E18" s="65">
        <v>0</v>
      </c>
      <c r="F18" s="66">
        <v>0</v>
      </c>
      <c r="G18" s="67">
        <f t="shared" si="1"/>
        <v>100</v>
      </c>
      <c r="H18" s="67">
        <f t="shared" si="0"/>
        <v>0</v>
      </c>
      <c r="I18" s="68">
        <f t="shared" si="0"/>
        <v>0</v>
      </c>
      <c r="J18" s="67">
        <f t="shared" si="2"/>
        <v>100</v>
      </c>
      <c r="K18" s="67">
        <f t="shared" si="3"/>
        <v>0</v>
      </c>
    </row>
    <row r="19" spans="1:11" x14ac:dyDescent="0.3">
      <c r="A19" s="62" t="s">
        <v>1190</v>
      </c>
      <c r="B19" s="63">
        <v>58</v>
      </c>
      <c r="C19" s="64">
        <v>54</v>
      </c>
      <c r="D19" s="65">
        <v>2</v>
      </c>
      <c r="E19" s="65">
        <v>0</v>
      </c>
      <c r="F19" s="66">
        <v>2</v>
      </c>
      <c r="G19" s="67">
        <f t="shared" si="1"/>
        <v>96.428571428571431</v>
      </c>
      <c r="H19" s="67">
        <f t="shared" si="1"/>
        <v>3.5714285714285712</v>
      </c>
      <c r="I19" s="68">
        <f t="shared" si="1"/>
        <v>0</v>
      </c>
      <c r="J19" s="67">
        <f t="shared" si="2"/>
        <v>98.214285714285708</v>
      </c>
      <c r="K19" s="67">
        <f t="shared" si="3"/>
        <v>1.7857142857142856</v>
      </c>
    </row>
    <row r="20" spans="1:11" x14ac:dyDescent="0.3">
      <c r="A20" s="62" t="s">
        <v>1191</v>
      </c>
      <c r="B20" s="63">
        <v>1</v>
      </c>
      <c r="C20" s="64">
        <v>1</v>
      </c>
      <c r="D20" s="65">
        <v>0</v>
      </c>
      <c r="E20" s="65">
        <v>0</v>
      </c>
      <c r="F20" s="66">
        <v>0</v>
      </c>
      <c r="G20" s="67">
        <f t="shared" si="1"/>
        <v>100</v>
      </c>
      <c r="H20" s="67">
        <f t="shared" si="1"/>
        <v>0</v>
      </c>
      <c r="I20" s="68">
        <f t="shared" si="1"/>
        <v>0</v>
      </c>
      <c r="J20" s="67">
        <f t="shared" si="2"/>
        <v>100</v>
      </c>
      <c r="K20" s="67">
        <f t="shared" si="3"/>
        <v>0</v>
      </c>
    </row>
    <row r="21" spans="1:11" x14ac:dyDescent="0.3">
      <c r="A21" s="62" t="s">
        <v>1192</v>
      </c>
      <c r="B21" s="63">
        <v>1</v>
      </c>
      <c r="C21" s="64">
        <v>1</v>
      </c>
      <c r="D21" s="65">
        <v>0</v>
      </c>
      <c r="E21" s="65">
        <v>0</v>
      </c>
      <c r="F21" s="66">
        <v>0</v>
      </c>
      <c r="G21" s="67">
        <f t="shared" si="1"/>
        <v>100</v>
      </c>
      <c r="H21" s="67">
        <f t="shared" si="1"/>
        <v>0</v>
      </c>
      <c r="I21" s="68">
        <f t="shared" si="1"/>
        <v>0</v>
      </c>
      <c r="J21" s="67">
        <f t="shared" si="2"/>
        <v>100</v>
      </c>
      <c r="K21" s="67">
        <f t="shared" si="3"/>
        <v>0</v>
      </c>
    </row>
    <row r="22" spans="1:11" x14ac:dyDescent="0.3">
      <c r="A22" s="62" t="s">
        <v>1193</v>
      </c>
      <c r="B22" s="63">
        <v>1</v>
      </c>
      <c r="C22" s="64">
        <v>1</v>
      </c>
      <c r="D22" s="65">
        <v>0</v>
      </c>
      <c r="E22" s="65">
        <v>0</v>
      </c>
      <c r="F22" s="66">
        <v>0</v>
      </c>
      <c r="G22" s="67">
        <f t="shared" si="1"/>
        <v>100</v>
      </c>
      <c r="H22" s="67">
        <f t="shared" si="1"/>
        <v>0</v>
      </c>
      <c r="I22" s="68">
        <f t="shared" si="1"/>
        <v>0</v>
      </c>
      <c r="J22" s="67">
        <f t="shared" si="2"/>
        <v>100</v>
      </c>
      <c r="K22" s="67">
        <f t="shared" si="3"/>
        <v>0</v>
      </c>
    </row>
    <row r="23" spans="1:11" x14ac:dyDescent="0.3">
      <c r="A23" s="62" t="s">
        <v>1194</v>
      </c>
      <c r="B23" s="63">
        <v>2</v>
      </c>
      <c r="C23" s="64">
        <v>2</v>
      </c>
      <c r="D23" s="65">
        <v>0</v>
      </c>
      <c r="E23" s="65">
        <v>0</v>
      </c>
      <c r="F23" s="66">
        <v>0</v>
      </c>
      <c r="G23" s="67">
        <f t="shared" si="1"/>
        <v>100</v>
      </c>
      <c r="H23" s="67">
        <f t="shared" si="1"/>
        <v>0</v>
      </c>
      <c r="I23" s="68">
        <f t="shared" si="1"/>
        <v>0</v>
      </c>
      <c r="J23" s="67">
        <f t="shared" si="2"/>
        <v>100</v>
      </c>
      <c r="K23" s="67">
        <f t="shared" si="3"/>
        <v>0</v>
      </c>
    </row>
    <row r="24" spans="1:11" x14ac:dyDescent="0.3">
      <c r="A24" s="62" t="s">
        <v>1195</v>
      </c>
      <c r="B24" s="63">
        <v>1</v>
      </c>
      <c r="C24" s="64">
        <v>1</v>
      </c>
      <c r="D24" s="65">
        <v>0</v>
      </c>
      <c r="E24" s="65">
        <v>0</v>
      </c>
      <c r="F24" s="66">
        <v>0</v>
      </c>
      <c r="G24" s="67">
        <f t="shared" si="1"/>
        <v>100</v>
      </c>
      <c r="H24" s="67">
        <f t="shared" si="1"/>
        <v>0</v>
      </c>
      <c r="I24" s="68">
        <f t="shared" si="1"/>
        <v>0</v>
      </c>
      <c r="J24" s="67">
        <f t="shared" si="2"/>
        <v>100</v>
      </c>
      <c r="K24" s="67">
        <f t="shared" si="3"/>
        <v>0</v>
      </c>
    </row>
    <row r="25" spans="1:11" x14ac:dyDescent="0.3">
      <c r="A25" s="62" t="s">
        <v>1196</v>
      </c>
      <c r="B25" s="63">
        <v>3</v>
      </c>
      <c r="C25" s="64">
        <v>3</v>
      </c>
      <c r="D25" s="65">
        <v>0</v>
      </c>
      <c r="E25" s="65">
        <v>0</v>
      </c>
      <c r="F25" s="66">
        <v>0</v>
      </c>
      <c r="G25" s="67">
        <f t="shared" si="1"/>
        <v>100</v>
      </c>
      <c r="H25" s="67">
        <f t="shared" si="1"/>
        <v>0</v>
      </c>
      <c r="I25" s="68">
        <f t="shared" si="1"/>
        <v>0</v>
      </c>
      <c r="J25" s="67">
        <f t="shared" si="2"/>
        <v>100</v>
      </c>
      <c r="K25" s="67">
        <f t="shared" si="3"/>
        <v>0</v>
      </c>
    </row>
    <row r="26" spans="1:11" x14ac:dyDescent="0.3">
      <c r="A26" s="62" t="s">
        <v>1197</v>
      </c>
      <c r="B26" s="63">
        <v>1</v>
      </c>
      <c r="C26" s="64">
        <v>1</v>
      </c>
      <c r="D26" s="65">
        <v>0</v>
      </c>
      <c r="E26" s="65">
        <v>0</v>
      </c>
      <c r="F26" s="66">
        <v>0</v>
      </c>
      <c r="G26" s="67">
        <f t="shared" si="1"/>
        <v>100</v>
      </c>
      <c r="H26" s="67">
        <f t="shared" si="1"/>
        <v>0</v>
      </c>
      <c r="I26" s="68">
        <f t="shared" si="1"/>
        <v>0</v>
      </c>
      <c r="J26" s="67">
        <f t="shared" si="2"/>
        <v>100</v>
      </c>
      <c r="K26" s="67">
        <f t="shared" si="3"/>
        <v>0</v>
      </c>
    </row>
    <row r="27" spans="1:11" x14ac:dyDescent="0.3">
      <c r="A27" s="62" t="s">
        <v>1198</v>
      </c>
      <c r="B27" s="63">
        <v>38</v>
      </c>
      <c r="C27" s="64">
        <v>34</v>
      </c>
      <c r="D27" s="65">
        <v>3</v>
      </c>
      <c r="E27" s="65">
        <v>1</v>
      </c>
      <c r="F27" s="66">
        <v>0</v>
      </c>
      <c r="G27" s="67">
        <f t="shared" si="1"/>
        <v>89.473684210526315</v>
      </c>
      <c r="H27" s="67">
        <f t="shared" si="1"/>
        <v>7.8947368421052628</v>
      </c>
      <c r="I27" s="68">
        <f t="shared" si="1"/>
        <v>2.6315789473684208</v>
      </c>
      <c r="J27" s="67">
        <f t="shared" si="2"/>
        <v>93.421052631578945</v>
      </c>
      <c r="K27" s="67">
        <f t="shared" si="3"/>
        <v>6.5789473684210522</v>
      </c>
    </row>
    <row r="28" spans="1:11" x14ac:dyDescent="0.3">
      <c r="A28" s="62" t="s">
        <v>1199</v>
      </c>
      <c r="B28" s="63">
        <v>1</v>
      </c>
      <c r="C28" s="64">
        <v>1</v>
      </c>
      <c r="D28" s="65">
        <v>0</v>
      </c>
      <c r="E28" s="65">
        <v>0</v>
      </c>
      <c r="F28" s="66">
        <v>0</v>
      </c>
      <c r="G28" s="67">
        <f t="shared" si="1"/>
        <v>100</v>
      </c>
      <c r="H28" s="67">
        <f t="shared" si="1"/>
        <v>0</v>
      </c>
      <c r="I28" s="68">
        <f t="shared" si="1"/>
        <v>0</v>
      </c>
      <c r="J28" s="67">
        <f t="shared" si="2"/>
        <v>100</v>
      </c>
      <c r="K28" s="67">
        <f t="shared" si="3"/>
        <v>0</v>
      </c>
    </row>
    <row r="29" spans="1:11" x14ac:dyDescent="0.3">
      <c r="A29" s="62" t="s">
        <v>1200</v>
      </c>
      <c r="B29" s="63">
        <v>1</v>
      </c>
      <c r="C29" s="64">
        <v>0</v>
      </c>
      <c r="D29" s="65">
        <v>1</v>
      </c>
      <c r="E29" s="65">
        <v>0</v>
      </c>
      <c r="F29" s="66">
        <v>0</v>
      </c>
      <c r="G29" s="67">
        <f t="shared" si="1"/>
        <v>0</v>
      </c>
      <c r="H29" s="67">
        <f t="shared" si="1"/>
        <v>100</v>
      </c>
      <c r="I29" s="68">
        <f t="shared" si="1"/>
        <v>0</v>
      </c>
      <c r="J29" s="67">
        <f t="shared" si="2"/>
        <v>50</v>
      </c>
      <c r="K29" s="67">
        <f t="shared" si="3"/>
        <v>50</v>
      </c>
    </row>
    <row r="30" spans="1:11" x14ac:dyDescent="0.3">
      <c r="A30" s="62" t="s">
        <v>1201</v>
      </c>
      <c r="B30" s="63">
        <v>1</v>
      </c>
      <c r="C30" s="64">
        <v>1</v>
      </c>
      <c r="D30" s="65">
        <v>0</v>
      </c>
      <c r="E30" s="65">
        <v>0</v>
      </c>
      <c r="F30" s="66">
        <v>0</v>
      </c>
      <c r="G30" s="67">
        <f t="shared" si="1"/>
        <v>100</v>
      </c>
      <c r="H30" s="67">
        <f t="shared" si="1"/>
        <v>0</v>
      </c>
      <c r="I30" s="68">
        <f t="shared" si="1"/>
        <v>0</v>
      </c>
      <c r="J30" s="67">
        <f t="shared" si="2"/>
        <v>100</v>
      </c>
      <c r="K30" s="67">
        <f t="shared" si="3"/>
        <v>0</v>
      </c>
    </row>
    <row r="31" spans="1:11" x14ac:dyDescent="0.3">
      <c r="A31" s="62" t="s">
        <v>1202</v>
      </c>
      <c r="B31" s="63">
        <v>3</v>
      </c>
      <c r="C31" s="64">
        <v>3</v>
      </c>
      <c r="D31" s="65">
        <v>0</v>
      </c>
      <c r="E31" s="65">
        <v>0</v>
      </c>
      <c r="F31" s="66">
        <v>0</v>
      </c>
      <c r="G31" s="67">
        <f t="shared" si="1"/>
        <v>100</v>
      </c>
      <c r="H31" s="67">
        <f t="shared" si="1"/>
        <v>0</v>
      </c>
      <c r="I31" s="68">
        <f t="shared" si="1"/>
        <v>0</v>
      </c>
      <c r="J31" s="67">
        <f t="shared" si="2"/>
        <v>100</v>
      </c>
      <c r="K31" s="67">
        <f t="shared" si="3"/>
        <v>0</v>
      </c>
    </row>
    <row r="32" spans="1:11" x14ac:dyDescent="0.3">
      <c r="A32" s="62" t="s">
        <v>1203</v>
      </c>
      <c r="B32" s="63">
        <v>1</v>
      </c>
      <c r="C32" s="64">
        <v>1</v>
      </c>
      <c r="D32" s="65">
        <v>0</v>
      </c>
      <c r="E32" s="65">
        <v>0</v>
      </c>
      <c r="F32" s="66">
        <v>0</v>
      </c>
      <c r="G32" s="67">
        <f t="shared" si="1"/>
        <v>100</v>
      </c>
      <c r="H32" s="67">
        <f t="shared" si="1"/>
        <v>0</v>
      </c>
      <c r="I32" s="68">
        <f t="shared" si="1"/>
        <v>0</v>
      </c>
      <c r="J32" s="67">
        <f t="shared" si="2"/>
        <v>100</v>
      </c>
      <c r="K32" s="67">
        <f t="shared" si="3"/>
        <v>0</v>
      </c>
    </row>
    <row r="33" spans="1:11" x14ac:dyDescent="0.3">
      <c r="A33" s="62" t="s">
        <v>1204</v>
      </c>
      <c r="B33" s="63">
        <v>1</v>
      </c>
      <c r="C33" s="64">
        <v>0</v>
      </c>
      <c r="D33" s="65">
        <v>0</v>
      </c>
      <c r="E33" s="65">
        <v>1</v>
      </c>
      <c r="F33" s="66">
        <v>0</v>
      </c>
      <c r="G33" s="67">
        <f t="shared" si="1"/>
        <v>0</v>
      </c>
      <c r="H33" s="67">
        <f t="shared" si="1"/>
        <v>0</v>
      </c>
      <c r="I33" s="68">
        <f t="shared" si="1"/>
        <v>100</v>
      </c>
      <c r="J33" s="67">
        <f t="shared" si="2"/>
        <v>0</v>
      </c>
      <c r="K33" s="67">
        <f t="shared" si="3"/>
        <v>100</v>
      </c>
    </row>
    <row r="34" spans="1:11" x14ac:dyDescent="0.3">
      <c r="A34" s="62" t="s">
        <v>1205</v>
      </c>
      <c r="B34" s="63">
        <v>2</v>
      </c>
      <c r="C34" s="64">
        <v>0</v>
      </c>
      <c r="D34" s="65">
        <v>2</v>
      </c>
      <c r="E34" s="65">
        <v>0</v>
      </c>
      <c r="F34" s="66">
        <v>0</v>
      </c>
      <c r="G34" s="67">
        <f t="shared" si="1"/>
        <v>0</v>
      </c>
      <c r="H34" s="67">
        <f t="shared" si="1"/>
        <v>100</v>
      </c>
      <c r="I34" s="68">
        <f t="shared" si="1"/>
        <v>0</v>
      </c>
      <c r="J34" s="67">
        <f t="shared" si="2"/>
        <v>50</v>
      </c>
      <c r="K34" s="67">
        <f t="shared" si="3"/>
        <v>50</v>
      </c>
    </row>
    <row r="35" spans="1:11" x14ac:dyDescent="0.3">
      <c r="A35" s="62" t="s">
        <v>1206</v>
      </c>
      <c r="B35" s="63">
        <v>5</v>
      </c>
      <c r="C35" s="64">
        <v>5</v>
      </c>
      <c r="D35" s="65">
        <v>0</v>
      </c>
      <c r="E35" s="65">
        <v>0</v>
      </c>
      <c r="F35" s="66">
        <v>0</v>
      </c>
      <c r="G35" s="67">
        <f t="shared" si="1"/>
        <v>100</v>
      </c>
      <c r="H35" s="67">
        <f t="shared" si="1"/>
        <v>0</v>
      </c>
      <c r="I35" s="68">
        <f t="shared" si="1"/>
        <v>0</v>
      </c>
      <c r="J35" s="67">
        <f t="shared" si="2"/>
        <v>100</v>
      </c>
      <c r="K35" s="67">
        <f t="shared" si="3"/>
        <v>0</v>
      </c>
    </row>
    <row r="36" spans="1:11" x14ac:dyDescent="0.3">
      <c r="A36" s="62" t="s">
        <v>1207</v>
      </c>
      <c r="B36" s="63">
        <v>1</v>
      </c>
      <c r="C36" s="64">
        <v>1</v>
      </c>
      <c r="D36" s="65">
        <v>0</v>
      </c>
      <c r="E36" s="65">
        <v>0</v>
      </c>
      <c r="F36" s="66">
        <v>0</v>
      </c>
      <c r="G36" s="67">
        <f t="shared" si="1"/>
        <v>100</v>
      </c>
      <c r="H36" s="67">
        <f t="shared" si="1"/>
        <v>0</v>
      </c>
      <c r="I36" s="68">
        <f t="shared" si="1"/>
        <v>0</v>
      </c>
      <c r="J36" s="67">
        <f t="shared" si="2"/>
        <v>100</v>
      </c>
      <c r="K36" s="67">
        <f t="shared" si="3"/>
        <v>0</v>
      </c>
    </row>
    <row r="37" spans="1:11" x14ac:dyDescent="0.3">
      <c r="A37" s="62" t="s">
        <v>1208</v>
      </c>
      <c r="B37" s="63">
        <v>8</v>
      </c>
      <c r="C37" s="64">
        <v>8</v>
      </c>
      <c r="D37" s="65">
        <v>0</v>
      </c>
      <c r="E37" s="65">
        <v>0</v>
      </c>
      <c r="F37" s="66">
        <v>0</v>
      </c>
      <c r="G37" s="67">
        <f t="shared" si="1"/>
        <v>100</v>
      </c>
      <c r="H37" s="67">
        <f t="shared" si="1"/>
        <v>0</v>
      </c>
      <c r="I37" s="68">
        <f t="shared" si="1"/>
        <v>0</v>
      </c>
      <c r="J37" s="67">
        <f t="shared" si="2"/>
        <v>100</v>
      </c>
      <c r="K37" s="67">
        <f t="shared" si="3"/>
        <v>0</v>
      </c>
    </row>
    <row r="38" spans="1:11" x14ac:dyDescent="0.3">
      <c r="A38" s="62" t="s">
        <v>1209</v>
      </c>
      <c r="B38" s="63">
        <v>2</v>
      </c>
      <c r="C38" s="64">
        <v>2</v>
      </c>
      <c r="D38" s="65">
        <v>0</v>
      </c>
      <c r="E38" s="65">
        <v>0</v>
      </c>
      <c r="F38" s="66">
        <v>0</v>
      </c>
      <c r="G38" s="67">
        <f t="shared" si="1"/>
        <v>100</v>
      </c>
      <c r="H38" s="67">
        <f t="shared" si="1"/>
        <v>0</v>
      </c>
      <c r="I38" s="68">
        <f t="shared" si="1"/>
        <v>0</v>
      </c>
      <c r="J38" s="67">
        <f t="shared" si="2"/>
        <v>100</v>
      </c>
      <c r="K38" s="67">
        <f t="shared" si="3"/>
        <v>0</v>
      </c>
    </row>
    <row r="39" spans="1:11" x14ac:dyDescent="0.3">
      <c r="A39" s="62" t="s">
        <v>1210</v>
      </c>
      <c r="B39" s="63">
        <v>8</v>
      </c>
      <c r="C39" s="64">
        <v>8</v>
      </c>
      <c r="D39" s="65">
        <v>0</v>
      </c>
      <c r="E39" s="65">
        <v>0</v>
      </c>
      <c r="F39" s="66">
        <v>0</v>
      </c>
      <c r="G39" s="67">
        <f t="shared" si="1"/>
        <v>100</v>
      </c>
      <c r="H39" s="67">
        <f t="shared" si="1"/>
        <v>0</v>
      </c>
      <c r="I39" s="68">
        <f t="shared" si="1"/>
        <v>0</v>
      </c>
      <c r="J39" s="67">
        <f t="shared" si="2"/>
        <v>100</v>
      </c>
      <c r="K39" s="67">
        <f t="shared" si="3"/>
        <v>0</v>
      </c>
    </row>
    <row r="40" spans="1:11" x14ac:dyDescent="0.3">
      <c r="A40" s="62" t="s">
        <v>1211</v>
      </c>
      <c r="B40" s="63">
        <v>1</v>
      </c>
      <c r="C40" s="64">
        <v>1</v>
      </c>
      <c r="D40" s="65">
        <v>0</v>
      </c>
      <c r="E40" s="65">
        <v>0</v>
      </c>
      <c r="F40" s="66">
        <v>0</v>
      </c>
      <c r="G40" s="67">
        <f t="shared" si="1"/>
        <v>100</v>
      </c>
      <c r="H40" s="67">
        <f t="shared" si="1"/>
        <v>0</v>
      </c>
      <c r="I40" s="68">
        <f t="shared" si="1"/>
        <v>0</v>
      </c>
      <c r="J40" s="67">
        <f t="shared" si="2"/>
        <v>100</v>
      </c>
      <c r="K40" s="67">
        <f t="shared" si="3"/>
        <v>0</v>
      </c>
    </row>
    <row r="41" spans="1:11" x14ac:dyDescent="0.3">
      <c r="A41" s="62" t="s">
        <v>1212</v>
      </c>
      <c r="B41" s="63">
        <v>5</v>
      </c>
      <c r="C41" s="64">
        <v>5</v>
      </c>
      <c r="D41" s="65">
        <v>0</v>
      </c>
      <c r="E41" s="65">
        <v>0</v>
      </c>
      <c r="F41" s="66">
        <v>0</v>
      </c>
      <c r="G41" s="67">
        <f t="shared" si="1"/>
        <v>100</v>
      </c>
      <c r="H41" s="67">
        <f t="shared" si="1"/>
        <v>0</v>
      </c>
      <c r="I41" s="68">
        <f t="shared" si="1"/>
        <v>0</v>
      </c>
      <c r="J41" s="67">
        <f t="shared" si="2"/>
        <v>100</v>
      </c>
      <c r="K41" s="67">
        <f t="shared" si="3"/>
        <v>0</v>
      </c>
    </row>
    <row r="42" spans="1:11" x14ac:dyDescent="0.3">
      <c r="A42" s="62" t="s">
        <v>1213</v>
      </c>
      <c r="B42" s="63">
        <v>2</v>
      </c>
      <c r="C42" s="64">
        <v>2</v>
      </c>
      <c r="D42" s="65">
        <v>0</v>
      </c>
      <c r="E42" s="65">
        <v>0</v>
      </c>
      <c r="F42" s="66">
        <v>0</v>
      </c>
      <c r="G42" s="67">
        <f t="shared" si="1"/>
        <v>100</v>
      </c>
      <c r="H42" s="67">
        <f t="shared" si="1"/>
        <v>0</v>
      </c>
      <c r="I42" s="68">
        <f t="shared" si="1"/>
        <v>0</v>
      </c>
      <c r="J42" s="67">
        <f t="shared" si="2"/>
        <v>100</v>
      </c>
      <c r="K42" s="67">
        <f t="shared" si="3"/>
        <v>0</v>
      </c>
    </row>
    <row r="43" spans="1:11" x14ac:dyDescent="0.3">
      <c r="A43" s="62" t="s">
        <v>1214</v>
      </c>
      <c r="B43" s="63">
        <v>1</v>
      </c>
      <c r="C43" s="64">
        <v>1</v>
      </c>
      <c r="D43" s="65">
        <v>0</v>
      </c>
      <c r="E43" s="65">
        <v>0</v>
      </c>
      <c r="F43" s="66">
        <v>0</v>
      </c>
      <c r="G43" s="67">
        <f t="shared" si="1"/>
        <v>100</v>
      </c>
      <c r="H43" s="67">
        <f t="shared" si="1"/>
        <v>0</v>
      </c>
      <c r="I43" s="68">
        <f t="shared" si="1"/>
        <v>0</v>
      </c>
      <c r="J43" s="67">
        <f t="shared" si="2"/>
        <v>100</v>
      </c>
      <c r="K43" s="67">
        <f t="shared" si="3"/>
        <v>0</v>
      </c>
    </row>
    <row r="44" spans="1:11" x14ac:dyDescent="0.3">
      <c r="A44" s="62" t="s">
        <v>1215</v>
      </c>
      <c r="B44" s="63">
        <v>1</v>
      </c>
      <c r="C44" s="64">
        <v>1</v>
      </c>
      <c r="D44" s="65">
        <v>0</v>
      </c>
      <c r="E44" s="65">
        <v>0</v>
      </c>
      <c r="F44" s="66">
        <v>0</v>
      </c>
      <c r="G44" s="67">
        <f t="shared" si="1"/>
        <v>100</v>
      </c>
      <c r="H44" s="67">
        <f t="shared" si="1"/>
        <v>0</v>
      </c>
      <c r="I44" s="68">
        <f t="shared" si="1"/>
        <v>0</v>
      </c>
      <c r="J44" s="67">
        <f t="shared" si="2"/>
        <v>100</v>
      </c>
      <c r="K44" s="67">
        <f t="shared" si="3"/>
        <v>0</v>
      </c>
    </row>
    <row r="45" spans="1:11" x14ac:dyDescent="0.3">
      <c r="A45" s="62" t="s">
        <v>1216</v>
      </c>
      <c r="B45" s="63">
        <v>8</v>
      </c>
      <c r="C45" s="64">
        <v>0</v>
      </c>
      <c r="D45" s="65">
        <v>6</v>
      </c>
      <c r="E45" s="65">
        <v>2</v>
      </c>
      <c r="F45" s="66">
        <v>0</v>
      </c>
      <c r="G45" s="67">
        <f t="shared" si="1"/>
        <v>0</v>
      </c>
      <c r="H45" s="67">
        <f t="shared" si="1"/>
        <v>75</v>
      </c>
      <c r="I45" s="68">
        <f t="shared" si="1"/>
        <v>25</v>
      </c>
      <c r="J45" s="67">
        <f t="shared" si="2"/>
        <v>37.5</v>
      </c>
      <c r="K45" s="67">
        <f t="shared" si="3"/>
        <v>62.5</v>
      </c>
    </row>
    <row r="46" spans="1:11" x14ac:dyDescent="0.3">
      <c r="A46" s="62" t="s">
        <v>1217</v>
      </c>
      <c r="B46" s="63">
        <v>4</v>
      </c>
      <c r="C46" s="64">
        <v>4</v>
      </c>
      <c r="D46" s="65">
        <v>0</v>
      </c>
      <c r="E46" s="65">
        <v>0</v>
      </c>
      <c r="F46" s="66">
        <v>0</v>
      </c>
      <c r="G46" s="67">
        <f t="shared" si="1"/>
        <v>100</v>
      </c>
      <c r="H46" s="67">
        <f t="shared" si="1"/>
        <v>0</v>
      </c>
      <c r="I46" s="68">
        <f t="shared" si="1"/>
        <v>0</v>
      </c>
      <c r="J46" s="67">
        <f t="shared" si="2"/>
        <v>100</v>
      </c>
      <c r="K46" s="67">
        <f t="shared" si="3"/>
        <v>0</v>
      </c>
    </row>
    <row r="47" spans="1:11" x14ac:dyDescent="0.3">
      <c r="A47" s="62" t="s">
        <v>1218</v>
      </c>
      <c r="B47" s="63">
        <v>1</v>
      </c>
      <c r="C47" s="64">
        <v>1</v>
      </c>
      <c r="D47" s="65">
        <v>0</v>
      </c>
      <c r="E47" s="65">
        <v>0</v>
      </c>
      <c r="F47" s="66">
        <v>0</v>
      </c>
      <c r="G47" s="67">
        <f t="shared" si="1"/>
        <v>100</v>
      </c>
      <c r="H47" s="67">
        <f t="shared" si="1"/>
        <v>0</v>
      </c>
      <c r="I47" s="68">
        <f t="shared" si="1"/>
        <v>0</v>
      </c>
      <c r="J47" s="67">
        <f t="shared" si="2"/>
        <v>100</v>
      </c>
      <c r="K47" s="67">
        <f t="shared" si="3"/>
        <v>0</v>
      </c>
    </row>
    <row r="48" spans="1:11" x14ac:dyDescent="0.3">
      <c r="A48" s="62" t="s">
        <v>1219</v>
      </c>
      <c r="B48" s="63">
        <v>6</v>
      </c>
      <c r="C48" s="64">
        <v>0</v>
      </c>
      <c r="D48" s="65">
        <v>3</v>
      </c>
      <c r="E48" s="65">
        <v>3</v>
      </c>
      <c r="F48" s="66">
        <v>0</v>
      </c>
      <c r="G48" s="67">
        <f t="shared" si="1"/>
        <v>0</v>
      </c>
      <c r="H48" s="67">
        <f t="shared" si="1"/>
        <v>50</v>
      </c>
      <c r="I48" s="68">
        <f t="shared" si="1"/>
        <v>50</v>
      </c>
      <c r="J48" s="67">
        <f t="shared" si="2"/>
        <v>25</v>
      </c>
      <c r="K48" s="67">
        <f t="shared" si="3"/>
        <v>75</v>
      </c>
    </row>
    <row r="49" spans="1:11" x14ac:dyDescent="0.3">
      <c r="A49" s="62" t="s">
        <v>1220</v>
      </c>
      <c r="B49" s="63">
        <v>1</v>
      </c>
      <c r="C49" s="64">
        <v>1</v>
      </c>
      <c r="D49" s="65">
        <v>0</v>
      </c>
      <c r="E49" s="65">
        <v>0</v>
      </c>
      <c r="F49" s="66">
        <v>0</v>
      </c>
      <c r="G49" s="67">
        <f t="shared" si="1"/>
        <v>100</v>
      </c>
      <c r="H49" s="67">
        <f t="shared" si="1"/>
        <v>0</v>
      </c>
      <c r="I49" s="68">
        <f t="shared" si="1"/>
        <v>0</v>
      </c>
      <c r="J49" s="67">
        <f t="shared" si="2"/>
        <v>100</v>
      </c>
      <c r="K49" s="67">
        <f t="shared" si="3"/>
        <v>0</v>
      </c>
    </row>
    <row r="50" spans="1:11" x14ac:dyDescent="0.3">
      <c r="A50" s="62" t="s">
        <v>1221</v>
      </c>
      <c r="B50" s="63">
        <v>5</v>
      </c>
      <c r="C50" s="64">
        <v>5</v>
      </c>
      <c r="D50" s="65">
        <v>0</v>
      </c>
      <c r="E50" s="65">
        <v>0</v>
      </c>
      <c r="F50" s="66">
        <v>0</v>
      </c>
      <c r="G50" s="67">
        <f t="shared" si="1"/>
        <v>100</v>
      </c>
      <c r="H50" s="67">
        <f t="shared" si="1"/>
        <v>0</v>
      </c>
      <c r="I50" s="68">
        <f t="shared" si="1"/>
        <v>0</v>
      </c>
      <c r="J50" s="67">
        <f t="shared" si="2"/>
        <v>100</v>
      </c>
      <c r="K50" s="67">
        <f t="shared" si="3"/>
        <v>0</v>
      </c>
    </row>
    <row r="51" spans="1:11" x14ac:dyDescent="0.3">
      <c r="A51" s="62" t="s">
        <v>1222</v>
      </c>
      <c r="B51" s="63">
        <v>1</v>
      </c>
      <c r="C51" s="64">
        <v>1</v>
      </c>
      <c r="D51" s="65">
        <v>0</v>
      </c>
      <c r="E51" s="65">
        <v>0</v>
      </c>
      <c r="F51" s="66">
        <v>0</v>
      </c>
      <c r="G51" s="67">
        <f t="shared" si="1"/>
        <v>100</v>
      </c>
      <c r="H51" s="67">
        <f t="shared" si="1"/>
        <v>0</v>
      </c>
      <c r="I51" s="68">
        <f t="shared" si="1"/>
        <v>0</v>
      </c>
      <c r="J51" s="67">
        <f t="shared" si="2"/>
        <v>100</v>
      </c>
      <c r="K51" s="67">
        <f t="shared" si="3"/>
        <v>0</v>
      </c>
    </row>
    <row r="52" spans="1:11" x14ac:dyDescent="0.3">
      <c r="A52" s="62" t="s">
        <v>1223</v>
      </c>
      <c r="B52" s="63">
        <v>1</v>
      </c>
      <c r="C52" s="64">
        <v>1</v>
      </c>
      <c r="D52" s="65">
        <v>0</v>
      </c>
      <c r="E52" s="65">
        <v>0</v>
      </c>
      <c r="F52" s="66">
        <v>0</v>
      </c>
      <c r="G52" s="67">
        <f t="shared" si="1"/>
        <v>100</v>
      </c>
      <c r="H52" s="67">
        <f t="shared" si="1"/>
        <v>0</v>
      </c>
      <c r="I52" s="68">
        <f t="shared" si="1"/>
        <v>0</v>
      </c>
      <c r="J52" s="67">
        <f t="shared" si="2"/>
        <v>100</v>
      </c>
      <c r="K52" s="67">
        <f t="shared" si="3"/>
        <v>0</v>
      </c>
    </row>
    <row r="53" spans="1:11" x14ac:dyDescent="0.3">
      <c r="A53" s="62" t="s">
        <v>1224</v>
      </c>
      <c r="B53" s="63">
        <v>1</v>
      </c>
      <c r="C53" s="64">
        <v>1</v>
      </c>
      <c r="D53" s="65">
        <v>0</v>
      </c>
      <c r="E53" s="65">
        <v>0</v>
      </c>
      <c r="F53" s="66">
        <v>0</v>
      </c>
      <c r="G53" s="67">
        <f t="shared" si="1"/>
        <v>100</v>
      </c>
      <c r="H53" s="67">
        <f t="shared" si="1"/>
        <v>0</v>
      </c>
      <c r="I53" s="68">
        <f t="shared" si="1"/>
        <v>0</v>
      </c>
      <c r="J53" s="67">
        <f t="shared" si="2"/>
        <v>100</v>
      </c>
      <c r="K53" s="67">
        <f t="shared" si="3"/>
        <v>0</v>
      </c>
    </row>
    <row r="54" spans="1:11" x14ac:dyDescent="0.3">
      <c r="A54" s="62" t="s">
        <v>1225</v>
      </c>
      <c r="B54" s="63">
        <v>1</v>
      </c>
      <c r="C54" s="64">
        <v>1</v>
      </c>
      <c r="D54" s="65">
        <v>0</v>
      </c>
      <c r="E54" s="65">
        <v>0</v>
      </c>
      <c r="F54" s="66">
        <v>0</v>
      </c>
      <c r="G54" s="67">
        <f t="shared" si="1"/>
        <v>100</v>
      </c>
      <c r="H54" s="67">
        <f t="shared" si="1"/>
        <v>0</v>
      </c>
      <c r="I54" s="68">
        <f t="shared" si="1"/>
        <v>0</v>
      </c>
      <c r="J54" s="67">
        <f t="shared" si="2"/>
        <v>100</v>
      </c>
      <c r="K54" s="67">
        <f t="shared" si="3"/>
        <v>0</v>
      </c>
    </row>
    <row r="55" spans="1:11" x14ac:dyDescent="0.3">
      <c r="A55" s="62" t="s">
        <v>1226</v>
      </c>
      <c r="B55" s="63">
        <v>1</v>
      </c>
      <c r="C55" s="64">
        <v>1</v>
      </c>
      <c r="D55" s="65">
        <v>0</v>
      </c>
      <c r="E55" s="65">
        <v>0</v>
      </c>
      <c r="F55" s="66">
        <v>0</v>
      </c>
      <c r="G55" s="67">
        <f t="shared" si="1"/>
        <v>100</v>
      </c>
      <c r="H55" s="67">
        <f t="shared" si="1"/>
        <v>0</v>
      </c>
      <c r="I55" s="68">
        <f t="shared" si="1"/>
        <v>0</v>
      </c>
      <c r="J55" s="67">
        <f t="shared" si="2"/>
        <v>100</v>
      </c>
      <c r="K55" s="67">
        <f t="shared" si="3"/>
        <v>0</v>
      </c>
    </row>
    <row r="56" spans="1:11" x14ac:dyDescent="0.3">
      <c r="A56" s="62" t="s">
        <v>1227</v>
      </c>
      <c r="B56" s="63">
        <v>1</v>
      </c>
      <c r="C56" s="64">
        <v>0</v>
      </c>
      <c r="D56" s="65">
        <v>1</v>
      </c>
      <c r="E56" s="65">
        <v>0</v>
      </c>
      <c r="F56" s="66">
        <v>0</v>
      </c>
      <c r="G56" s="67">
        <f t="shared" si="1"/>
        <v>0</v>
      </c>
      <c r="H56" s="67">
        <f t="shared" si="1"/>
        <v>100</v>
      </c>
      <c r="I56" s="68">
        <f t="shared" si="1"/>
        <v>0</v>
      </c>
      <c r="J56" s="67">
        <f t="shared" si="2"/>
        <v>50</v>
      </c>
      <c r="K56" s="67">
        <f t="shared" si="3"/>
        <v>50</v>
      </c>
    </row>
    <row r="57" spans="1:11" x14ac:dyDescent="0.3">
      <c r="A57" s="62" t="s">
        <v>1228</v>
      </c>
      <c r="B57" s="63">
        <v>2</v>
      </c>
      <c r="C57" s="64">
        <v>2</v>
      </c>
      <c r="D57" s="65">
        <v>0</v>
      </c>
      <c r="E57" s="65">
        <v>0</v>
      </c>
      <c r="F57" s="66">
        <v>0</v>
      </c>
      <c r="G57" s="67">
        <f t="shared" si="1"/>
        <v>100</v>
      </c>
      <c r="H57" s="67">
        <f t="shared" si="1"/>
        <v>0</v>
      </c>
      <c r="I57" s="68">
        <f t="shared" si="1"/>
        <v>0</v>
      </c>
      <c r="J57" s="67">
        <f t="shared" si="2"/>
        <v>100</v>
      </c>
      <c r="K57" s="67">
        <f t="shared" si="3"/>
        <v>0</v>
      </c>
    </row>
    <row r="58" spans="1:11" x14ac:dyDescent="0.3">
      <c r="A58" s="62" t="s">
        <v>1229</v>
      </c>
      <c r="B58" s="63">
        <v>1</v>
      </c>
      <c r="C58" s="64">
        <v>0</v>
      </c>
      <c r="D58" s="65">
        <v>1</v>
      </c>
      <c r="E58" s="65">
        <v>0</v>
      </c>
      <c r="F58" s="66">
        <v>0</v>
      </c>
      <c r="G58" s="67">
        <f t="shared" si="1"/>
        <v>0</v>
      </c>
      <c r="H58" s="67">
        <f t="shared" si="1"/>
        <v>100</v>
      </c>
      <c r="I58" s="68">
        <f t="shared" si="1"/>
        <v>0</v>
      </c>
      <c r="J58" s="67">
        <f t="shared" si="2"/>
        <v>50</v>
      </c>
      <c r="K58" s="67">
        <f t="shared" si="3"/>
        <v>50</v>
      </c>
    </row>
    <row r="59" spans="1:11" x14ac:dyDescent="0.3">
      <c r="A59" s="62" t="s">
        <v>1230</v>
      </c>
      <c r="B59" s="63">
        <v>10</v>
      </c>
      <c r="C59" s="64">
        <v>5</v>
      </c>
      <c r="D59" s="65">
        <v>5</v>
      </c>
      <c r="E59" s="65">
        <v>0</v>
      </c>
      <c r="F59" s="66">
        <v>0</v>
      </c>
      <c r="G59" s="67">
        <f t="shared" si="1"/>
        <v>50</v>
      </c>
      <c r="H59" s="67">
        <f t="shared" si="1"/>
        <v>50</v>
      </c>
      <c r="I59" s="68">
        <f t="shared" si="1"/>
        <v>0</v>
      </c>
      <c r="J59" s="67">
        <f t="shared" si="2"/>
        <v>75</v>
      </c>
      <c r="K59" s="67">
        <f t="shared" si="3"/>
        <v>25</v>
      </c>
    </row>
    <row r="60" spans="1:11" x14ac:dyDescent="0.3">
      <c r="A60" s="62" t="s">
        <v>1231</v>
      </c>
      <c r="B60" s="63">
        <v>1</v>
      </c>
      <c r="C60" s="64">
        <v>1</v>
      </c>
      <c r="D60" s="65">
        <v>0</v>
      </c>
      <c r="E60" s="65">
        <v>0</v>
      </c>
      <c r="F60" s="66">
        <v>0</v>
      </c>
      <c r="G60" s="67">
        <f t="shared" si="1"/>
        <v>100</v>
      </c>
      <c r="H60" s="67">
        <f t="shared" si="1"/>
        <v>0</v>
      </c>
      <c r="I60" s="68">
        <f t="shared" si="1"/>
        <v>0</v>
      </c>
      <c r="J60" s="67">
        <f t="shared" si="2"/>
        <v>100</v>
      </c>
      <c r="K60" s="67">
        <f t="shared" si="3"/>
        <v>0</v>
      </c>
    </row>
    <row r="61" spans="1:11" x14ac:dyDescent="0.3">
      <c r="A61" s="62" t="s">
        <v>1232</v>
      </c>
      <c r="B61" s="63">
        <v>38</v>
      </c>
      <c r="C61" s="64">
        <v>38</v>
      </c>
      <c r="D61" s="65">
        <v>0</v>
      </c>
      <c r="E61" s="65">
        <v>0</v>
      </c>
      <c r="F61" s="66">
        <v>0</v>
      </c>
      <c r="G61" s="67">
        <f t="shared" si="1"/>
        <v>100</v>
      </c>
      <c r="H61" s="67">
        <f t="shared" si="1"/>
        <v>0</v>
      </c>
      <c r="I61" s="68">
        <f t="shared" si="1"/>
        <v>0</v>
      </c>
      <c r="J61" s="67">
        <f t="shared" si="2"/>
        <v>100</v>
      </c>
      <c r="K61" s="67">
        <f t="shared" si="3"/>
        <v>0</v>
      </c>
    </row>
    <row r="62" spans="1:11" x14ac:dyDescent="0.3">
      <c r="A62" s="62" t="s">
        <v>1233</v>
      </c>
      <c r="B62" s="63">
        <v>7</v>
      </c>
      <c r="C62" s="64">
        <v>7</v>
      </c>
      <c r="D62" s="65">
        <v>0</v>
      </c>
      <c r="E62" s="65">
        <v>0</v>
      </c>
      <c r="F62" s="66">
        <v>0</v>
      </c>
      <c r="G62" s="67">
        <f t="shared" si="1"/>
        <v>100</v>
      </c>
      <c r="H62" s="67">
        <f t="shared" si="1"/>
        <v>0</v>
      </c>
      <c r="I62" s="68">
        <f t="shared" si="1"/>
        <v>0</v>
      </c>
      <c r="J62" s="67">
        <f t="shared" si="2"/>
        <v>100</v>
      </c>
      <c r="K62" s="67">
        <f t="shared" si="3"/>
        <v>0</v>
      </c>
    </row>
    <row r="63" spans="1:11" x14ac:dyDescent="0.3">
      <c r="A63" s="62" t="s">
        <v>1234</v>
      </c>
      <c r="B63" s="63">
        <v>1</v>
      </c>
      <c r="C63" s="64">
        <v>1</v>
      </c>
      <c r="D63" s="65">
        <v>0</v>
      </c>
      <c r="E63" s="65">
        <v>0</v>
      </c>
      <c r="F63" s="66">
        <v>0</v>
      </c>
      <c r="G63" s="67">
        <f t="shared" si="1"/>
        <v>100</v>
      </c>
      <c r="H63" s="67">
        <f t="shared" si="1"/>
        <v>0</v>
      </c>
      <c r="I63" s="68">
        <f t="shared" si="1"/>
        <v>0</v>
      </c>
      <c r="J63" s="67">
        <f t="shared" si="2"/>
        <v>100</v>
      </c>
      <c r="K63" s="67">
        <f t="shared" si="3"/>
        <v>0</v>
      </c>
    </row>
    <row r="64" spans="1:11" x14ac:dyDescent="0.3">
      <c r="A64" s="62" t="s">
        <v>1235</v>
      </c>
      <c r="B64" s="63">
        <v>1</v>
      </c>
      <c r="C64" s="64">
        <v>1</v>
      </c>
      <c r="D64" s="65">
        <v>0</v>
      </c>
      <c r="E64" s="65">
        <v>0</v>
      </c>
      <c r="F64" s="66">
        <v>0</v>
      </c>
      <c r="G64" s="67">
        <f t="shared" si="1"/>
        <v>100</v>
      </c>
      <c r="H64" s="67">
        <f t="shared" si="1"/>
        <v>0</v>
      </c>
      <c r="I64" s="68">
        <f t="shared" si="1"/>
        <v>0</v>
      </c>
      <c r="J64" s="67">
        <f t="shared" si="2"/>
        <v>100</v>
      </c>
      <c r="K64" s="67">
        <f t="shared" si="3"/>
        <v>0</v>
      </c>
    </row>
    <row r="65" spans="1:11" x14ac:dyDescent="0.3">
      <c r="A65" s="62" t="s">
        <v>1236</v>
      </c>
      <c r="B65" s="63">
        <v>5</v>
      </c>
      <c r="C65" s="64">
        <v>5</v>
      </c>
      <c r="D65" s="65">
        <v>0</v>
      </c>
      <c r="E65" s="65">
        <v>0</v>
      </c>
      <c r="F65" s="66">
        <v>0</v>
      </c>
      <c r="G65" s="67">
        <f t="shared" si="1"/>
        <v>100</v>
      </c>
      <c r="H65" s="67">
        <f t="shared" si="1"/>
        <v>0</v>
      </c>
      <c r="I65" s="68">
        <f t="shared" si="1"/>
        <v>0</v>
      </c>
      <c r="J65" s="67">
        <f t="shared" si="2"/>
        <v>100</v>
      </c>
      <c r="K65" s="67">
        <f t="shared" si="3"/>
        <v>0</v>
      </c>
    </row>
    <row r="66" spans="1:11" x14ac:dyDescent="0.3">
      <c r="A66" s="62" t="s">
        <v>1237</v>
      </c>
      <c r="B66" s="63">
        <v>6</v>
      </c>
      <c r="C66" s="64">
        <v>6</v>
      </c>
      <c r="D66" s="65">
        <v>0</v>
      </c>
      <c r="E66" s="65">
        <v>0</v>
      </c>
      <c r="F66" s="66">
        <v>0</v>
      </c>
      <c r="G66" s="67">
        <f t="shared" si="1"/>
        <v>100</v>
      </c>
      <c r="H66" s="67">
        <f t="shared" si="1"/>
        <v>0</v>
      </c>
      <c r="I66" s="68">
        <f t="shared" si="1"/>
        <v>0</v>
      </c>
      <c r="J66" s="67">
        <f t="shared" si="2"/>
        <v>100</v>
      </c>
      <c r="K66" s="67">
        <f t="shared" si="3"/>
        <v>0</v>
      </c>
    </row>
    <row r="67" spans="1:11" x14ac:dyDescent="0.3">
      <c r="A67" s="62" t="s">
        <v>1238</v>
      </c>
      <c r="B67" s="63">
        <v>1</v>
      </c>
      <c r="C67" s="64">
        <v>1</v>
      </c>
      <c r="D67" s="65">
        <v>0</v>
      </c>
      <c r="E67" s="65">
        <v>0</v>
      </c>
      <c r="F67" s="66">
        <v>0</v>
      </c>
      <c r="G67" s="67">
        <f t="shared" si="1"/>
        <v>100</v>
      </c>
      <c r="H67" s="67">
        <f t="shared" si="1"/>
        <v>0</v>
      </c>
      <c r="I67" s="68">
        <f t="shared" si="1"/>
        <v>0</v>
      </c>
      <c r="J67" s="67">
        <f t="shared" si="2"/>
        <v>100</v>
      </c>
      <c r="K67" s="67">
        <f t="shared" si="3"/>
        <v>0</v>
      </c>
    </row>
    <row r="68" spans="1:11" x14ac:dyDescent="0.3">
      <c r="A68" s="62" t="s">
        <v>1239</v>
      </c>
      <c r="B68" s="63">
        <v>7</v>
      </c>
      <c r="C68" s="64">
        <v>6</v>
      </c>
      <c r="D68" s="65">
        <v>0</v>
      </c>
      <c r="E68" s="65">
        <v>0</v>
      </c>
      <c r="F68" s="66">
        <v>1</v>
      </c>
      <c r="G68" s="67">
        <f t="shared" ref="G68:I93" si="4">C68/($C68+$D68+$E68)*100</f>
        <v>100</v>
      </c>
      <c r="H68" s="67">
        <f t="shared" si="4"/>
        <v>0</v>
      </c>
      <c r="I68" s="68">
        <f t="shared" si="4"/>
        <v>0</v>
      </c>
      <c r="J68" s="67">
        <f t="shared" ref="J68:J94" si="5">(2*C68+D68)/(2*(C68+D68+E68))*100</f>
        <v>100</v>
      </c>
      <c r="K68" s="67">
        <f t="shared" ref="K68:K94" si="6">(2*E68+D68)/(2*(C68+D68+E68))*100</f>
        <v>0</v>
      </c>
    </row>
    <row r="69" spans="1:11" x14ac:dyDescent="0.3">
      <c r="A69" s="62" t="s">
        <v>1240</v>
      </c>
      <c r="B69" s="63">
        <v>8</v>
      </c>
      <c r="C69" s="64">
        <v>8</v>
      </c>
      <c r="D69" s="65">
        <v>0</v>
      </c>
      <c r="E69" s="65">
        <v>0</v>
      </c>
      <c r="F69" s="66">
        <v>0</v>
      </c>
      <c r="G69" s="67">
        <f t="shared" si="4"/>
        <v>100</v>
      </c>
      <c r="H69" s="67">
        <f t="shared" si="4"/>
        <v>0</v>
      </c>
      <c r="I69" s="68">
        <f t="shared" si="4"/>
        <v>0</v>
      </c>
      <c r="J69" s="67">
        <f t="shared" si="5"/>
        <v>100</v>
      </c>
      <c r="K69" s="67">
        <f t="shared" si="6"/>
        <v>0</v>
      </c>
    </row>
    <row r="70" spans="1:11" x14ac:dyDescent="0.3">
      <c r="A70" s="62" t="s">
        <v>1241</v>
      </c>
      <c r="B70" s="63">
        <v>1</v>
      </c>
      <c r="C70" s="64">
        <v>0</v>
      </c>
      <c r="D70" s="65">
        <v>1</v>
      </c>
      <c r="E70" s="65">
        <v>0</v>
      </c>
      <c r="F70" s="66">
        <v>0</v>
      </c>
      <c r="G70" s="67">
        <f t="shared" si="4"/>
        <v>0</v>
      </c>
      <c r="H70" s="67">
        <f t="shared" si="4"/>
        <v>100</v>
      </c>
      <c r="I70" s="68">
        <f t="shared" si="4"/>
        <v>0</v>
      </c>
      <c r="J70" s="67">
        <f t="shared" si="5"/>
        <v>50</v>
      </c>
      <c r="K70" s="67">
        <f t="shared" si="6"/>
        <v>50</v>
      </c>
    </row>
    <row r="71" spans="1:11" x14ac:dyDescent="0.3">
      <c r="A71" s="62" t="s">
        <v>1242</v>
      </c>
      <c r="B71" s="63">
        <v>2</v>
      </c>
      <c r="C71" s="64">
        <v>2</v>
      </c>
      <c r="D71" s="65">
        <v>0</v>
      </c>
      <c r="E71" s="65">
        <v>0</v>
      </c>
      <c r="F71" s="66">
        <v>0</v>
      </c>
      <c r="G71" s="67">
        <f t="shared" si="4"/>
        <v>100</v>
      </c>
      <c r="H71" s="67">
        <f t="shared" si="4"/>
        <v>0</v>
      </c>
      <c r="I71" s="68">
        <f t="shared" si="4"/>
        <v>0</v>
      </c>
      <c r="J71" s="67">
        <f t="shared" si="5"/>
        <v>100</v>
      </c>
      <c r="K71" s="67">
        <f t="shared" si="6"/>
        <v>0</v>
      </c>
    </row>
    <row r="72" spans="1:11" x14ac:dyDescent="0.3">
      <c r="A72" s="62" t="s">
        <v>1243</v>
      </c>
      <c r="B72" s="63">
        <v>1</v>
      </c>
      <c r="C72" s="64">
        <v>1</v>
      </c>
      <c r="D72" s="65">
        <v>0</v>
      </c>
      <c r="E72" s="65">
        <v>0</v>
      </c>
      <c r="F72" s="66">
        <v>0</v>
      </c>
      <c r="G72" s="67">
        <f t="shared" si="4"/>
        <v>100</v>
      </c>
      <c r="H72" s="67">
        <f t="shared" si="4"/>
        <v>0</v>
      </c>
      <c r="I72" s="68">
        <f t="shared" si="4"/>
        <v>0</v>
      </c>
      <c r="J72" s="67">
        <f t="shared" si="5"/>
        <v>100</v>
      </c>
      <c r="K72" s="67">
        <f t="shared" si="6"/>
        <v>0</v>
      </c>
    </row>
    <row r="73" spans="1:11" x14ac:dyDescent="0.3">
      <c r="A73" s="62" t="s">
        <v>1244</v>
      </c>
      <c r="B73" s="63">
        <v>1</v>
      </c>
      <c r="C73" s="64">
        <v>1</v>
      </c>
      <c r="D73" s="65">
        <v>0</v>
      </c>
      <c r="E73" s="65">
        <v>0</v>
      </c>
      <c r="F73" s="66">
        <v>0</v>
      </c>
      <c r="G73" s="67">
        <f t="shared" si="4"/>
        <v>100</v>
      </c>
      <c r="H73" s="67">
        <f t="shared" si="4"/>
        <v>0</v>
      </c>
      <c r="I73" s="68">
        <f t="shared" si="4"/>
        <v>0</v>
      </c>
      <c r="J73" s="67">
        <f t="shared" si="5"/>
        <v>100</v>
      </c>
      <c r="K73" s="67">
        <f t="shared" si="6"/>
        <v>0</v>
      </c>
    </row>
    <row r="74" spans="1:11" x14ac:dyDescent="0.3">
      <c r="A74" s="62" t="s">
        <v>1245</v>
      </c>
      <c r="B74" s="63">
        <v>1</v>
      </c>
      <c r="C74" s="64">
        <v>0</v>
      </c>
      <c r="D74" s="65">
        <v>1</v>
      </c>
      <c r="E74" s="65">
        <v>0</v>
      </c>
      <c r="F74" s="66">
        <v>0</v>
      </c>
      <c r="G74" s="67">
        <f t="shared" si="4"/>
        <v>0</v>
      </c>
      <c r="H74" s="67">
        <f t="shared" si="4"/>
        <v>100</v>
      </c>
      <c r="I74" s="68">
        <f t="shared" si="4"/>
        <v>0</v>
      </c>
      <c r="J74" s="67">
        <f t="shared" si="5"/>
        <v>50</v>
      </c>
      <c r="K74" s="67">
        <f t="shared" si="6"/>
        <v>50</v>
      </c>
    </row>
    <row r="75" spans="1:11" x14ac:dyDescent="0.3">
      <c r="A75" s="62" t="s">
        <v>1246</v>
      </c>
      <c r="B75" s="63">
        <v>5</v>
      </c>
      <c r="C75" s="64">
        <v>5</v>
      </c>
      <c r="D75" s="65">
        <v>0</v>
      </c>
      <c r="E75" s="65">
        <v>0</v>
      </c>
      <c r="F75" s="66">
        <v>0</v>
      </c>
      <c r="G75" s="67">
        <f t="shared" si="4"/>
        <v>100</v>
      </c>
      <c r="H75" s="67">
        <f t="shared" si="4"/>
        <v>0</v>
      </c>
      <c r="I75" s="68">
        <f t="shared" si="4"/>
        <v>0</v>
      </c>
      <c r="J75" s="67">
        <f t="shared" si="5"/>
        <v>100</v>
      </c>
      <c r="K75" s="67">
        <f t="shared" si="6"/>
        <v>0</v>
      </c>
    </row>
    <row r="76" spans="1:11" x14ac:dyDescent="0.3">
      <c r="A76" s="62" t="s">
        <v>1247</v>
      </c>
      <c r="B76" s="63">
        <v>3</v>
      </c>
      <c r="C76" s="64">
        <v>1</v>
      </c>
      <c r="D76" s="65">
        <v>2</v>
      </c>
      <c r="E76" s="65">
        <v>0</v>
      </c>
      <c r="F76" s="66">
        <v>0</v>
      </c>
      <c r="G76" s="67">
        <f t="shared" si="4"/>
        <v>33.333333333333329</v>
      </c>
      <c r="H76" s="67">
        <f t="shared" si="4"/>
        <v>66.666666666666657</v>
      </c>
      <c r="I76" s="68">
        <f t="shared" si="4"/>
        <v>0</v>
      </c>
      <c r="J76" s="67">
        <f t="shared" si="5"/>
        <v>66.666666666666657</v>
      </c>
      <c r="K76" s="67">
        <f t="shared" si="6"/>
        <v>33.333333333333329</v>
      </c>
    </row>
    <row r="77" spans="1:11" x14ac:dyDescent="0.3">
      <c r="A77" s="62" t="s">
        <v>1248</v>
      </c>
      <c r="B77" s="63">
        <v>7</v>
      </c>
      <c r="C77" s="64">
        <v>7</v>
      </c>
      <c r="D77" s="65">
        <v>0</v>
      </c>
      <c r="E77" s="65">
        <v>0</v>
      </c>
      <c r="F77" s="66">
        <v>0</v>
      </c>
      <c r="G77" s="67">
        <f t="shared" si="4"/>
        <v>100</v>
      </c>
      <c r="H77" s="67">
        <f t="shared" si="4"/>
        <v>0</v>
      </c>
      <c r="I77" s="68">
        <f t="shared" si="4"/>
        <v>0</v>
      </c>
      <c r="J77" s="67">
        <f t="shared" si="5"/>
        <v>100</v>
      </c>
      <c r="K77" s="67">
        <f t="shared" si="6"/>
        <v>0</v>
      </c>
    </row>
    <row r="78" spans="1:11" x14ac:dyDescent="0.3">
      <c r="A78" s="62" t="s">
        <v>1249</v>
      </c>
      <c r="B78" s="63">
        <v>3</v>
      </c>
      <c r="C78" s="64">
        <v>3</v>
      </c>
      <c r="D78" s="65">
        <v>0</v>
      </c>
      <c r="E78" s="65">
        <v>0</v>
      </c>
      <c r="F78" s="66">
        <v>0</v>
      </c>
      <c r="G78" s="67">
        <f t="shared" si="4"/>
        <v>100</v>
      </c>
      <c r="H78" s="67">
        <f t="shared" si="4"/>
        <v>0</v>
      </c>
      <c r="I78" s="68">
        <f t="shared" si="4"/>
        <v>0</v>
      </c>
      <c r="J78" s="67">
        <f t="shared" si="5"/>
        <v>100</v>
      </c>
      <c r="K78" s="67">
        <f t="shared" si="6"/>
        <v>0</v>
      </c>
    </row>
    <row r="79" spans="1:11" x14ac:dyDescent="0.3">
      <c r="A79" s="62" t="s">
        <v>1250</v>
      </c>
      <c r="B79" s="63">
        <v>1</v>
      </c>
      <c r="C79" s="64">
        <v>1</v>
      </c>
      <c r="D79" s="65">
        <v>0</v>
      </c>
      <c r="E79" s="65">
        <v>0</v>
      </c>
      <c r="F79" s="66">
        <v>0</v>
      </c>
      <c r="G79" s="67">
        <f t="shared" si="4"/>
        <v>100</v>
      </c>
      <c r="H79" s="67">
        <f t="shared" si="4"/>
        <v>0</v>
      </c>
      <c r="I79" s="68">
        <f t="shared" si="4"/>
        <v>0</v>
      </c>
      <c r="J79" s="67">
        <f t="shared" si="5"/>
        <v>100</v>
      </c>
      <c r="K79" s="67">
        <f t="shared" si="6"/>
        <v>0</v>
      </c>
    </row>
    <row r="80" spans="1:11" x14ac:dyDescent="0.3">
      <c r="A80" s="62" t="s">
        <v>1251</v>
      </c>
      <c r="B80" s="63">
        <v>10</v>
      </c>
      <c r="C80" s="64">
        <v>10</v>
      </c>
      <c r="D80" s="65">
        <v>0</v>
      </c>
      <c r="E80" s="65">
        <v>0</v>
      </c>
      <c r="F80" s="66">
        <v>0</v>
      </c>
      <c r="G80" s="67">
        <f t="shared" si="4"/>
        <v>100</v>
      </c>
      <c r="H80" s="67">
        <f t="shared" si="4"/>
        <v>0</v>
      </c>
      <c r="I80" s="68">
        <f t="shared" si="4"/>
        <v>0</v>
      </c>
      <c r="J80" s="67">
        <f t="shared" si="5"/>
        <v>100</v>
      </c>
      <c r="K80" s="67">
        <f t="shared" si="6"/>
        <v>0</v>
      </c>
    </row>
    <row r="81" spans="1:11" x14ac:dyDescent="0.3">
      <c r="A81" s="62" t="s">
        <v>1252</v>
      </c>
      <c r="B81" s="63">
        <v>3</v>
      </c>
      <c r="C81" s="64">
        <v>3</v>
      </c>
      <c r="D81" s="65">
        <v>0</v>
      </c>
      <c r="E81" s="65">
        <v>0</v>
      </c>
      <c r="F81" s="66">
        <v>0</v>
      </c>
      <c r="G81" s="67">
        <f t="shared" si="4"/>
        <v>100</v>
      </c>
      <c r="H81" s="67">
        <f t="shared" si="4"/>
        <v>0</v>
      </c>
      <c r="I81" s="68">
        <f t="shared" si="4"/>
        <v>0</v>
      </c>
      <c r="J81" s="67">
        <f t="shared" si="5"/>
        <v>100</v>
      </c>
      <c r="K81" s="67">
        <f t="shared" si="6"/>
        <v>0</v>
      </c>
    </row>
    <row r="82" spans="1:11" x14ac:dyDescent="0.3">
      <c r="A82" s="62" t="s">
        <v>1253</v>
      </c>
      <c r="B82" s="63">
        <v>1</v>
      </c>
      <c r="C82" s="64">
        <v>1</v>
      </c>
      <c r="D82" s="65">
        <v>0</v>
      </c>
      <c r="E82" s="65">
        <v>0</v>
      </c>
      <c r="F82" s="66">
        <v>0</v>
      </c>
      <c r="G82" s="67">
        <f t="shared" si="4"/>
        <v>100</v>
      </c>
      <c r="H82" s="67">
        <f t="shared" si="4"/>
        <v>0</v>
      </c>
      <c r="I82" s="68">
        <f t="shared" si="4"/>
        <v>0</v>
      </c>
      <c r="J82" s="67">
        <f t="shared" si="5"/>
        <v>100</v>
      </c>
      <c r="K82" s="67">
        <f t="shared" si="6"/>
        <v>0</v>
      </c>
    </row>
    <row r="83" spans="1:11" x14ac:dyDescent="0.3">
      <c r="A83" s="62" t="s">
        <v>1254</v>
      </c>
      <c r="B83" s="63">
        <v>3</v>
      </c>
      <c r="C83" s="64">
        <v>3</v>
      </c>
      <c r="D83" s="65">
        <v>0</v>
      </c>
      <c r="E83" s="65">
        <v>0</v>
      </c>
      <c r="F83" s="66">
        <v>0</v>
      </c>
      <c r="G83" s="67">
        <f t="shared" si="4"/>
        <v>100</v>
      </c>
      <c r="H83" s="67">
        <f t="shared" si="4"/>
        <v>0</v>
      </c>
      <c r="I83" s="68">
        <f t="shared" si="4"/>
        <v>0</v>
      </c>
      <c r="J83" s="67">
        <f t="shared" si="5"/>
        <v>100</v>
      </c>
      <c r="K83" s="67">
        <f t="shared" si="6"/>
        <v>0</v>
      </c>
    </row>
    <row r="84" spans="1:11" x14ac:dyDescent="0.3">
      <c r="A84" s="62" t="s">
        <v>1255</v>
      </c>
      <c r="B84" s="63">
        <v>2</v>
      </c>
      <c r="C84" s="64">
        <v>2</v>
      </c>
      <c r="D84" s="65">
        <v>0</v>
      </c>
      <c r="E84" s="65">
        <v>0</v>
      </c>
      <c r="F84" s="66">
        <v>0</v>
      </c>
      <c r="G84" s="67">
        <f t="shared" si="4"/>
        <v>100</v>
      </c>
      <c r="H84" s="67">
        <f t="shared" si="4"/>
        <v>0</v>
      </c>
      <c r="I84" s="68">
        <f t="shared" si="4"/>
        <v>0</v>
      </c>
      <c r="J84" s="67">
        <f t="shared" si="5"/>
        <v>100</v>
      </c>
      <c r="K84" s="67">
        <f t="shared" si="6"/>
        <v>0</v>
      </c>
    </row>
    <row r="85" spans="1:11" x14ac:dyDescent="0.3">
      <c r="A85" s="62" t="s">
        <v>1256</v>
      </c>
      <c r="B85" s="63">
        <v>10</v>
      </c>
      <c r="C85" s="64">
        <v>10</v>
      </c>
      <c r="D85" s="65">
        <v>0</v>
      </c>
      <c r="E85" s="65">
        <v>0</v>
      </c>
      <c r="F85" s="66">
        <v>0</v>
      </c>
      <c r="G85" s="67">
        <f t="shared" si="4"/>
        <v>100</v>
      </c>
      <c r="H85" s="67">
        <f t="shared" si="4"/>
        <v>0</v>
      </c>
      <c r="I85" s="68">
        <f t="shared" si="4"/>
        <v>0</v>
      </c>
      <c r="J85" s="67">
        <f t="shared" si="5"/>
        <v>100</v>
      </c>
      <c r="K85" s="67">
        <f t="shared" si="6"/>
        <v>0</v>
      </c>
    </row>
    <row r="86" spans="1:11" x14ac:dyDescent="0.3">
      <c r="A86" s="62" t="s">
        <v>1257</v>
      </c>
      <c r="B86" s="63">
        <v>1</v>
      </c>
      <c r="C86" s="64">
        <v>1</v>
      </c>
      <c r="D86" s="65">
        <v>0</v>
      </c>
      <c r="E86" s="65">
        <v>0</v>
      </c>
      <c r="F86" s="66">
        <v>0</v>
      </c>
      <c r="G86" s="67">
        <f t="shared" si="4"/>
        <v>100</v>
      </c>
      <c r="H86" s="67">
        <f t="shared" si="4"/>
        <v>0</v>
      </c>
      <c r="I86" s="68">
        <f t="shared" si="4"/>
        <v>0</v>
      </c>
      <c r="J86" s="67">
        <f t="shared" si="5"/>
        <v>100</v>
      </c>
      <c r="K86" s="67">
        <f t="shared" si="6"/>
        <v>0</v>
      </c>
    </row>
    <row r="87" spans="1:11" x14ac:dyDescent="0.3">
      <c r="A87" s="62" t="s">
        <v>1258</v>
      </c>
      <c r="B87" s="63">
        <v>1</v>
      </c>
      <c r="C87" s="64">
        <v>1</v>
      </c>
      <c r="D87" s="65">
        <v>0</v>
      </c>
      <c r="E87" s="65">
        <v>0</v>
      </c>
      <c r="F87" s="66">
        <v>0</v>
      </c>
      <c r="G87" s="67">
        <f t="shared" si="4"/>
        <v>100</v>
      </c>
      <c r="H87" s="67">
        <f t="shared" si="4"/>
        <v>0</v>
      </c>
      <c r="I87" s="68">
        <f t="shared" si="4"/>
        <v>0</v>
      </c>
      <c r="J87" s="67">
        <f t="shared" si="5"/>
        <v>100</v>
      </c>
      <c r="K87" s="67">
        <f t="shared" si="6"/>
        <v>0</v>
      </c>
    </row>
    <row r="88" spans="1:11" x14ac:dyDescent="0.3">
      <c r="A88" s="62" t="s">
        <v>1259</v>
      </c>
      <c r="B88" s="63">
        <v>2</v>
      </c>
      <c r="C88" s="64">
        <v>2</v>
      </c>
      <c r="D88" s="65">
        <v>0</v>
      </c>
      <c r="E88" s="65">
        <v>0</v>
      </c>
      <c r="F88" s="66">
        <v>0</v>
      </c>
      <c r="G88" s="67">
        <f t="shared" si="4"/>
        <v>100</v>
      </c>
      <c r="H88" s="67">
        <f t="shared" si="4"/>
        <v>0</v>
      </c>
      <c r="I88" s="68">
        <f t="shared" si="4"/>
        <v>0</v>
      </c>
      <c r="J88" s="67">
        <f t="shared" si="5"/>
        <v>100</v>
      </c>
      <c r="K88" s="67">
        <f t="shared" si="6"/>
        <v>0</v>
      </c>
    </row>
    <row r="89" spans="1:11" x14ac:dyDescent="0.3">
      <c r="A89" s="62" t="s">
        <v>1260</v>
      </c>
      <c r="B89" s="63">
        <v>8</v>
      </c>
      <c r="C89" s="64">
        <v>4</v>
      </c>
      <c r="D89" s="65">
        <v>4</v>
      </c>
      <c r="E89" s="65">
        <v>0</v>
      </c>
      <c r="F89" s="66">
        <v>0</v>
      </c>
      <c r="G89" s="67">
        <f t="shared" si="4"/>
        <v>50</v>
      </c>
      <c r="H89" s="67">
        <f t="shared" si="4"/>
        <v>50</v>
      </c>
      <c r="I89" s="68">
        <f t="shared" si="4"/>
        <v>0</v>
      </c>
      <c r="J89" s="67">
        <f t="shared" si="5"/>
        <v>75</v>
      </c>
      <c r="K89" s="67">
        <f t="shared" si="6"/>
        <v>25</v>
      </c>
    </row>
    <row r="90" spans="1:11" x14ac:dyDescent="0.3">
      <c r="A90" s="62" t="s">
        <v>1261</v>
      </c>
      <c r="B90" s="63">
        <v>5</v>
      </c>
      <c r="C90" s="64">
        <v>5</v>
      </c>
      <c r="D90" s="65">
        <v>0</v>
      </c>
      <c r="E90" s="65">
        <v>0</v>
      </c>
      <c r="F90" s="66">
        <v>0</v>
      </c>
      <c r="G90" s="67">
        <f t="shared" si="4"/>
        <v>100</v>
      </c>
      <c r="H90" s="67">
        <f t="shared" si="4"/>
        <v>0</v>
      </c>
      <c r="I90" s="68">
        <f t="shared" si="4"/>
        <v>0</v>
      </c>
      <c r="J90" s="67">
        <f t="shared" si="5"/>
        <v>100</v>
      </c>
      <c r="K90" s="67">
        <f t="shared" si="6"/>
        <v>0</v>
      </c>
    </row>
    <row r="91" spans="1:11" x14ac:dyDescent="0.3">
      <c r="A91" s="62" t="s">
        <v>1262</v>
      </c>
      <c r="B91" s="63">
        <v>2</v>
      </c>
      <c r="C91" s="64">
        <v>0</v>
      </c>
      <c r="D91" s="65">
        <v>1</v>
      </c>
      <c r="E91" s="65">
        <v>1</v>
      </c>
      <c r="F91" s="66">
        <v>0</v>
      </c>
      <c r="G91" s="67">
        <f t="shared" si="4"/>
        <v>0</v>
      </c>
      <c r="H91" s="67">
        <f t="shared" si="4"/>
        <v>50</v>
      </c>
      <c r="I91" s="68">
        <f t="shared" si="4"/>
        <v>50</v>
      </c>
      <c r="J91" s="67">
        <f t="shared" si="5"/>
        <v>25</v>
      </c>
      <c r="K91" s="67">
        <f t="shared" si="6"/>
        <v>75</v>
      </c>
    </row>
    <row r="92" spans="1:11" x14ac:dyDescent="0.3">
      <c r="A92" s="62" t="s">
        <v>1263</v>
      </c>
      <c r="B92" s="63">
        <v>3</v>
      </c>
      <c r="C92" s="64">
        <v>3</v>
      </c>
      <c r="D92" s="65">
        <v>0</v>
      </c>
      <c r="E92" s="65">
        <v>0</v>
      </c>
      <c r="F92" s="66">
        <v>0</v>
      </c>
      <c r="G92" s="67">
        <f t="shared" si="4"/>
        <v>100</v>
      </c>
      <c r="H92" s="67">
        <f t="shared" si="4"/>
        <v>0</v>
      </c>
      <c r="I92" s="68">
        <f t="shared" si="4"/>
        <v>0</v>
      </c>
      <c r="J92" s="67">
        <f t="shared" si="5"/>
        <v>100</v>
      </c>
      <c r="K92" s="67">
        <f t="shared" si="6"/>
        <v>0</v>
      </c>
    </row>
    <row r="93" spans="1:11" x14ac:dyDescent="0.3">
      <c r="A93" s="62" t="s">
        <v>1264</v>
      </c>
      <c r="B93" s="63">
        <v>5</v>
      </c>
      <c r="C93" s="64">
        <v>5</v>
      </c>
      <c r="D93" s="65">
        <v>0</v>
      </c>
      <c r="E93" s="65">
        <v>0</v>
      </c>
      <c r="F93" s="66">
        <v>0</v>
      </c>
      <c r="G93" s="67">
        <f t="shared" si="4"/>
        <v>100</v>
      </c>
      <c r="H93" s="67">
        <f t="shared" si="4"/>
        <v>0</v>
      </c>
      <c r="I93" s="68">
        <f t="shared" si="4"/>
        <v>0</v>
      </c>
      <c r="J93" s="67">
        <f t="shared" si="5"/>
        <v>100</v>
      </c>
      <c r="K93" s="67">
        <f t="shared" si="6"/>
        <v>0</v>
      </c>
    </row>
    <row r="94" spans="1:11" ht="15" thickBot="1" x14ac:dyDescent="0.35">
      <c r="A94" s="69" t="s">
        <v>65</v>
      </c>
      <c r="B94" s="70">
        <f>SUM(B3:B93)</f>
        <v>412</v>
      </c>
      <c r="C94" s="71">
        <f t="shared" ref="C94:F94" si="7">SUM(C3:C93)</f>
        <v>353</v>
      </c>
      <c r="D94" s="72">
        <f t="shared" si="7"/>
        <v>40</v>
      </c>
      <c r="E94" s="72">
        <f t="shared" si="7"/>
        <v>16</v>
      </c>
      <c r="F94" s="73">
        <f t="shared" si="7"/>
        <v>3</v>
      </c>
      <c r="G94" s="74">
        <f>C94/($C94+$D94+$E94)*100</f>
        <v>86.308068459657704</v>
      </c>
      <c r="H94" s="74">
        <f>D94/($C94+$D94+$E94)*100</f>
        <v>9.7799511002444994</v>
      </c>
      <c r="I94" s="75">
        <f>E94/($C94+$D94+$E94)*100</f>
        <v>3.9119804400977993</v>
      </c>
      <c r="J94" s="74">
        <f t="shared" si="5"/>
        <v>91.198044009779949</v>
      </c>
      <c r="K94" s="74">
        <f t="shared" si="6"/>
        <v>8.8019559902200495</v>
      </c>
    </row>
  </sheetData>
  <mergeCells count="1">
    <mergeCell ref="A1:K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0A7DF-3895-4514-9A04-85B6D398F371}">
  <dimension ref="A1:J322"/>
  <sheetViews>
    <sheetView workbookViewId="0"/>
  </sheetViews>
  <sheetFormatPr defaultColWidth="8.77734375" defaultRowHeight="14.4" x14ac:dyDescent="0.3"/>
  <cols>
    <col min="1" max="1" width="56.33203125" bestFit="1" customWidth="1"/>
    <col min="9" max="10" width="8.77734375" customWidth="1"/>
  </cols>
  <sheetData>
    <row r="1" spans="1:10" ht="15" customHeight="1" x14ac:dyDescent="0.3">
      <c r="A1" s="8" t="s">
        <v>1976</v>
      </c>
      <c r="B1" s="76"/>
      <c r="C1" s="76"/>
      <c r="D1" s="76"/>
      <c r="E1" s="76"/>
      <c r="F1" s="76"/>
      <c r="G1" s="76"/>
      <c r="H1" s="76"/>
      <c r="I1" s="77"/>
      <c r="J1" s="77"/>
    </row>
    <row r="2" spans="1:10" x14ac:dyDescent="0.3">
      <c r="A2" s="24" t="s">
        <v>1265</v>
      </c>
      <c r="B2" s="78" t="s">
        <v>1164</v>
      </c>
      <c r="C2" s="25" t="s">
        <v>1165</v>
      </c>
      <c r="D2" s="25" t="s">
        <v>1266</v>
      </c>
      <c r="E2" s="78" t="s">
        <v>1167</v>
      </c>
      <c r="F2" s="79" t="s">
        <v>1169</v>
      </c>
      <c r="G2" s="79" t="s">
        <v>1267</v>
      </c>
      <c r="H2" s="80" t="s">
        <v>1171</v>
      </c>
      <c r="I2" s="79" t="s">
        <v>1172</v>
      </c>
      <c r="J2" s="79" t="s">
        <v>1173</v>
      </c>
    </row>
    <row r="3" spans="1:10" x14ac:dyDescent="0.3">
      <c r="A3" t="s">
        <v>1177</v>
      </c>
      <c r="B3" s="81">
        <v>6</v>
      </c>
      <c r="C3">
        <v>6</v>
      </c>
      <c r="D3">
        <v>0</v>
      </c>
      <c r="E3" s="81">
        <v>0</v>
      </c>
      <c r="F3" s="67">
        <v>100</v>
      </c>
      <c r="G3" s="67">
        <v>0</v>
      </c>
      <c r="H3" s="82">
        <v>0</v>
      </c>
      <c r="I3" s="67">
        <v>100</v>
      </c>
      <c r="J3" s="67">
        <v>0</v>
      </c>
    </row>
    <row r="4" spans="1:10" x14ac:dyDescent="0.3">
      <c r="A4" t="s">
        <v>1178</v>
      </c>
      <c r="B4" s="81">
        <v>10</v>
      </c>
      <c r="C4">
        <v>10</v>
      </c>
      <c r="D4">
        <v>0</v>
      </c>
      <c r="E4" s="81">
        <v>0</v>
      </c>
      <c r="F4" s="67">
        <v>100</v>
      </c>
      <c r="G4" s="67">
        <v>0</v>
      </c>
      <c r="H4" s="68">
        <v>0</v>
      </c>
      <c r="I4" s="67">
        <v>100</v>
      </c>
      <c r="J4" s="67">
        <v>0</v>
      </c>
    </row>
    <row r="5" spans="1:10" x14ac:dyDescent="0.3">
      <c r="A5" t="s">
        <v>1268</v>
      </c>
      <c r="B5" s="81">
        <v>23</v>
      </c>
      <c r="C5">
        <v>23</v>
      </c>
      <c r="D5">
        <v>0</v>
      </c>
      <c r="E5" s="81">
        <v>0</v>
      </c>
      <c r="F5" s="67">
        <v>100</v>
      </c>
      <c r="G5" s="67">
        <v>0</v>
      </c>
      <c r="H5" s="68">
        <v>0</v>
      </c>
      <c r="I5" s="67">
        <v>100</v>
      </c>
      <c r="J5" s="67">
        <v>0</v>
      </c>
    </row>
    <row r="6" spans="1:10" x14ac:dyDescent="0.3">
      <c r="A6" t="s">
        <v>1269</v>
      </c>
      <c r="B6" s="81">
        <v>1</v>
      </c>
      <c r="C6">
        <v>0</v>
      </c>
      <c r="D6">
        <v>1</v>
      </c>
      <c r="E6" s="81">
        <v>0</v>
      </c>
      <c r="F6" s="67">
        <v>0</v>
      </c>
      <c r="G6" s="67">
        <v>100</v>
      </c>
      <c r="H6" s="68">
        <v>0</v>
      </c>
      <c r="I6" s="67">
        <v>50</v>
      </c>
      <c r="J6" s="67">
        <v>50</v>
      </c>
    </row>
    <row r="7" spans="1:10" x14ac:dyDescent="0.3">
      <c r="A7" t="s">
        <v>1270</v>
      </c>
      <c r="B7" s="81">
        <v>42</v>
      </c>
      <c r="C7">
        <v>42</v>
      </c>
      <c r="D7">
        <v>0</v>
      </c>
      <c r="E7" s="81">
        <v>0</v>
      </c>
      <c r="F7" s="67">
        <v>100</v>
      </c>
      <c r="G7" s="67">
        <v>0</v>
      </c>
      <c r="H7" s="68">
        <v>0</v>
      </c>
      <c r="I7" s="67">
        <v>100</v>
      </c>
      <c r="J7" s="67">
        <v>0</v>
      </c>
    </row>
    <row r="8" spans="1:10" x14ac:dyDescent="0.3">
      <c r="A8" t="s">
        <v>1179</v>
      </c>
      <c r="B8" s="81">
        <v>41</v>
      </c>
      <c r="C8">
        <v>41</v>
      </c>
      <c r="D8">
        <v>0</v>
      </c>
      <c r="E8" s="81">
        <v>0</v>
      </c>
      <c r="F8" s="67">
        <v>100</v>
      </c>
      <c r="G8" s="67">
        <v>0</v>
      </c>
      <c r="H8" s="68">
        <v>0</v>
      </c>
      <c r="I8" s="67">
        <v>100</v>
      </c>
      <c r="J8" s="67">
        <v>0</v>
      </c>
    </row>
    <row r="9" spans="1:10" x14ac:dyDescent="0.3">
      <c r="A9" t="s">
        <v>1180</v>
      </c>
      <c r="B9" s="81">
        <v>1</v>
      </c>
      <c r="C9">
        <v>1</v>
      </c>
      <c r="D9">
        <v>0</v>
      </c>
      <c r="E9" s="81">
        <v>0</v>
      </c>
      <c r="F9" s="67">
        <v>100</v>
      </c>
      <c r="G9" s="67">
        <v>0</v>
      </c>
      <c r="H9" s="68">
        <v>0</v>
      </c>
      <c r="I9" s="67">
        <v>100</v>
      </c>
      <c r="J9" s="67">
        <v>0</v>
      </c>
    </row>
    <row r="10" spans="1:10" x14ac:dyDescent="0.3">
      <c r="A10" t="s">
        <v>1271</v>
      </c>
      <c r="B10" s="81">
        <v>7</v>
      </c>
      <c r="C10">
        <v>7</v>
      </c>
      <c r="D10">
        <v>0</v>
      </c>
      <c r="E10" s="81">
        <v>0</v>
      </c>
      <c r="F10" s="67">
        <v>100</v>
      </c>
      <c r="G10" s="67">
        <v>0</v>
      </c>
      <c r="H10" s="68">
        <v>0</v>
      </c>
      <c r="I10" s="67">
        <v>100</v>
      </c>
      <c r="J10" s="67">
        <v>0</v>
      </c>
    </row>
    <row r="11" spans="1:10" x14ac:dyDescent="0.3">
      <c r="A11" t="s">
        <v>1272</v>
      </c>
      <c r="B11" s="81">
        <v>33</v>
      </c>
      <c r="C11">
        <v>33</v>
      </c>
      <c r="D11">
        <v>0</v>
      </c>
      <c r="E11" s="81">
        <v>0</v>
      </c>
      <c r="F11" s="67">
        <v>100</v>
      </c>
      <c r="G11" s="67">
        <v>0</v>
      </c>
      <c r="H11" s="68">
        <v>0</v>
      </c>
      <c r="I11" s="67">
        <v>100</v>
      </c>
      <c r="J11" s="67">
        <v>0</v>
      </c>
    </row>
    <row r="12" spans="1:10" x14ac:dyDescent="0.3">
      <c r="A12" t="s">
        <v>1273</v>
      </c>
      <c r="B12" s="81">
        <v>17</v>
      </c>
      <c r="C12">
        <v>13</v>
      </c>
      <c r="D12">
        <v>3</v>
      </c>
      <c r="E12" s="81">
        <v>1</v>
      </c>
      <c r="F12" s="67">
        <v>76.470588235294116</v>
      </c>
      <c r="G12" s="67">
        <v>17.647058823529413</v>
      </c>
      <c r="H12" s="68">
        <v>5.8823529411764701</v>
      </c>
      <c r="I12" s="67">
        <v>85.294117647058826</v>
      </c>
      <c r="J12" s="67">
        <v>14.705882352941178</v>
      </c>
    </row>
    <row r="13" spans="1:10" x14ac:dyDescent="0.3">
      <c r="A13" t="s">
        <v>1274</v>
      </c>
      <c r="B13" s="81">
        <v>22</v>
      </c>
      <c r="C13">
        <v>9</v>
      </c>
      <c r="D13">
        <v>11</v>
      </c>
      <c r="E13" s="81">
        <v>2</v>
      </c>
      <c r="F13" s="67">
        <v>40.909090909090914</v>
      </c>
      <c r="G13" s="67">
        <v>50</v>
      </c>
      <c r="H13" s="68">
        <v>9.0909090909090917</v>
      </c>
      <c r="I13" s="67">
        <v>65.909090909090907</v>
      </c>
      <c r="J13" s="67">
        <v>34.090909090909086</v>
      </c>
    </row>
    <row r="14" spans="1:10" x14ac:dyDescent="0.3">
      <c r="A14" t="s">
        <v>1275</v>
      </c>
      <c r="B14" s="81">
        <v>2</v>
      </c>
      <c r="C14">
        <v>2</v>
      </c>
      <c r="D14">
        <v>0</v>
      </c>
      <c r="E14" s="81">
        <v>0</v>
      </c>
      <c r="F14" s="67">
        <v>100</v>
      </c>
      <c r="G14" s="67">
        <v>0</v>
      </c>
      <c r="H14" s="68">
        <v>0</v>
      </c>
      <c r="I14" s="67">
        <v>100</v>
      </c>
      <c r="J14" s="67">
        <v>0</v>
      </c>
    </row>
    <row r="15" spans="1:10" x14ac:dyDescent="0.3">
      <c r="A15" t="s">
        <v>1276</v>
      </c>
      <c r="B15" s="81">
        <v>3</v>
      </c>
      <c r="C15">
        <v>3</v>
      </c>
      <c r="D15">
        <v>0</v>
      </c>
      <c r="E15" s="81">
        <v>0</v>
      </c>
      <c r="F15" s="67">
        <v>100</v>
      </c>
      <c r="G15" s="67">
        <v>0</v>
      </c>
      <c r="H15" s="68">
        <v>0</v>
      </c>
      <c r="I15" s="67">
        <v>100</v>
      </c>
      <c r="J15" s="67">
        <v>0</v>
      </c>
    </row>
    <row r="16" spans="1:10" x14ac:dyDescent="0.3">
      <c r="A16" t="s">
        <v>1277</v>
      </c>
      <c r="B16" s="81">
        <v>38</v>
      </c>
      <c r="C16">
        <v>38</v>
      </c>
      <c r="D16">
        <v>0</v>
      </c>
      <c r="E16" s="81">
        <v>0</v>
      </c>
      <c r="F16" s="67">
        <v>100</v>
      </c>
      <c r="G16" s="67">
        <v>0</v>
      </c>
      <c r="H16" s="68">
        <v>0</v>
      </c>
      <c r="I16" s="67">
        <v>100</v>
      </c>
      <c r="J16" s="67">
        <v>0</v>
      </c>
    </row>
    <row r="17" spans="1:10" x14ac:dyDescent="0.3">
      <c r="A17" t="s">
        <v>1278</v>
      </c>
      <c r="B17" s="81">
        <v>6</v>
      </c>
      <c r="C17">
        <v>6</v>
      </c>
      <c r="D17">
        <v>0</v>
      </c>
      <c r="E17" s="81">
        <v>0</v>
      </c>
      <c r="F17" s="67">
        <v>100</v>
      </c>
      <c r="G17" s="67">
        <v>0</v>
      </c>
      <c r="H17" s="68">
        <v>0</v>
      </c>
      <c r="I17" s="67">
        <v>100</v>
      </c>
      <c r="J17" s="67">
        <v>0</v>
      </c>
    </row>
    <row r="18" spans="1:10" x14ac:dyDescent="0.3">
      <c r="A18" t="s">
        <v>1279</v>
      </c>
      <c r="B18" s="81">
        <v>21</v>
      </c>
      <c r="C18">
        <v>12</v>
      </c>
      <c r="D18">
        <v>8</v>
      </c>
      <c r="E18" s="81">
        <v>1</v>
      </c>
      <c r="F18" s="67">
        <v>57.142857142857139</v>
      </c>
      <c r="G18" s="67">
        <v>38.095238095238095</v>
      </c>
      <c r="H18" s="68">
        <v>4.7619047619047619</v>
      </c>
      <c r="I18" s="67">
        <v>76.19047619047619</v>
      </c>
      <c r="J18" s="67">
        <v>23.809523809523807</v>
      </c>
    </row>
    <row r="19" spans="1:10" x14ac:dyDescent="0.3">
      <c r="A19" t="s">
        <v>1181</v>
      </c>
      <c r="B19" s="81">
        <v>67</v>
      </c>
      <c r="C19">
        <v>30</v>
      </c>
      <c r="D19">
        <v>33</v>
      </c>
      <c r="E19" s="81">
        <v>4</v>
      </c>
      <c r="F19" s="67">
        <v>44.776119402985074</v>
      </c>
      <c r="G19" s="67">
        <v>49.253731343283583</v>
      </c>
      <c r="H19" s="68">
        <v>5.9701492537313428</v>
      </c>
      <c r="I19" s="67">
        <v>69.402985074626869</v>
      </c>
      <c r="J19" s="67">
        <v>30.597014925373134</v>
      </c>
    </row>
    <row r="20" spans="1:10" x14ac:dyDescent="0.3">
      <c r="A20" t="s">
        <v>1280</v>
      </c>
      <c r="B20" s="81">
        <v>2</v>
      </c>
      <c r="C20">
        <v>1</v>
      </c>
      <c r="D20">
        <v>1</v>
      </c>
      <c r="E20" s="81">
        <v>0</v>
      </c>
      <c r="F20" s="67">
        <v>50</v>
      </c>
      <c r="G20" s="67">
        <v>50</v>
      </c>
      <c r="H20" s="68">
        <v>0</v>
      </c>
      <c r="I20" s="67">
        <v>75</v>
      </c>
      <c r="J20" s="67">
        <v>25</v>
      </c>
    </row>
    <row r="21" spans="1:10" x14ac:dyDescent="0.3">
      <c r="A21" t="s">
        <v>1281</v>
      </c>
      <c r="B21" s="81">
        <v>1</v>
      </c>
      <c r="C21">
        <v>1</v>
      </c>
      <c r="D21">
        <v>0</v>
      </c>
      <c r="E21" s="81">
        <v>0</v>
      </c>
      <c r="F21" s="67">
        <v>100</v>
      </c>
      <c r="G21" s="67">
        <v>0</v>
      </c>
      <c r="H21" s="68">
        <v>0</v>
      </c>
      <c r="I21" s="67">
        <v>100</v>
      </c>
      <c r="J21" s="67">
        <v>0</v>
      </c>
    </row>
    <row r="22" spans="1:10" x14ac:dyDescent="0.3">
      <c r="A22" t="s">
        <v>1282</v>
      </c>
      <c r="B22" s="81">
        <v>1</v>
      </c>
      <c r="C22">
        <v>1</v>
      </c>
      <c r="D22">
        <v>0</v>
      </c>
      <c r="E22" s="81">
        <v>0</v>
      </c>
      <c r="F22" s="67">
        <v>100</v>
      </c>
      <c r="G22" s="67">
        <v>0</v>
      </c>
      <c r="H22" s="68">
        <v>0</v>
      </c>
      <c r="I22" s="67">
        <v>100</v>
      </c>
      <c r="J22" s="67">
        <v>0</v>
      </c>
    </row>
    <row r="23" spans="1:10" x14ac:dyDescent="0.3">
      <c r="A23" t="s">
        <v>1182</v>
      </c>
      <c r="B23" s="81">
        <v>42</v>
      </c>
      <c r="C23">
        <v>39</v>
      </c>
      <c r="D23">
        <v>3</v>
      </c>
      <c r="E23" s="81">
        <v>0</v>
      </c>
      <c r="F23" s="67">
        <v>92.857142857142861</v>
      </c>
      <c r="G23" s="67">
        <v>7.1428571428571423</v>
      </c>
      <c r="H23" s="68">
        <v>0</v>
      </c>
      <c r="I23" s="67">
        <v>96.428571428571431</v>
      </c>
      <c r="J23" s="67">
        <v>3.5714285714285712</v>
      </c>
    </row>
    <row r="24" spans="1:10" x14ac:dyDescent="0.3">
      <c r="A24" t="s">
        <v>1183</v>
      </c>
      <c r="B24" s="81">
        <v>6</v>
      </c>
      <c r="C24">
        <v>6</v>
      </c>
      <c r="D24">
        <v>0</v>
      </c>
      <c r="E24" s="81">
        <v>0</v>
      </c>
      <c r="F24" s="67">
        <v>100</v>
      </c>
      <c r="G24" s="67">
        <v>0</v>
      </c>
      <c r="H24" s="68">
        <v>0</v>
      </c>
      <c r="I24" s="67">
        <v>100</v>
      </c>
      <c r="J24" s="67">
        <v>0</v>
      </c>
    </row>
    <row r="25" spans="1:10" x14ac:dyDescent="0.3">
      <c r="A25" t="s">
        <v>1283</v>
      </c>
      <c r="B25" s="81">
        <v>36</v>
      </c>
      <c r="C25">
        <v>26</v>
      </c>
      <c r="D25">
        <v>9</v>
      </c>
      <c r="E25" s="81">
        <v>1</v>
      </c>
      <c r="F25" s="67">
        <v>72.222222222222214</v>
      </c>
      <c r="G25" s="67">
        <v>25</v>
      </c>
      <c r="H25" s="68">
        <v>2.7777777777777777</v>
      </c>
      <c r="I25" s="67">
        <v>84.722222222222214</v>
      </c>
      <c r="J25" s="67">
        <v>15.277777777777779</v>
      </c>
    </row>
    <row r="26" spans="1:10" x14ac:dyDescent="0.3">
      <c r="A26" t="s">
        <v>1284</v>
      </c>
      <c r="B26" s="81">
        <v>587</v>
      </c>
      <c r="C26">
        <v>373</v>
      </c>
      <c r="D26">
        <v>194</v>
      </c>
      <c r="E26" s="81">
        <v>20</v>
      </c>
      <c r="F26" s="67">
        <v>63.543441226575816</v>
      </c>
      <c r="G26" s="67">
        <v>33.049403747870528</v>
      </c>
      <c r="H26" s="68">
        <v>3.4071550255536627</v>
      </c>
      <c r="I26" s="67">
        <v>80.068143100511065</v>
      </c>
      <c r="J26" s="67">
        <v>19.931856899488924</v>
      </c>
    </row>
    <row r="27" spans="1:10" x14ac:dyDescent="0.3">
      <c r="A27" t="s">
        <v>1285</v>
      </c>
      <c r="B27" s="81">
        <v>5</v>
      </c>
      <c r="C27">
        <v>5</v>
      </c>
      <c r="D27">
        <v>0</v>
      </c>
      <c r="E27" s="81">
        <v>0</v>
      </c>
      <c r="F27" s="67">
        <v>100</v>
      </c>
      <c r="G27" s="67">
        <v>0</v>
      </c>
      <c r="H27" s="68">
        <v>0</v>
      </c>
      <c r="I27" s="67">
        <v>100</v>
      </c>
      <c r="J27" s="67">
        <v>0</v>
      </c>
    </row>
    <row r="28" spans="1:10" x14ac:dyDescent="0.3">
      <c r="A28" t="s">
        <v>1286</v>
      </c>
      <c r="B28" s="81">
        <v>117</v>
      </c>
      <c r="C28">
        <v>117</v>
      </c>
      <c r="D28">
        <v>0</v>
      </c>
      <c r="E28" s="81">
        <v>0</v>
      </c>
      <c r="F28" s="67">
        <v>100</v>
      </c>
      <c r="G28" s="67">
        <v>0</v>
      </c>
      <c r="H28" s="68">
        <v>0</v>
      </c>
      <c r="I28" s="67">
        <v>100</v>
      </c>
      <c r="J28" s="67">
        <v>0</v>
      </c>
    </row>
    <row r="29" spans="1:10" x14ac:dyDescent="0.3">
      <c r="A29" t="s">
        <v>1287</v>
      </c>
      <c r="B29" s="81">
        <v>16</v>
      </c>
      <c r="C29">
        <v>16</v>
      </c>
      <c r="D29">
        <v>0</v>
      </c>
      <c r="E29" s="81">
        <v>0</v>
      </c>
      <c r="F29" s="67">
        <v>100</v>
      </c>
      <c r="G29" s="67">
        <v>0</v>
      </c>
      <c r="H29" s="68">
        <v>0</v>
      </c>
      <c r="I29" s="67">
        <v>100</v>
      </c>
      <c r="J29" s="67">
        <v>0</v>
      </c>
    </row>
    <row r="30" spans="1:10" x14ac:dyDescent="0.3">
      <c r="A30" t="s">
        <v>1288</v>
      </c>
      <c r="B30" s="81">
        <v>11</v>
      </c>
      <c r="C30">
        <v>11</v>
      </c>
      <c r="D30">
        <v>0</v>
      </c>
      <c r="E30" s="81">
        <v>0</v>
      </c>
      <c r="F30" s="67">
        <v>100</v>
      </c>
      <c r="G30" s="67">
        <v>0</v>
      </c>
      <c r="H30" s="68">
        <v>0</v>
      </c>
      <c r="I30" s="67">
        <v>100</v>
      </c>
      <c r="J30" s="67">
        <v>0</v>
      </c>
    </row>
    <row r="31" spans="1:10" x14ac:dyDescent="0.3">
      <c r="A31" t="s">
        <v>1289</v>
      </c>
      <c r="B31" s="81">
        <v>97</v>
      </c>
      <c r="C31">
        <v>96</v>
      </c>
      <c r="D31">
        <v>1</v>
      </c>
      <c r="E31" s="81">
        <v>0</v>
      </c>
      <c r="F31" s="67">
        <v>98.969072164948457</v>
      </c>
      <c r="G31" s="67">
        <v>1.0309278350515463</v>
      </c>
      <c r="H31" s="68">
        <v>0</v>
      </c>
      <c r="I31" s="67">
        <v>99.484536082474222</v>
      </c>
      <c r="J31" s="67">
        <v>0.51546391752577314</v>
      </c>
    </row>
    <row r="32" spans="1:10" x14ac:dyDescent="0.3">
      <c r="A32" t="s">
        <v>1187</v>
      </c>
      <c r="B32" s="81">
        <v>4</v>
      </c>
      <c r="C32">
        <v>4</v>
      </c>
      <c r="D32">
        <v>0</v>
      </c>
      <c r="E32" s="81">
        <v>0</v>
      </c>
      <c r="F32" s="67">
        <v>100</v>
      </c>
      <c r="G32" s="67">
        <v>0</v>
      </c>
      <c r="H32" s="68">
        <v>0</v>
      </c>
      <c r="I32" s="67">
        <v>100</v>
      </c>
      <c r="J32" s="67">
        <v>0</v>
      </c>
    </row>
    <row r="33" spans="1:10" x14ac:dyDescent="0.3">
      <c r="A33" t="s">
        <v>1290</v>
      </c>
      <c r="B33" s="81">
        <v>22</v>
      </c>
      <c r="C33">
        <v>21</v>
      </c>
      <c r="D33">
        <v>1</v>
      </c>
      <c r="E33" s="81">
        <v>0</v>
      </c>
      <c r="F33" s="67">
        <v>95.454545454545453</v>
      </c>
      <c r="G33" s="67">
        <v>4.5454545454545459</v>
      </c>
      <c r="H33" s="68">
        <v>0</v>
      </c>
      <c r="I33" s="67">
        <v>97.727272727272734</v>
      </c>
      <c r="J33" s="67">
        <v>2.2727272727272729</v>
      </c>
    </row>
    <row r="34" spans="1:10" x14ac:dyDescent="0.3">
      <c r="A34" t="s">
        <v>1188</v>
      </c>
      <c r="B34" s="81">
        <v>131</v>
      </c>
      <c r="C34">
        <v>70</v>
      </c>
      <c r="D34">
        <v>49</v>
      </c>
      <c r="E34" s="81">
        <v>12</v>
      </c>
      <c r="F34" s="67">
        <v>53.435114503816791</v>
      </c>
      <c r="G34" s="67">
        <v>37.404580152671755</v>
      </c>
      <c r="H34" s="68">
        <v>9.1603053435114496</v>
      </c>
      <c r="I34" s="67">
        <v>72.137404580152676</v>
      </c>
      <c r="J34" s="67">
        <v>27.862595419847331</v>
      </c>
    </row>
    <row r="35" spans="1:10" x14ac:dyDescent="0.3">
      <c r="A35" t="s">
        <v>1291</v>
      </c>
      <c r="B35" s="81">
        <v>6</v>
      </c>
      <c r="C35">
        <v>6</v>
      </c>
      <c r="D35">
        <v>0</v>
      </c>
      <c r="E35" s="81">
        <v>0</v>
      </c>
      <c r="F35" s="67">
        <v>100</v>
      </c>
      <c r="G35" s="67">
        <v>0</v>
      </c>
      <c r="H35" s="68">
        <v>0</v>
      </c>
      <c r="I35" s="67">
        <v>100</v>
      </c>
      <c r="J35" s="67">
        <v>0</v>
      </c>
    </row>
    <row r="36" spans="1:10" x14ac:dyDescent="0.3">
      <c r="A36" t="s">
        <v>1292</v>
      </c>
      <c r="B36" s="81">
        <v>24</v>
      </c>
      <c r="C36">
        <v>16</v>
      </c>
      <c r="D36">
        <v>7</v>
      </c>
      <c r="E36" s="81">
        <v>1</v>
      </c>
      <c r="F36" s="67">
        <v>66.666666666666657</v>
      </c>
      <c r="G36" s="67">
        <v>29.166666666666668</v>
      </c>
      <c r="H36" s="68">
        <v>4.1666666666666661</v>
      </c>
      <c r="I36" s="67">
        <v>81.25</v>
      </c>
      <c r="J36" s="67">
        <v>18.75</v>
      </c>
    </row>
    <row r="37" spans="1:10" x14ac:dyDescent="0.3">
      <c r="A37" t="s">
        <v>1293</v>
      </c>
      <c r="B37" s="81">
        <v>3</v>
      </c>
      <c r="C37">
        <v>3</v>
      </c>
      <c r="D37">
        <v>0</v>
      </c>
      <c r="E37" s="81">
        <v>0</v>
      </c>
      <c r="F37" s="67">
        <v>100</v>
      </c>
      <c r="G37" s="67">
        <v>0</v>
      </c>
      <c r="H37" s="68">
        <v>0</v>
      </c>
      <c r="I37" s="67">
        <v>100</v>
      </c>
      <c r="J37" s="67">
        <v>0</v>
      </c>
    </row>
    <row r="38" spans="1:10" x14ac:dyDescent="0.3">
      <c r="A38" t="s">
        <v>1294</v>
      </c>
      <c r="B38" s="81">
        <v>17</v>
      </c>
      <c r="C38">
        <v>17</v>
      </c>
      <c r="D38">
        <v>0</v>
      </c>
      <c r="E38" s="81">
        <v>0</v>
      </c>
      <c r="F38" s="67">
        <v>100</v>
      </c>
      <c r="G38" s="67">
        <v>0</v>
      </c>
      <c r="H38" s="68">
        <v>0</v>
      </c>
      <c r="I38" s="67">
        <v>100</v>
      </c>
      <c r="J38" s="67">
        <v>0</v>
      </c>
    </row>
    <row r="39" spans="1:10" x14ac:dyDescent="0.3">
      <c r="A39" t="s">
        <v>1295</v>
      </c>
      <c r="B39" s="81">
        <v>72</v>
      </c>
      <c r="C39">
        <v>70</v>
      </c>
      <c r="D39">
        <v>2</v>
      </c>
      <c r="E39" s="81">
        <v>0</v>
      </c>
      <c r="F39" s="67">
        <v>97.222222222222214</v>
      </c>
      <c r="G39" s="67">
        <v>2.7777777777777777</v>
      </c>
      <c r="H39" s="68">
        <v>0</v>
      </c>
      <c r="I39" s="67">
        <v>98.611111111111114</v>
      </c>
      <c r="J39" s="67">
        <v>1.3888888888888888</v>
      </c>
    </row>
    <row r="40" spans="1:10" x14ac:dyDescent="0.3">
      <c r="A40" t="s">
        <v>1296</v>
      </c>
      <c r="B40" s="81">
        <v>2</v>
      </c>
      <c r="C40">
        <v>2</v>
      </c>
      <c r="D40">
        <v>0</v>
      </c>
      <c r="E40" s="81">
        <v>0</v>
      </c>
      <c r="F40" s="67">
        <v>100</v>
      </c>
      <c r="G40" s="67">
        <v>0</v>
      </c>
      <c r="H40" s="68">
        <v>0</v>
      </c>
      <c r="I40" s="67">
        <v>100</v>
      </c>
      <c r="J40" s="67">
        <v>0</v>
      </c>
    </row>
    <row r="41" spans="1:10" x14ac:dyDescent="0.3">
      <c r="A41" t="s">
        <v>1297</v>
      </c>
      <c r="B41" s="81">
        <v>3</v>
      </c>
      <c r="C41">
        <v>3</v>
      </c>
      <c r="D41">
        <v>0</v>
      </c>
      <c r="E41" s="81">
        <v>0</v>
      </c>
      <c r="F41" s="67">
        <v>100</v>
      </c>
      <c r="G41" s="67">
        <v>0</v>
      </c>
      <c r="H41" s="68">
        <v>0</v>
      </c>
      <c r="I41" s="67">
        <v>100</v>
      </c>
      <c r="J41" s="67">
        <v>0</v>
      </c>
    </row>
    <row r="42" spans="1:10" x14ac:dyDescent="0.3">
      <c r="A42" t="s">
        <v>1298</v>
      </c>
      <c r="B42" s="81">
        <v>1</v>
      </c>
      <c r="C42">
        <v>1</v>
      </c>
      <c r="D42">
        <v>0</v>
      </c>
      <c r="E42" s="81">
        <v>0</v>
      </c>
      <c r="F42" s="67">
        <v>100</v>
      </c>
      <c r="G42" s="67">
        <v>0</v>
      </c>
      <c r="H42" s="68">
        <v>0</v>
      </c>
      <c r="I42" s="67">
        <v>100</v>
      </c>
      <c r="J42" s="67">
        <v>0</v>
      </c>
    </row>
    <row r="43" spans="1:10" x14ac:dyDescent="0.3">
      <c r="A43" t="s">
        <v>1299</v>
      </c>
      <c r="B43" s="81">
        <v>37</v>
      </c>
      <c r="C43">
        <v>14</v>
      </c>
      <c r="D43">
        <v>14</v>
      </c>
      <c r="E43" s="81">
        <v>9</v>
      </c>
      <c r="F43" s="67">
        <v>37.837837837837839</v>
      </c>
      <c r="G43" s="67">
        <v>37.837837837837839</v>
      </c>
      <c r="H43" s="68">
        <v>24.324324324324326</v>
      </c>
      <c r="I43" s="67">
        <v>56.756756756756758</v>
      </c>
      <c r="J43" s="67">
        <v>43.243243243243242</v>
      </c>
    </row>
    <row r="44" spans="1:10" x14ac:dyDescent="0.3">
      <c r="A44" t="s">
        <v>1300</v>
      </c>
      <c r="B44" s="81">
        <v>13</v>
      </c>
      <c r="C44">
        <v>13</v>
      </c>
      <c r="D44">
        <v>0</v>
      </c>
      <c r="E44" s="81">
        <v>0</v>
      </c>
      <c r="F44" s="67">
        <v>100</v>
      </c>
      <c r="G44" s="67">
        <v>0</v>
      </c>
      <c r="H44" s="68">
        <v>0</v>
      </c>
      <c r="I44" s="67">
        <v>100</v>
      </c>
      <c r="J44" s="67">
        <v>0</v>
      </c>
    </row>
    <row r="45" spans="1:10" x14ac:dyDescent="0.3">
      <c r="A45" t="s">
        <v>1301</v>
      </c>
      <c r="B45" s="81">
        <v>2</v>
      </c>
      <c r="C45">
        <v>2</v>
      </c>
      <c r="D45">
        <v>0</v>
      </c>
      <c r="E45" s="81">
        <v>0</v>
      </c>
      <c r="F45" s="67">
        <v>100</v>
      </c>
      <c r="G45" s="67">
        <v>0</v>
      </c>
      <c r="H45" s="68">
        <v>0</v>
      </c>
      <c r="I45" s="67">
        <v>100</v>
      </c>
      <c r="J45" s="67">
        <v>0</v>
      </c>
    </row>
    <row r="46" spans="1:10" x14ac:dyDescent="0.3">
      <c r="A46" t="s">
        <v>1190</v>
      </c>
      <c r="B46" s="81">
        <v>1706</v>
      </c>
      <c r="C46">
        <v>1670</v>
      </c>
      <c r="D46">
        <v>36</v>
      </c>
      <c r="E46" s="81">
        <v>0</v>
      </c>
      <c r="F46" s="67">
        <v>97.889800703399771</v>
      </c>
      <c r="G46" s="67">
        <v>2.1101992966002343</v>
      </c>
      <c r="H46" s="68">
        <v>0</v>
      </c>
      <c r="I46" s="67">
        <v>98.944900351699886</v>
      </c>
      <c r="J46" s="67">
        <v>1.0550996483001172</v>
      </c>
    </row>
    <row r="47" spans="1:10" x14ac:dyDescent="0.3">
      <c r="A47" t="s">
        <v>1302</v>
      </c>
      <c r="B47" s="81">
        <v>8</v>
      </c>
      <c r="C47">
        <v>8</v>
      </c>
      <c r="D47">
        <v>0</v>
      </c>
      <c r="E47" s="81">
        <v>0</v>
      </c>
      <c r="F47" s="67">
        <v>100</v>
      </c>
      <c r="G47" s="67">
        <v>0</v>
      </c>
      <c r="H47" s="68">
        <v>0</v>
      </c>
      <c r="I47" s="67">
        <v>100</v>
      </c>
      <c r="J47" s="67">
        <v>0</v>
      </c>
    </row>
    <row r="48" spans="1:10" x14ac:dyDescent="0.3">
      <c r="A48" t="s">
        <v>1303</v>
      </c>
      <c r="B48" s="81">
        <v>32</v>
      </c>
      <c r="C48">
        <v>32</v>
      </c>
      <c r="D48">
        <v>0</v>
      </c>
      <c r="E48" s="81">
        <v>0</v>
      </c>
      <c r="F48" s="67">
        <v>100</v>
      </c>
      <c r="G48" s="67">
        <v>0</v>
      </c>
      <c r="H48" s="68">
        <v>0</v>
      </c>
      <c r="I48" s="67">
        <v>100</v>
      </c>
      <c r="J48" s="67">
        <v>0</v>
      </c>
    </row>
    <row r="49" spans="1:10" x14ac:dyDescent="0.3">
      <c r="A49" t="s">
        <v>1304</v>
      </c>
      <c r="B49" s="81">
        <v>10</v>
      </c>
      <c r="C49">
        <v>10</v>
      </c>
      <c r="D49">
        <v>0</v>
      </c>
      <c r="E49" s="81">
        <v>0</v>
      </c>
      <c r="F49" s="67">
        <v>100</v>
      </c>
      <c r="G49" s="67">
        <v>0</v>
      </c>
      <c r="H49" s="68">
        <v>0</v>
      </c>
      <c r="I49" s="67">
        <v>100</v>
      </c>
      <c r="J49" s="67">
        <v>0</v>
      </c>
    </row>
    <row r="50" spans="1:10" x14ac:dyDescent="0.3">
      <c r="A50" t="s">
        <v>1305</v>
      </c>
      <c r="B50" s="81">
        <v>8</v>
      </c>
      <c r="C50">
        <v>8</v>
      </c>
      <c r="D50">
        <v>0</v>
      </c>
      <c r="E50" s="81">
        <v>0</v>
      </c>
      <c r="F50" s="67">
        <v>100</v>
      </c>
      <c r="G50" s="67">
        <v>0</v>
      </c>
      <c r="H50" s="68">
        <v>0</v>
      </c>
      <c r="I50" s="67">
        <v>100</v>
      </c>
      <c r="J50" s="67">
        <v>0</v>
      </c>
    </row>
    <row r="51" spans="1:10" x14ac:dyDescent="0.3">
      <c r="A51" t="s">
        <v>1306</v>
      </c>
      <c r="B51" s="81">
        <v>17</v>
      </c>
      <c r="C51">
        <v>17</v>
      </c>
      <c r="D51">
        <v>0</v>
      </c>
      <c r="E51" s="81">
        <v>0</v>
      </c>
      <c r="F51" s="67">
        <v>100</v>
      </c>
      <c r="G51" s="67">
        <v>0</v>
      </c>
      <c r="H51" s="68">
        <v>0</v>
      </c>
      <c r="I51" s="67">
        <v>100</v>
      </c>
      <c r="J51" s="67">
        <v>0</v>
      </c>
    </row>
    <row r="52" spans="1:10" x14ac:dyDescent="0.3">
      <c r="A52" t="s">
        <v>1307</v>
      </c>
      <c r="B52" s="81">
        <v>1</v>
      </c>
      <c r="C52">
        <v>1</v>
      </c>
      <c r="D52">
        <v>0</v>
      </c>
      <c r="E52" s="81">
        <v>0</v>
      </c>
      <c r="F52" s="67">
        <v>100</v>
      </c>
      <c r="G52" s="67">
        <v>0</v>
      </c>
      <c r="H52" s="68">
        <v>0</v>
      </c>
      <c r="I52" s="67">
        <v>100</v>
      </c>
      <c r="J52" s="67">
        <v>0</v>
      </c>
    </row>
    <row r="53" spans="1:10" x14ac:dyDescent="0.3">
      <c r="A53" t="s">
        <v>1308</v>
      </c>
      <c r="B53" s="81">
        <v>3</v>
      </c>
      <c r="C53">
        <v>3</v>
      </c>
      <c r="D53">
        <v>0</v>
      </c>
      <c r="E53" s="81">
        <v>0</v>
      </c>
      <c r="F53" s="67">
        <v>100</v>
      </c>
      <c r="G53" s="67">
        <v>0</v>
      </c>
      <c r="H53" s="68">
        <v>0</v>
      </c>
      <c r="I53" s="67">
        <v>100</v>
      </c>
      <c r="J53" s="67">
        <v>0</v>
      </c>
    </row>
    <row r="54" spans="1:10" x14ac:dyDescent="0.3">
      <c r="A54" t="s">
        <v>1309</v>
      </c>
      <c r="B54" s="81">
        <v>3</v>
      </c>
      <c r="C54">
        <v>3</v>
      </c>
      <c r="D54">
        <v>0</v>
      </c>
      <c r="E54" s="81">
        <v>0</v>
      </c>
      <c r="F54" s="67">
        <v>100</v>
      </c>
      <c r="G54" s="67">
        <v>0</v>
      </c>
      <c r="H54" s="68">
        <v>0</v>
      </c>
      <c r="I54" s="67">
        <v>100</v>
      </c>
      <c r="J54" s="67">
        <v>0</v>
      </c>
    </row>
    <row r="55" spans="1:10" x14ac:dyDescent="0.3">
      <c r="A55" t="s">
        <v>1310</v>
      </c>
      <c r="B55" s="81">
        <v>2</v>
      </c>
      <c r="C55">
        <v>2</v>
      </c>
      <c r="D55">
        <v>0</v>
      </c>
      <c r="E55" s="81">
        <v>0</v>
      </c>
      <c r="F55" s="67">
        <v>100</v>
      </c>
      <c r="G55" s="67">
        <v>0</v>
      </c>
      <c r="H55" s="68">
        <v>0</v>
      </c>
      <c r="I55" s="67">
        <v>100</v>
      </c>
      <c r="J55" s="67">
        <v>0</v>
      </c>
    </row>
    <row r="56" spans="1:10" x14ac:dyDescent="0.3">
      <c r="A56" t="s">
        <v>1311</v>
      </c>
      <c r="B56" s="81">
        <v>1</v>
      </c>
      <c r="C56">
        <v>1</v>
      </c>
      <c r="D56">
        <v>0</v>
      </c>
      <c r="E56" s="81">
        <v>0</v>
      </c>
      <c r="F56" s="67">
        <v>100</v>
      </c>
      <c r="G56" s="67">
        <v>0</v>
      </c>
      <c r="H56" s="68">
        <v>0</v>
      </c>
      <c r="I56" s="67">
        <v>100</v>
      </c>
      <c r="J56" s="67">
        <v>0</v>
      </c>
    </row>
    <row r="57" spans="1:10" x14ac:dyDescent="0.3">
      <c r="A57" t="s">
        <v>1312</v>
      </c>
      <c r="B57" s="81">
        <v>12</v>
      </c>
      <c r="C57">
        <v>12</v>
      </c>
      <c r="D57">
        <v>0</v>
      </c>
      <c r="E57" s="81">
        <v>0</v>
      </c>
      <c r="F57" s="67">
        <v>100</v>
      </c>
      <c r="G57" s="67">
        <v>0</v>
      </c>
      <c r="H57" s="68">
        <v>0</v>
      </c>
      <c r="I57" s="67">
        <v>100</v>
      </c>
      <c r="J57" s="67">
        <v>0</v>
      </c>
    </row>
    <row r="58" spans="1:10" x14ac:dyDescent="0.3">
      <c r="A58" t="s">
        <v>1313</v>
      </c>
      <c r="B58" s="81">
        <v>1</v>
      </c>
      <c r="C58">
        <v>1</v>
      </c>
      <c r="D58">
        <v>0</v>
      </c>
      <c r="E58" s="81">
        <v>0</v>
      </c>
      <c r="F58" s="67">
        <v>100</v>
      </c>
      <c r="G58" s="67">
        <v>0</v>
      </c>
      <c r="H58" s="68">
        <v>0</v>
      </c>
      <c r="I58" s="67">
        <v>100</v>
      </c>
      <c r="J58" s="67">
        <v>0</v>
      </c>
    </row>
    <row r="59" spans="1:10" x14ac:dyDescent="0.3">
      <c r="A59" t="s">
        <v>1191</v>
      </c>
      <c r="B59" s="81">
        <v>5</v>
      </c>
      <c r="C59">
        <v>0</v>
      </c>
      <c r="D59">
        <v>2</v>
      </c>
      <c r="E59" s="81">
        <v>3</v>
      </c>
      <c r="F59" s="67">
        <v>0</v>
      </c>
      <c r="G59" s="67">
        <v>40</v>
      </c>
      <c r="H59" s="68">
        <v>60</v>
      </c>
      <c r="I59" s="67">
        <v>20</v>
      </c>
      <c r="J59" s="67">
        <v>80</v>
      </c>
    </row>
    <row r="60" spans="1:10" x14ac:dyDescent="0.3">
      <c r="A60" t="s">
        <v>1314</v>
      </c>
      <c r="B60" s="81">
        <v>55</v>
      </c>
      <c r="C60">
        <v>55</v>
      </c>
      <c r="D60">
        <v>0</v>
      </c>
      <c r="E60" s="81">
        <v>0</v>
      </c>
      <c r="F60" s="67">
        <v>100</v>
      </c>
      <c r="G60" s="67">
        <v>0</v>
      </c>
      <c r="H60" s="68">
        <v>0</v>
      </c>
      <c r="I60" s="67">
        <v>100</v>
      </c>
      <c r="J60" s="67">
        <v>0</v>
      </c>
    </row>
    <row r="61" spans="1:10" x14ac:dyDescent="0.3">
      <c r="A61" t="s">
        <v>1192</v>
      </c>
      <c r="B61" s="81">
        <v>9</v>
      </c>
      <c r="C61">
        <v>6</v>
      </c>
      <c r="D61">
        <v>3</v>
      </c>
      <c r="E61" s="81">
        <v>0</v>
      </c>
      <c r="F61" s="67">
        <v>66.666666666666657</v>
      </c>
      <c r="G61" s="67">
        <v>33.333333333333329</v>
      </c>
      <c r="H61" s="68">
        <v>0</v>
      </c>
      <c r="I61" s="67">
        <v>83.333333333333343</v>
      </c>
      <c r="J61" s="67">
        <v>16.666666666666664</v>
      </c>
    </row>
    <row r="62" spans="1:10" x14ac:dyDescent="0.3">
      <c r="A62" t="s">
        <v>1193</v>
      </c>
      <c r="B62" s="81">
        <v>97</v>
      </c>
      <c r="C62">
        <v>96</v>
      </c>
      <c r="D62">
        <v>1</v>
      </c>
      <c r="E62" s="81">
        <v>0</v>
      </c>
      <c r="F62" s="67">
        <v>98.969072164948457</v>
      </c>
      <c r="G62" s="67">
        <v>1.0309278350515463</v>
      </c>
      <c r="H62" s="68">
        <v>0</v>
      </c>
      <c r="I62" s="67">
        <v>99.484536082474222</v>
      </c>
      <c r="J62" s="67">
        <v>0.51546391752577314</v>
      </c>
    </row>
    <row r="63" spans="1:10" x14ac:dyDescent="0.3">
      <c r="A63" t="s">
        <v>1315</v>
      </c>
      <c r="B63" s="81">
        <v>2</v>
      </c>
      <c r="C63">
        <v>1</v>
      </c>
      <c r="D63">
        <v>1</v>
      </c>
      <c r="E63" s="81">
        <v>0</v>
      </c>
      <c r="F63" s="67">
        <v>50</v>
      </c>
      <c r="G63" s="67">
        <v>50</v>
      </c>
      <c r="H63" s="68">
        <v>0</v>
      </c>
      <c r="I63" s="67">
        <v>75</v>
      </c>
      <c r="J63" s="67">
        <v>25</v>
      </c>
    </row>
    <row r="64" spans="1:10" x14ac:dyDescent="0.3">
      <c r="A64" t="s">
        <v>1316</v>
      </c>
      <c r="B64" s="81">
        <v>17</v>
      </c>
      <c r="C64">
        <v>17</v>
      </c>
      <c r="D64">
        <v>0</v>
      </c>
      <c r="E64" s="81">
        <v>0</v>
      </c>
      <c r="F64" s="67">
        <v>100</v>
      </c>
      <c r="G64" s="67">
        <v>0</v>
      </c>
      <c r="H64" s="68">
        <v>0</v>
      </c>
      <c r="I64" s="67">
        <v>100</v>
      </c>
      <c r="J64" s="67">
        <v>0</v>
      </c>
    </row>
    <row r="65" spans="1:10" x14ac:dyDescent="0.3">
      <c r="A65" t="s">
        <v>1317</v>
      </c>
      <c r="B65" s="81">
        <v>4</v>
      </c>
      <c r="C65">
        <v>4</v>
      </c>
      <c r="D65">
        <v>0</v>
      </c>
      <c r="E65" s="81">
        <v>0</v>
      </c>
      <c r="F65" s="67">
        <v>100</v>
      </c>
      <c r="G65" s="67">
        <v>0</v>
      </c>
      <c r="H65" s="68">
        <v>0</v>
      </c>
      <c r="I65" s="67">
        <v>100</v>
      </c>
      <c r="J65" s="67">
        <v>0</v>
      </c>
    </row>
    <row r="66" spans="1:10" x14ac:dyDescent="0.3">
      <c r="A66" t="s">
        <v>1318</v>
      </c>
      <c r="B66" s="81">
        <v>2</v>
      </c>
      <c r="C66">
        <v>2</v>
      </c>
      <c r="D66">
        <v>0</v>
      </c>
      <c r="E66" s="81">
        <v>0</v>
      </c>
      <c r="F66" s="67">
        <v>100</v>
      </c>
      <c r="G66" s="67">
        <v>0</v>
      </c>
      <c r="H66" s="68">
        <v>0</v>
      </c>
      <c r="I66" s="67">
        <v>100</v>
      </c>
      <c r="J66" s="67">
        <v>0</v>
      </c>
    </row>
    <row r="67" spans="1:10" x14ac:dyDescent="0.3">
      <c r="A67" t="s">
        <v>1194</v>
      </c>
      <c r="B67" s="81">
        <v>168</v>
      </c>
      <c r="C67">
        <v>168</v>
      </c>
      <c r="D67">
        <v>0</v>
      </c>
      <c r="E67" s="81">
        <v>0</v>
      </c>
      <c r="F67" s="67">
        <v>100</v>
      </c>
      <c r="G67" s="67">
        <v>0</v>
      </c>
      <c r="H67" s="68">
        <v>0</v>
      </c>
      <c r="I67" s="67">
        <v>100</v>
      </c>
      <c r="J67" s="67">
        <v>0</v>
      </c>
    </row>
    <row r="68" spans="1:10" x14ac:dyDescent="0.3">
      <c r="A68" t="s">
        <v>1319</v>
      </c>
      <c r="B68" s="81">
        <v>2</v>
      </c>
      <c r="C68">
        <v>2</v>
      </c>
      <c r="D68">
        <v>0</v>
      </c>
      <c r="E68" s="81">
        <v>0</v>
      </c>
      <c r="F68" s="67">
        <v>100</v>
      </c>
      <c r="G68" s="67">
        <v>0</v>
      </c>
      <c r="H68" s="68">
        <v>0</v>
      </c>
      <c r="I68" s="67">
        <v>100</v>
      </c>
      <c r="J68" s="67">
        <v>0</v>
      </c>
    </row>
    <row r="69" spans="1:10" x14ac:dyDescent="0.3">
      <c r="A69" t="s">
        <v>1196</v>
      </c>
      <c r="B69" s="81">
        <v>5</v>
      </c>
      <c r="C69">
        <v>5</v>
      </c>
      <c r="D69">
        <v>0</v>
      </c>
      <c r="E69" s="81">
        <v>0</v>
      </c>
      <c r="F69" s="67">
        <v>100</v>
      </c>
      <c r="G69" s="67">
        <v>0</v>
      </c>
      <c r="H69" s="68">
        <v>0</v>
      </c>
      <c r="I69" s="67">
        <v>100</v>
      </c>
      <c r="J69" s="67">
        <v>0</v>
      </c>
    </row>
    <row r="70" spans="1:10" x14ac:dyDescent="0.3">
      <c r="A70" t="s">
        <v>1320</v>
      </c>
      <c r="B70" s="81">
        <v>9</v>
      </c>
      <c r="C70">
        <v>8</v>
      </c>
      <c r="D70">
        <v>1</v>
      </c>
      <c r="E70" s="81">
        <v>0</v>
      </c>
      <c r="F70" s="67">
        <v>88.888888888888886</v>
      </c>
      <c r="G70" s="67">
        <v>11.111111111111111</v>
      </c>
      <c r="H70" s="68">
        <v>0</v>
      </c>
      <c r="I70" s="67">
        <v>94.444444444444443</v>
      </c>
      <c r="J70" s="67">
        <v>5.5555555555555554</v>
      </c>
    </row>
    <row r="71" spans="1:10" x14ac:dyDescent="0.3">
      <c r="A71" t="s">
        <v>1197</v>
      </c>
      <c r="B71" s="81">
        <v>17</v>
      </c>
      <c r="C71">
        <v>17</v>
      </c>
      <c r="D71">
        <v>0</v>
      </c>
      <c r="E71" s="81">
        <v>0</v>
      </c>
      <c r="F71" s="67">
        <v>100</v>
      </c>
      <c r="G71" s="67">
        <v>0</v>
      </c>
      <c r="H71" s="68">
        <v>0</v>
      </c>
      <c r="I71" s="67">
        <v>100</v>
      </c>
      <c r="J71" s="67">
        <v>0</v>
      </c>
    </row>
    <row r="72" spans="1:10" x14ac:dyDescent="0.3">
      <c r="A72" t="s">
        <v>1321</v>
      </c>
      <c r="B72" s="81">
        <v>2</v>
      </c>
      <c r="C72">
        <v>2</v>
      </c>
      <c r="D72">
        <v>0</v>
      </c>
      <c r="E72" s="81">
        <v>0</v>
      </c>
      <c r="F72" s="67">
        <v>100</v>
      </c>
      <c r="G72" s="67">
        <v>0</v>
      </c>
      <c r="H72" s="68">
        <v>0</v>
      </c>
      <c r="I72" s="67">
        <v>100</v>
      </c>
      <c r="J72" s="67">
        <v>0</v>
      </c>
    </row>
    <row r="73" spans="1:10" x14ac:dyDescent="0.3">
      <c r="A73" t="s">
        <v>1322</v>
      </c>
      <c r="B73" s="81">
        <v>2</v>
      </c>
      <c r="C73">
        <v>2</v>
      </c>
      <c r="D73">
        <v>0</v>
      </c>
      <c r="E73" s="81">
        <v>0</v>
      </c>
      <c r="F73" s="67">
        <v>100</v>
      </c>
      <c r="G73" s="67">
        <v>0</v>
      </c>
      <c r="H73" s="68">
        <v>0</v>
      </c>
      <c r="I73" s="67">
        <v>100</v>
      </c>
      <c r="J73" s="67">
        <v>0</v>
      </c>
    </row>
    <row r="74" spans="1:10" x14ac:dyDescent="0.3">
      <c r="A74" t="s">
        <v>1323</v>
      </c>
      <c r="B74" s="81">
        <v>29</v>
      </c>
      <c r="C74">
        <v>29</v>
      </c>
      <c r="D74">
        <v>0</v>
      </c>
      <c r="E74" s="81">
        <v>0</v>
      </c>
      <c r="F74" s="67">
        <v>100</v>
      </c>
      <c r="G74" s="67">
        <v>0</v>
      </c>
      <c r="H74" s="68">
        <v>0</v>
      </c>
      <c r="I74" s="67">
        <v>100</v>
      </c>
      <c r="J74" s="67">
        <v>0</v>
      </c>
    </row>
    <row r="75" spans="1:10" x14ac:dyDescent="0.3">
      <c r="A75" t="s">
        <v>1324</v>
      </c>
      <c r="B75" s="81">
        <v>52</v>
      </c>
      <c r="C75">
        <v>52</v>
      </c>
      <c r="D75">
        <v>0</v>
      </c>
      <c r="E75" s="81">
        <v>0</v>
      </c>
      <c r="F75" s="67">
        <v>100</v>
      </c>
      <c r="G75" s="67">
        <v>0</v>
      </c>
      <c r="H75" s="68">
        <v>0</v>
      </c>
      <c r="I75" s="67">
        <v>100</v>
      </c>
      <c r="J75" s="67">
        <v>0</v>
      </c>
    </row>
    <row r="76" spans="1:10" x14ac:dyDescent="0.3">
      <c r="A76" t="s">
        <v>1199</v>
      </c>
      <c r="B76" s="81">
        <v>1</v>
      </c>
      <c r="C76">
        <v>1</v>
      </c>
      <c r="D76">
        <v>0</v>
      </c>
      <c r="E76" s="81">
        <v>0</v>
      </c>
      <c r="F76" s="67">
        <v>100</v>
      </c>
      <c r="G76" s="67">
        <v>0</v>
      </c>
      <c r="H76" s="68">
        <v>0</v>
      </c>
      <c r="I76" s="67">
        <v>100</v>
      </c>
      <c r="J76" s="67">
        <v>0</v>
      </c>
    </row>
    <row r="77" spans="1:10" x14ac:dyDescent="0.3">
      <c r="A77" t="s">
        <v>1325</v>
      </c>
      <c r="B77" s="81">
        <v>1</v>
      </c>
      <c r="C77">
        <v>1</v>
      </c>
      <c r="D77">
        <v>0</v>
      </c>
      <c r="E77" s="81">
        <v>0</v>
      </c>
      <c r="F77" s="67">
        <v>100</v>
      </c>
      <c r="G77" s="67">
        <v>0</v>
      </c>
      <c r="H77" s="68">
        <v>0</v>
      </c>
      <c r="I77" s="67">
        <v>100</v>
      </c>
      <c r="J77" s="67">
        <v>0</v>
      </c>
    </row>
    <row r="78" spans="1:10" x14ac:dyDescent="0.3">
      <c r="A78" t="s">
        <v>1326</v>
      </c>
      <c r="B78" s="81">
        <v>23</v>
      </c>
      <c r="C78">
        <v>23</v>
      </c>
      <c r="D78">
        <v>0</v>
      </c>
      <c r="E78" s="81">
        <v>0</v>
      </c>
      <c r="F78" s="67">
        <v>100</v>
      </c>
      <c r="G78" s="67">
        <v>0</v>
      </c>
      <c r="H78" s="68">
        <v>0</v>
      </c>
      <c r="I78" s="67">
        <v>100</v>
      </c>
      <c r="J78" s="67">
        <v>0</v>
      </c>
    </row>
    <row r="79" spans="1:10" x14ac:dyDescent="0.3">
      <c r="A79" t="s">
        <v>1327</v>
      </c>
      <c r="B79" s="81">
        <v>7</v>
      </c>
      <c r="C79">
        <v>2</v>
      </c>
      <c r="D79">
        <v>2</v>
      </c>
      <c r="E79" s="81">
        <v>3</v>
      </c>
      <c r="F79" s="67">
        <v>28.571428571428569</v>
      </c>
      <c r="G79" s="67">
        <v>28.571428571428569</v>
      </c>
      <c r="H79" s="68">
        <v>42.857142857142854</v>
      </c>
      <c r="I79" s="67">
        <v>42.857142857142854</v>
      </c>
      <c r="J79" s="67">
        <v>57.142857142857139</v>
      </c>
    </row>
    <row r="80" spans="1:10" x14ac:dyDescent="0.3">
      <c r="A80" t="s">
        <v>1328</v>
      </c>
      <c r="B80" s="81">
        <v>28</v>
      </c>
      <c r="C80">
        <v>28</v>
      </c>
      <c r="D80">
        <v>0</v>
      </c>
      <c r="E80" s="81">
        <v>0</v>
      </c>
      <c r="F80" s="67">
        <v>100</v>
      </c>
      <c r="G80" s="67">
        <v>0</v>
      </c>
      <c r="H80" s="68">
        <v>0</v>
      </c>
      <c r="I80" s="67">
        <v>100</v>
      </c>
      <c r="J80" s="67">
        <v>0</v>
      </c>
    </row>
    <row r="81" spans="1:10" x14ac:dyDescent="0.3">
      <c r="A81" t="s">
        <v>1329</v>
      </c>
      <c r="B81" s="81">
        <v>316</v>
      </c>
      <c r="C81">
        <v>315</v>
      </c>
      <c r="D81">
        <v>1</v>
      </c>
      <c r="E81" s="81">
        <v>0</v>
      </c>
      <c r="F81" s="67">
        <v>99.683544303797461</v>
      </c>
      <c r="G81" s="67">
        <v>0.31645569620253167</v>
      </c>
      <c r="H81" s="68">
        <v>0</v>
      </c>
      <c r="I81" s="67">
        <v>99.841772151898738</v>
      </c>
      <c r="J81" s="67">
        <v>0.15822784810126583</v>
      </c>
    </row>
    <row r="82" spans="1:10" x14ac:dyDescent="0.3">
      <c r="A82" t="s">
        <v>1330</v>
      </c>
      <c r="B82" s="81">
        <v>146</v>
      </c>
      <c r="C82">
        <v>145</v>
      </c>
      <c r="D82">
        <v>1</v>
      </c>
      <c r="E82" s="81">
        <v>0</v>
      </c>
      <c r="F82" s="67">
        <v>99.315068493150676</v>
      </c>
      <c r="G82" s="67">
        <v>0.68493150684931503</v>
      </c>
      <c r="H82" s="68">
        <v>0</v>
      </c>
      <c r="I82" s="67">
        <v>99.657534246575338</v>
      </c>
      <c r="J82" s="67">
        <v>0.34246575342465752</v>
      </c>
    </row>
    <row r="83" spans="1:10" x14ac:dyDescent="0.3">
      <c r="A83" t="s">
        <v>1331</v>
      </c>
      <c r="B83" s="81">
        <v>1</v>
      </c>
      <c r="C83">
        <v>1</v>
      </c>
      <c r="D83">
        <v>0</v>
      </c>
      <c r="E83" s="81">
        <v>0</v>
      </c>
      <c r="F83" s="67">
        <v>100</v>
      </c>
      <c r="G83" s="67">
        <v>0</v>
      </c>
      <c r="H83" s="68">
        <v>0</v>
      </c>
      <c r="I83" s="67">
        <v>100</v>
      </c>
      <c r="J83" s="67">
        <v>0</v>
      </c>
    </row>
    <row r="84" spans="1:10" x14ac:dyDescent="0.3">
      <c r="A84" t="s">
        <v>1332</v>
      </c>
      <c r="B84" s="81">
        <v>3</v>
      </c>
      <c r="C84">
        <v>3</v>
      </c>
      <c r="D84">
        <v>0</v>
      </c>
      <c r="E84" s="81">
        <v>0</v>
      </c>
      <c r="F84" s="67">
        <v>100</v>
      </c>
      <c r="G84" s="67">
        <v>0</v>
      </c>
      <c r="H84" s="68">
        <v>0</v>
      </c>
      <c r="I84" s="67">
        <v>100</v>
      </c>
      <c r="J84" s="67">
        <v>0</v>
      </c>
    </row>
    <row r="85" spans="1:10" x14ac:dyDescent="0.3">
      <c r="A85" t="s">
        <v>1333</v>
      </c>
      <c r="B85" s="81">
        <v>12</v>
      </c>
      <c r="C85">
        <v>11</v>
      </c>
      <c r="D85">
        <v>1</v>
      </c>
      <c r="E85" s="81">
        <v>0</v>
      </c>
      <c r="F85" s="67">
        <v>91.666666666666657</v>
      </c>
      <c r="G85" s="67">
        <v>8.3333333333333321</v>
      </c>
      <c r="H85" s="68">
        <v>0</v>
      </c>
      <c r="I85" s="67">
        <v>95.833333333333343</v>
      </c>
      <c r="J85" s="67">
        <v>4.1666666666666661</v>
      </c>
    </row>
    <row r="86" spans="1:10" x14ac:dyDescent="0.3">
      <c r="A86" t="s">
        <v>1334</v>
      </c>
      <c r="B86" s="81">
        <v>66</v>
      </c>
      <c r="C86">
        <v>57</v>
      </c>
      <c r="D86">
        <v>9</v>
      </c>
      <c r="E86" s="81">
        <v>0</v>
      </c>
      <c r="F86" s="67">
        <v>86.36363636363636</v>
      </c>
      <c r="G86" s="67">
        <v>13.636363636363635</v>
      </c>
      <c r="H86" s="68">
        <v>0</v>
      </c>
      <c r="I86" s="67">
        <v>93.181818181818173</v>
      </c>
      <c r="J86" s="67">
        <v>6.8181818181818175</v>
      </c>
    </row>
    <row r="87" spans="1:10" x14ac:dyDescent="0.3">
      <c r="A87" t="s">
        <v>1201</v>
      </c>
      <c r="B87" s="81">
        <v>49</v>
      </c>
      <c r="C87">
        <v>49</v>
      </c>
      <c r="D87">
        <v>0</v>
      </c>
      <c r="E87" s="81">
        <v>0</v>
      </c>
      <c r="F87" s="67">
        <v>100</v>
      </c>
      <c r="G87" s="67">
        <v>0</v>
      </c>
      <c r="H87" s="68">
        <v>0</v>
      </c>
      <c r="I87" s="67">
        <v>100</v>
      </c>
      <c r="J87" s="67">
        <v>0</v>
      </c>
    </row>
    <row r="88" spans="1:10" x14ac:dyDescent="0.3">
      <c r="A88" t="s">
        <v>1335</v>
      </c>
      <c r="B88" s="81">
        <v>6</v>
      </c>
      <c r="C88">
        <v>6</v>
      </c>
      <c r="D88">
        <v>0</v>
      </c>
      <c r="E88" s="81">
        <v>0</v>
      </c>
      <c r="F88" s="67">
        <v>100</v>
      </c>
      <c r="G88" s="67">
        <v>0</v>
      </c>
      <c r="H88" s="68">
        <v>0</v>
      </c>
      <c r="I88" s="67">
        <v>100</v>
      </c>
      <c r="J88" s="67">
        <v>0</v>
      </c>
    </row>
    <row r="89" spans="1:10" x14ac:dyDescent="0.3">
      <c r="A89" t="s">
        <v>1202</v>
      </c>
      <c r="B89" s="81">
        <v>66</v>
      </c>
      <c r="C89">
        <v>65</v>
      </c>
      <c r="D89">
        <v>1</v>
      </c>
      <c r="E89" s="81">
        <v>0</v>
      </c>
      <c r="F89" s="67">
        <v>98.484848484848484</v>
      </c>
      <c r="G89" s="67">
        <v>1.5151515151515151</v>
      </c>
      <c r="H89" s="68">
        <v>0</v>
      </c>
      <c r="I89" s="67">
        <v>99.242424242424249</v>
      </c>
      <c r="J89" s="67">
        <v>0.75757575757575757</v>
      </c>
    </row>
    <row r="90" spans="1:10" x14ac:dyDescent="0.3">
      <c r="A90" t="s">
        <v>1336</v>
      </c>
      <c r="B90" s="81">
        <v>12</v>
      </c>
      <c r="C90">
        <v>12</v>
      </c>
      <c r="D90">
        <v>0</v>
      </c>
      <c r="E90" s="81">
        <v>0</v>
      </c>
      <c r="F90" s="67">
        <v>100</v>
      </c>
      <c r="G90" s="67">
        <v>0</v>
      </c>
      <c r="H90" s="68">
        <v>0</v>
      </c>
      <c r="I90" s="67">
        <v>100</v>
      </c>
      <c r="J90" s="67">
        <v>0</v>
      </c>
    </row>
    <row r="91" spans="1:10" x14ac:dyDescent="0.3">
      <c r="A91" t="s">
        <v>1337</v>
      </c>
      <c r="B91" s="81">
        <v>216</v>
      </c>
      <c r="C91">
        <v>213</v>
      </c>
      <c r="D91">
        <v>3</v>
      </c>
      <c r="E91" s="81">
        <v>0</v>
      </c>
      <c r="F91" s="67">
        <v>98.611111111111114</v>
      </c>
      <c r="G91" s="67">
        <v>1.3888888888888888</v>
      </c>
      <c r="H91" s="68">
        <v>0</v>
      </c>
      <c r="I91" s="67">
        <v>99.305555555555557</v>
      </c>
      <c r="J91" s="67">
        <v>0.69444444444444442</v>
      </c>
    </row>
    <row r="92" spans="1:10" x14ac:dyDescent="0.3">
      <c r="A92" t="s">
        <v>1338</v>
      </c>
      <c r="B92" s="81">
        <v>76</v>
      </c>
      <c r="C92">
        <v>76</v>
      </c>
      <c r="D92">
        <v>0</v>
      </c>
      <c r="E92" s="81">
        <v>0</v>
      </c>
      <c r="F92" s="67">
        <v>100</v>
      </c>
      <c r="G92" s="67">
        <v>0</v>
      </c>
      <c r="H92" s="68">
        <v>0</v>
      </c>
      <c r="I92" s="67">
        <v>100</v>
      </c>
      <c r="J92" s="67">
        <v>0</v>
      </c>
    </row>
    <row r="93" spans="1:10" x14ac:dyDescent="0.3">
      <c r="A93" t="s">
        <v>1339</v>
      </c>
      <c r="B93" s="81">
        <v>33</v>
      </c>
      <c r="C93">
        <v>33</v>
      </c>
      <c r="D93">
        <v>0</v>
      </c>
      <c r="E93" s="81">
        <v>0</v>
      </c>
      <c r="F93" s="67">
        <v>100</v>
      </c>
      <c r="G93" s="67">
        <v>0</v>
      </c>
      <c r="H93" s="68">
        <v>0</v>
      </c>
      <c r="I93" s="67">
        <v>100</v>
      </c>
      <c r="J93" s="67">
        <v>0</v>
      </c>
    </row>
    <row r="94" spans="1:10" x14ac:dyDescent="0.3">
      <c r="A94" t="s">
        <v>1340</v>
      </c>
      <c r="B94" s="81">
        <v>2</v>
      </c>
      <c r="C94">
        <v>2</v>
      </c>
      <c r="D94">
        <v>0</v>
      </c>
      <c r="E94" s="81">
        <v>0</v>
      </c>
      <c r="F94" s="67">
        <v>100</v>
      </c>
      <c r="G94" s="67">
        <v>0</v>
      </c>
      <c r="H94" s="68">
        <v>0</v>
      </c>
      <c r="I94" s="67">
        <v>100</v>
      </c>
      <c r="J94" s="67">
        <v>0</v>
      </c>
    </row>
    <row r="95" spans="1:10" x14ac:dyDescent="0.3">
      <c r="A95" t="s">
        <v>1341</v>
      </c>
      <c r="B95" s="81">
        <v>3</v>
      </c>
      <c r="C95">
        <v>3</v>
      </c>
      <c r="D95">
        <v>0</v>
      </c>
      <c r="E95" s="81">
        <v>0</v>
      </c>
      <c r="F95" s="67">
        <v>100</v>
      </c>
      <c r="G95" s="67">
        <v>0</v>
      </c>
      <c r="H95" s="68">
        <v>0</v>
      </c>
      <c r="I95" s="67">
        <v>100</v>
      </c>
      <c r="J95" s="67">
        <v>0</v>
      </c>
    </row>
    <row r="96" spans="1:10" x14ac:dyDescent="0.3">
      <c r="A96" t="s">
        <v>1342</v>
      </c>
      <c r="B96" s="81">
        <v>11</v>
      </c>
      <c r="C96">
        <v>11</v>
      </c>
      <c r="D96">
        <v>0</v>
      </c>
      <c r="E96" s="81">
        <v>0</v>
      </c>
      <c r="F96" s="67">
        <v>100</v>
      </c>
      <c r="G96" s="67">
        <v>0</v>
      </c>
      <c r="H96" s="68">
        <v>0</v>
      </c>
      <c r="I96" s="67">
        <v>100</v>
      </c>
      <c r="J96" s="67">
        <v>0</v>
      </c>
    </row>
    <row r="97" spans="1:10" x14ac:dyDescent="0.3">
      <c r="A97" t="s">
        <v>1343</v>
      </c>
      <c r="B97" s="81">
        <v>8</v>
      </c>
      <c r="C97">
        <v>8</v>
      </c>
      <c r="D97">
        <v>0</v>
      </c>
      <c r="E97" s="81">
        <v>0</v>
      </c>
      <c r="F97" s="67">
        <v>100</v>
      </c>
      <c r="G97" s="67">
        <v>0</v>
      </c>
      <c r="H97" s="68">
        <v>0</v>
      </c>
      <c r="I97" s="67">
        <v>100</v>
      </c>
      <c r="J97" s="67">
        <v>0</v>
      </c>
    </row>
    <row r="98" spans="1:10" x14ac:dyDescent="0.3">
      <c r="A98" t="s">
        <v>1344</v>
      </c>
      <c r="B98" s="81">
        <v>2</v>
      </c>
      <c r="C98">
        <v>2</v>
      </c>
      <c r="D98">
        <v>0</v>
      </c>
      <c r="E98" s="81">
        <v>0</v>
      </c>
      <c r="F98" s="67">
        <v>100</v>
      </c>
      <c r="G98" s="67">
        <v>0</v>
      </c>
      <c r="H98" s="68">
        <v>0</v>
      </c>
      <c r="I98" s="67">
        <v>100</v>
      </c>
      <c r="J98" s="67">
        <v>0</v>
      </c>
    </row>
    <row r="99" spans="1:10" x14ac:dyDescent="0.3">
      <c r="A99" t="s">
        <v>1345</v>
      </c>
      <c r="B99" s="81">
        <v>10</v>
      </c>
      <c r="C99">
        <v>10</v>
      </c>
      <c r="D99">
        <v>0</v>
      </c>
      <c r="E99" s="81">
        <v>0</v>
      </c>
      <c r="F99" s="67">
        <v>100</v>
      </c>
      <c r="G99" s="67">
        <v>0</v>
      </c>
      <c r="H99" s="68">
        <v>0</v>
      </c>
      <c r="I99" s="67">
        <v>100</v>
      </c>
      <c r="J99" s="67">
        <v>0</v>
      </c>
    </row>
    <row r="100" spans="1:10" x14ac:dyDescent="0.3">
      <c r="A100" t="s">
        <v>1346</v>
      </c>
      <c r="B100" s="81">
        <v>2</v>
      </c>
      <c r="C100">
        <v>2</v>
      </c>
      <c r="D100">
        <v>0</v>
      </c>
      <c r="E100" s="81">
        <v>0</v>
      </c>
      <c r="F100" s="67">
        <v>100</v>
      </c>
      <c r="G100" s="67">
        <v>0</v>
      </c>
      <c r="H100" s="68">
        <v>0</v>
      </c>
      <c r="I100" s="67">
        <v>100</v>
      </c>
      <c r="J100" s="67">
        <v>0</v>
      </c>
    </row>
    <row r="101" spans="1:10" x14ac:dyDescent="0.3">
      <c r="A101" t="s">
        <v>1347</v>
      </c>
      <c r="B101" s="81">
        <v>39</v>
      </c>
      <c r="C101">
        <v>13</v>
      </c>
      <c r="D101">
        <v>24</v>
      </c>
      <c r="E101" s="81">
        <v>2</v>
      </c>
      <c r="F101" s="67">
        <v>33.333333333333329</v>
      </c>
      <c r="G101" s="67">
        <v>61.53846153846154</v>
      </c>
      <c r="H101" s="68">
        <v>5.1282051282051277</v>
      </c>
      <c r="I101" s="67">
        <v>64.102564102564102</v>
      </c>
      <c r="J101" s="67">
        <v>35.897435897435898</v>
      </c>
    </row>
    <row r="102" spans="1:10" x14ac:dyDescent="0.3">
      <c r="A102" t="s">
        <v>1203</v>
      </c>
      <c r="B102" s="81">
        <v>7</v>
      </c>
      <c r="C102">
        <v>7</v>
      </c>
      <c r="D102">
        <v>0</v>
      </c>
      <c r="E102" s="81">
        <v>0</v>
      </c>
      <c r="F102" s="67">
        <v>100</v>
      </c>
      <c r="G102" s="67">
        <v>0</v>
      </c>
      <c r="H102" s="68">
        <v>0</v>
      </c>
      <c r="I102" s="67">
        <v>100</v>
      </c>
      <c r="J102" s="67">
        <v>0</v>
      </c>
    </row>
    <row r="103" spans="1:10" x14ac:dyDescent="0.3">
      <c r="A103" t="s">
        <v>1348</v>
      </c>
      <c r="B103" s="81">
        <v>118</v>
      </c>
      <c r="C103">
        <v>105</v>
      </c>
      <c r="D103">
        <v>13</v>
      </c>
      <c r="E103" s="81">
        <v>0</v>
      </c>
      <c r="F103" s="67">
        <v>88.983050847457619</v>
      </c>
      <c r="G103" s="67">
        <v>11.016949152542372</v>
      </c>
      <c r="H103" s="68">
        <v>0</v>
      </c>
      <c r="I103" s="67">
        <v>94.491525423728817</v>
      </c>
      <c r="J103" s="67">
        <v>5.508474576271186</v>
      </c>
    </row>
    <row r="104" spans="1:10" x14ac:dyDescent="0.3">
      <c r="A104" t="s">
        <v>1204</v>
      </c>
      <c r="B104" s="81">
        <v>8</v>
      </c>
      <c r="C104">
        <v>0</v>
      </c>
      <c r="D104">
        <v>1</v>
      </c>
      <c r="E104" s="81">
        <v>7</v>
      </c>
      <c r="F104" s="67">
        <v>0</v>
      </c>
      <c r="G104" s="67">
        <v>12.5</v>
      </c>
      <c r="H104" s="68">
        <v>87.5</v>
      </c>
      <c r="I104" s="67">
        <v>6.25</v>
      </c>
      <c r="J104" s="67">
        <v>93.75</v>
      </c>
    </row>
    <row r="105" spans="1:10" x14ac:dyDescent="0.3">
      <c r="A105" t="s">
        <v>1349</v>
      </c>
      <c r="B105" s="81">
        <v>17</v>
      </c>
      <c r="C105">
        <v>15</v>
      </c>
      <c r="D105">
        <v>2</v>
      </c>
      <c r="E105" s="81">
        <v>0</v>
      </c>
      <c r="F105" s="67">
        <v>88.235294117647058</v>
      </c>
      <c r="G105" s="67">
        <v>11.76470588235294</v>
      </c>
      <c r="H105" s="68">
        <v>0</v>
      </c>
      <c r="I105" s="67">
        <v>94.117647058823522</v>
      </c>
      <c r="J105" s="67">
        <v>5.8823529411764701</v>
      </c>
    </row>
    <row r="106" spans="1:10" x14ac:dyDescent="0.3">
      <c r="A106" t="s">
        <v>1350</v>
      </c>
      <c r="B106" s="81">
        <v>91</v>
      </c>
      <c r="C106">
        <v>89</v>
      </c>
      <c r="D106">
        <v>2</v>
      </c>
      <c r="E106" s="81">
        <v>0</v>
      </c>
      <c r="F106" s="67">
        <v>97.802197802197796</v>
      </c>
      <c r="G106" s="67">
        <v>2.197802197802198</v>
      </c>
      <c r="H106" s="68">
        <v>0</v>
      </c>
      <c r="I106" s="67">
        <v>98.901098901098905</v>
      </c>
      <c r="J106" s="67">
        <v>1.098901098901099</v>
      </c>
    </row>
    <row r="107" spans="1:10" x14ac:dyDescent="0.3">
      <c r="A107" t="s">
        <v>1351</v>
      </c>
      <c r="B107" s="81">
        <v>17</v>
      </c>
      <c r="C107">
        <v>6</v>
      </c>
      <c r="D107">
        <v>10</v>
      </c>
      <c r="E107" s="81">
        <v>1</v>
      </c>
      <c r="F107" s="67">
        <v>35.294117647058826</v>
      </c>
      <c r="G107" s="67">
        <v>58.82352941176471</v>
      </c>
      <c r="H107" s="68">
        <v>5.8823529411764701</v>
      </c>
      <c r="I107" s="67">
        <v>64.705882352941174</v>
      </c>
      <c r="J107" s="67">
        <v>35.294117647058826</v>
      </c>
    </row>
    <row r="108" spans="1:10" x14ac:dyDescent="0.3">
      <c r="A108" t="s">
        <v>1352</v>
      </c>
      <c r="B108" s="81">
        <v>3</v>
      </c>
      <c r="C108">
        <v>3</v>
      </c>
      <c r="D108">
        <v>0</v>
      </c>
      <c r="E108" s="81">
        <v>0</v>
      </c>
      <c r="F108" s="67">
        <v>100</v>
      </c>
      <c r="G108" s="67">
        <v>0</v>
      </c>
      <c r="H108" s="68">
        <v>0</v>
      </c>
      <c r="I108" s="67">
        <v>100</v>
      </c>
      <c r="J108" s="67">
        <v>0</v>
      </c>
    </row>
    <row r="109" spans="1:10" x14ac:dyDescent="0.3">
      <c r="A109" t="s">
        <v>1353</v>
      </c>
      <c r="B109" s="81">
        <v>2</v>
      </c>
      <c r="C109">
        <v>2</v>
      </c>
      <c r="D109">
        <v>0</v>
      </c>
      <c r="E109" s="81">
        <v>0</v>
      </c>
      <c r="F109" s="67">
        <v>100</v>
      </c>
      <c r="G109" s="67">
        <v>0</v>
      </c>
      <c r="H109" s="68">
        <v>0</v>
      </c>
      <c r="I109" s="67">
        <v>100</v>
      </c>
      <c r="J109" s="67">
        <v>0</v>
      </c>
    </row>
    <row r="110" spans="1:10" x14ac:dyDescent="0.3">
      <c r="A110" t="s">
        <v>1205</v>
      </c>
      <c r="B110" s="81">
        <v>47</v>
      </c>
      <c r="C110">
        <v>22</v>
      </c>
      <c r="D110">
        <v>23</v>
      </c>
      <c r="E110" s="81">
        <v>2</v>
      </c>
      <c r="F110" s="67">
        <v>46.808510638297875</v>
      </c>
      <c r="G110" s="67">
        <v>48.936170212765958</v>
      </c>
      <c r="H110" s="68">
        <v>4.2553191489361701</v>
      </c>
      <c r="I110" s="67">
        <v>71.276595744680847</v>
      </c>
      <c r="J110" s="67">
        <v>28.723404255319153</v>
      </c>
    </row>
    <row r="111" spans="1:10" x14ac:dyDescent="0.3">
      <c r="A111" t="s">
        <v>1354</v>
      </c>
      <c r="B111" s="81">
        <v>54</v>
      </c>
      <c r="C111">
        <v>34</v>
      </c>
      <c r="D111">
        <v>19</v>
      </c>
      <c r="E111" s="81">
        <v>1</v>
      </c>
      <c r="F111" s="67">
        <v>62.962962962962962</v>
      </c>
      <c r="G111" s="67">
        <v>35.185185185185183</v>
      </c>
      <c r="H111" s="68">
        <v>1.8518518518518516</v>
      </c>
      <c r="I111" s="67">
        <v>80.555555555555557</v>
      </c>
      <c r="J111" s="67">
        <v>19.444444444444446</v>
      </c>
    </row>
    <row r="112" spans="1:10" x14ac:dyDescent="0.3">
      <c r="A112" t="s">
        <v>1355</v>
      </c>
      <c r="B112" s="81">
        <v>12</v>
      </c>
      <c r="C112">
        <v>4</v>
      </c>
      <c r="D112">
        <v>5</v>
      </c>
      <c r="E112" s="81">
        <v>3</v>
      </c>
      <c r="F112" s="67">
        <v>33.333333333333329</v>
      </c>
      <c r="G112" s="67">
        <v>41.666666666666671</v>
      </c>
      <c r="H112" s="68">
        <v>25</v>
      </c>
      <c r="I112" s="67">
        <v>54.166666666666664</v>
      </c>
      <c r="J112" s="67">
        <v>45.833333333333329</v>
      </c>
    </row>
    <row r="113" spans="1:10" x14ac:dyDescent="0.3">
      <c r="A113" t="s">
        <v>1356</v>
      </c>
      <c r="B113" s="81">
        <v>48</v>
      </c>
      <c r="C113">
        <v>12</v>
      </c>
      <c r="D113">
        <v>20</v>
      </c>
      <c r="E113" s="81">
        <v>16</v>
      </c>
      <c r="F113" s="67">
        <v>25</v>
      </c>
      <c r="G113" s="67">
        <v>41.666666666666671</v>
      </c>
      <c r="H113" s="68">
        <v>33.333333333333329</v>
      </c>
      <c r="I113" s="67">
        <v>45.833333333333329</v>
      </c>
      <c r="J113" s="67">
        <v>54.166666666666664</v>
      </c>
    </row>
    <row r="114" spans="1:10" x14ac:dyDescent="0.3">
      <c r="A114" t="s">
        <v>1357</v>
      </c>
      <c r="B114" s="81">
        <v>2</v>
      </c>
      <c r="C114">
        <v>2</v>
      </c>
      <c r="D114">
        <v>0</v>
      </c>
      <c r="E114" s="81">
        <v>0</v>
      </c>
      <c r="F114" s="67">
        <v>100</v>
      </c>
      <c r="G114" s="67">
        <v>0</v>
      </c>
      <c r="H114" s="68">
        <v>0</v>
      </c>
      <c r="I114" s="67">
        <v>100</v>
      </c>
      <c r="J114" s="67">
        <v>0</v>
      </c>
    </row>
    <row r="115" spans="1:10" x14ac:dyDescent="0.3">
      <c r="A115" t="s">
        <v>1358</v>
      </c>
      <c r="B115" s="81">
        <v>76</v>
      </c>
      <c r="C115">
        <v>67</v>
      </c>
      <c r="D115">
        <v>9</v>
      </c>
      <c r="E115" s="81">
        <v>0</v>
      </c>
      <c r="F115" s="67">
        <v>88.157894736842096</v>
      </c>
      <c r="G115" s="67">
        <v>11.842105263157894</v>
      </c>
      <c r="H115" s="68">
        <v>0</v>
      </c>
      <c r="I115" s="67">
        <v>94.078947368421055</v>
      </c>
      <c r="J115" s="67">
        <v>5.9210526315789469</v>
      </c>
    </row>
    <row r="116" spans="1:10" x14ac:dyDescent="0.3">
      <c r="A116" t="s">
        <v>1359</v>
      </c>
      <c r="B116" s="81">
        <v>187</v>
      </c>
      <c r="C116">
        <v>158</v>
      </c>
      <c r="D116">
        <v>20</v>
      </c>
      <c r="E116" s="81">
        <v>9</v>
      </c>
      <c r="F116" s="67">
        <v>84.491978609625676</v>
      </c>
      <c r="G116" s="67">
        <v>10.695187165775401</v>
      </c>
      <c r="H116" s="68">
        <v>4.8128342245989302</v>
      </c>
      <c r="I116" s="67">
        <v>89.839572192513373</v>
      </c>
      <c r="J116" s="67">
        <v>10.160427807486631</v>
      </c>
    </row>
    <row r="117" spans="1:10" x14ac:dyDescent="0.3">
      <c r="A117" t="s">
        <v>1360</v>
      </c>
      <c r="B117" s="81">
        <v>35</v>
      </c>
      <c r="C117">
        <v>35</v>
      </c>
      <c r="D117">
        <v>0</v>
      </c>
      <c r="E117" s="81">
        <v>0</v>
      </c>
      <c r="F117" s="67">
        <v>100</v>
      </c>
      <c r="G117" s="67">
        <v>0</v>
      </c>
      <c r="H117" s="68">
        <v>0</v>
      </c>
      <c r="I117" s="67">
        <v>100</v>
      </c>
      <c r="J117" s="67">
        <v>0</v>
      </c>
    </row>
    <row r="118" spans="1:10" x14ac:dyDescent="0.3">
      <c r="A118" t="s">
        <v>1361</v>
      </c>
      <c r="B118" s="81">
        <v>3</v>
      </c>
      <c r="C118">
        <v>3</v>
      </c>
      <c r="D118">
        <v>0</v>
      </c>
      <c r="E118" s="81">
        <v>0</v>
      </c>
      <c r="F118" s="67">
        <v>100</v>
      </c>
      <c r="G118" s="67">
        <v>0</v>
      </c>
      <c r="H118" s="68">
        <v>0</v>
      </c>
      <c r="I118" s="67">
        <v>100</v>
      </c>
      <c r="J118" s="67">
        <v>0</v>
      </c>
    </row>
    <row r="119" spans="1:10" x14ac:dyDescent="0.3">
      <c r="A119" t="s">
        <v>1362</v>
      </c>
      <c r="B119" s="81">
        <v>47</v>
      </c>
      <c r="C119">
        <v>38</v>
      </c>
      <c r="D119">
        <v>7</v>
      </c>
      <c r="E119" s="81">
        <v>2</v>
      </c>
      <c r="F119" s="67">
        <v>80.851063829787222</v>
      </c>
      <c r="G119" s="67">
        <v>14.893617021276595</v>
      </c>
      <c r="H119" s="68">
        <v>4.2553191489361701</v>
      </c>
      <c r="I119" s="67">
        <v>88.297872340425528</v>
      </c>
      <c r="J119" s="67">
        <v>11.702127659574469</v>
      </c>
    </row>
    <row r="120" spans="1:10" x14ac:dyDescent="0.3">
      <c r="A120" t="s">
        <v>1363</v>
      </c>
      <c r="B120" s="81">
        <v>6</v>
      </c>
      <c r="C120">
        <v>3</v>
      </c>
      <c r="D120">
        <v>1</v>
      </c>
      <c r="E120" s="81">
        <v>2</v>
      </c>
      <c r="F120" s="67">
        <v>50</v>
      </c>
      <c r="G120" s="67">
        <v>16.666666666666664</v>
      </c>
      <c r="H120" s="68">
        <v>33.333333333333329</v>
      </c>
      <c r="I120" s="67">
        <v>58.333333333333336</v>
      </c>
      <c r="J120" s="67">
        <v>41.666666666666671</v>
      </c>
    </row>
    <row r="121" spans="1:10" x14ac:dyDescent="0.3">
      <c r="A121" t="s">
        <v>1364</v>
      </c>
      <c r="B121" s="81">
        <v>5</v>
      </c>
      <c r="C121">
        <v>5</v>
      </c>
      <c r="D121">
        <v>0</v>
      </c>
      <c r="E121" s="81">
        <v>0</v>
      </c>
      <c r="F121" s="67">
        <v>100</v>
      </c>
      <c r="G121" s="67">
        <v>0</v>
      </c>
      <c r="H121" s="68">
        <v>0</v>
      </c>
      <c r="I121" s="67">
        <v>100</v>
      </c>
      <c r="J121" s="67">
        <v>0</v>
      </c>
    </row>
    <row r="122" spans="1:10" x14ac:dyDescent="0.3">
      <c r="A122" t="s">
        <v>1209</v>
      </c>
      <c r="B122" s="81">
        <v>32</v>
      </c>
      <c r="C122">
        <v>31</v>
      </c>
      <c r="D122">
        <v>1</v>
      </c>
      <c r="E122" s="81">
        <v>0</v>
      </c>
      <c r="F122" s="67">
        <v>96.875</v>
      </c>
      <c r="G122" s="67">
        <v>3.125</v>
      </c>
      <c r="H122" s="68">
        <v>0</v>
      </c>
      <c r="I122" s="67">
        <v>98.4375</v>
      </c>
      <c r="J122" s="67">
        <v>1.5625</v>
      </c>
    </row>
    <row r="123" spans="1:10" x14ac:dyDescent="0.3">
      <c r="A123" t="s">
        <v>1365</v>
      </c>
      <c r="B123" s="81">
        <v>11</v>
      </c>
      <c r="C123">
        <v>11</v>
      </c>
      <c r="D123">
        <v>0</v>
      </c>
      <c r="E123" s="81">
        <v>0</v>
      </c>
      <c r="F123" s="67">
        <v>100</v>
      </c>
      <c r="G123" s="67">
        <v>0</v>
      </c>
      <c r="H123" s="68">
        <v>0</v>
      </c>
      <c r="I123" s="67">
        <v>100</v>
      </c>
      <c r="J123" s="67">
        <v>0</v>
      </c>
    </row>
    <row r="124" spans="1:10" x14ac:dyDescent="0.3">
      <c r="A124" t="s">
        <v>1366</v>
      </c>
      <c r="B124" s="81">
        <v>54</v>
      </c>
      <c r="C124">
        <v>53</v>
      </c>
      <c r="D124">
        <v>1</v>
      </c>
      <c r="E124" s="81">
        <v>0</v>
      </c>
      <c r="F124" s="67">
        <v>98.148148148148152</v>
      </c>
      <c r="G124" s="67">
        <v>1.8518518518518516</v>
      </c>
      <c r="H124" s="68">
        <v>0</v>
      </c>
      <c r="I124" s="67">
        <v>99.074074074074076</v>
      </c>
      <c r="J124" s="67">
        <v>0.92592592592592582</v>
      </c>
    </row>
    <row r="125" spans="1:10" x14ac:dyDescent="0.3">
      <c r="A125" t="s">
        <v>1210</v>
      </c>
      <c r="B125" s="81">
        <v>113</v>
      </c>
      <c r="C125">
        <v>113</v>
      </c>
      <c r="D125">
        <v>0</v>
      </c>
      <c r="E125" s="81">
        <v>0</v>
      </c>
      <c r="F125" s="67">
        <v>100</v>
      </c>
      <c r="G125" s="67">
        <v>0</v>
      </c>
      <c r="H125" s="68">
        <v>0</v>
      </c>
      <c r="I125" s="67">
        <v>100</v>
      </c>
      <c r="J125" s="67">
        <v>0</v>
      </c>
    </row>
    <row r="126" spans="1:10" x14ac:dyDescent="0.3">
      <c r="A126" t="s">
        <v>1212</v>
      </c>
      <c r="B126" s="81">
        <v>10</v>
      </c>
      <c r="C126">
        <v>10</v>
      </c>
      <c r="D126">
        <v>0</v>
      </c>
      <c r="E126" s="81">
        <v>0</v>
      </c>
      <c r="F126" s="67">
        <v>100</v>
      </c>
      <c r="G126" s="67">
        <v>0</v>
      </c>
      <c r="H126" s="68">
        <v>0</v>
      </c>
      <c r="I126" s="67">
        <v>100</v>
      </c>
      <c r="J126" s="67">
        <v>0</v>
      </c>
    </row>
    <row r="127" spans="1:10" x14ac:dyDescent="0.3">
      <c r="A127" t="s">
        <v>1367</v>
      </c>
      <c r="B127" s="81">
        <v>12</v>
      </c>
      <c r="C127">
        <v>12</v>
      </c>
      <c r="D127">
        <v>0</v>
      </c>
      <c r="E127" s="81">
        <v>0</v>
      </c>
      <c r="F127" s="67">
        <v>100</v>
      </c>
      <c r="G127" s="67">
        <v>0</v>
      </c>
      <c r="H127" s="68">
        <v>0</v>
      </c>
      <c r="I127" s="67">
        <v>100</v>
      </c>
      <c r="J127" s="67">
        <v>0</v>
      </c>
    </row>
    <row r="128" spans="1:10" x14ac:dyDescent="0.3">
      <c r="A128" t="s">
        <v>1368</v>
      </c>
      <c r="B128" s="81">
        <v>1</v>
      </c>
      <c r="C128">
        <v>1</v>
      </c>
      <c r="D128">
        <v>0</v>
      </c>
      <c r="E128" s="81">
        <v>0</v>
      </c>
      <c r="F128" s="67">
        <v>100</v>
      </c>
      <c r="G128" s="67">
        <v>0</v>
      </c>
      <c r="H128" s="68">
        <v>0</v>
      </c>
      <c r="I128" s="67">
        <v>100</v>
      </c>
      <c r="J128" s="67">
        <v>0</v>
      </c>
    </row>
    <row r="129" spans="1:10" x14ac:dyDescent="0.3">
      <c r="A129" t="s">
        <v>1369</v>
      </c>
      <c r="B129" s="81">
        <v>94</v>
      </c>
      <c r="C129">
        <v>94</v>
      </c>
      <c r="D129">
        <v>0</v>
      </c>
      <c r="E129" s="81">
        <v>0</v>
      </c>
      <c r="F129" s="67">
        <v>100</v>
      </c>
      <c r="G129" s="67">
        <v>0</v>
      </c>
      <c r="H129" s="68">
        <v>0</v>
      </c>
      <c r="I129" s="67">
        <v>100</v>
      </c>
      <c r="J129" s="67">
        <v>0</v>
      </c>
    </row>
    <row r="130" spans="1:10" x14ac:dyDescent="0.3">
      <c r="A130" t="s">
        <v>1213</v>
      </c>
      <c r="B130" s="81">
        <v>638</v>
      </c>
      <c r="C130">
        <v>637</v>
      </c>
      <c r="D130">
        <v>1</v>
      </c>
      <c r="E130" s="81">
        <v>0</v>
      </c>
      <c r="F130" s="67">
        <v>99.843260188087783</v>
      </c>
      <c r="G130" s="67">
        <v>0.15673981191222569</v>
      </c>
      <c r="H130" s="68">
        <v>0</v>
      </c>
      <c r="I130" s="67">
        <v>99.921630094043891</v>
      </c>
      <c r="J130" s="67">
        <v>7.8369905956112845E-2</v>
      </c>
    </row>
    <row r="131" spans="1:10" x14ac:dyDescent="0.3">
      <c r="A131" t="s">
        <v>1214</v>
      </c>
      <c r="B131" s="81">
        <v>15</v>
      </c>
      <c r="C131">
        <v>15</v>
      </c>
      <c r="D131">
        <v>0</v>
      </c>
      <c r="E131" s="81">
        <v>0</v>
      </c>
      <c r="F131" s="67">
        <v>100</v>
      </c>
      <c r="G131" s="67">
        <v>0</v>
      </c>
      <c r="H131" s="68">
        <v>0</v>
      </c>
      <c r="I131" s="67">
        <v>100</v>
      </c>
      <c r="J131" s="67">
        <v>0</v>
      </c>
    </row>
    <row r="132" spans="1:10" x14ac:dyDescent="0.3">
      <c r="A132" t="s">
        <v>1370</v>
      </c>
      <c r="B132" s="81">
        <v>5</v>
      </c>
      <c r="C132">
        <v>5</v>
      </c>
      <c r="D132">
        <v>0</v>
      </c>
      <c r="E132" s="81">
        <v>0</v>
      </c>
      <c r="F132" s="67">
        <v>100</v>
      </c>
      <c r="G132" s="67">
        <v>0</v>
      </c>
      <c r="H132" s="68">
        <v>0</v>
      </c>
      <c r="I132" s="67">
        <v>100</v>
      </c>
      <c r="J132" s="67">
        <v>0</v>
      </c>
    </row>
    <row r="133" spans="1:10" x14ac:dyDescent="0.3">
      <c r="A133" t="s">
        <v>1216</v>
      </c>
      <c r="B133" s="81">
        <v>256</v>
      </c>
      <c r="C133">
        <v>54</v>
      </c>
      <c r="D133">
        <v>107</v>
      </c>
      <c r="E133" s="81">
        <v>95</v>
      </c>
      <c r="F133" s="67">
        <v>21.09375</v>
      </c>
      <c r="G133" s="67">
        <v>41.796875</v>
      </c>
      <c r="H133" s="68">
        <v>37.109375</v>
      </c>
      <c r="I133" s="67">
        <v>41.9921875</v>
      </c>
      <c r="J133" s="67">
        <v>58.0078125</v>
      </c>
    </row>
    <row r="134" spans="1:10" x14ac:dyDescent="0.3">
      <c r="A134" t="s">
        <v>1371</v>
      </c>
      <c r="B134" s="81">
        <v>30</v>
      </c>
      <c r="C134">
        <v>5</v>
      </c>
      <c r="D134">
        <v>13</v>
      </c>
      <c r="E134" s="81">
        <v>12</v>
      </c>
      <c r="F134" s="67">
        <v>16.666666666666664</v>
      </c>
      <c r="G134" s="67">
        <v>43.333333333333336</v>
      </c>
      <c r="H134" s="68">
        <v>40</v>
      </c>
      <c r="I134" s="67">
        <v>38.333333333333336</v>
      </c>
      <c r="J134" s="67">
        <v>61.666666666666671</v>
      </c>
    </row>
    <row r="135" spans="1:10" x14ac:dyDescent="0.3">
      <c r="A135" t="s">
        <v>1372</v>
      </c>
      <c r="B135" s="81">
        <v>9</v>
      </c>
      <c r="C135">
        <v>9</v>
      </c>
      <c r="D135">
        <v>0</v>
      </c>
      <c r="E135" s="81">
        <v>0</v>
      </c>
      <c r="F135" s="67">
        <v>100</v>
      </c>
      <c r="G135" s="67">
        <v>0</v>
      </c>
      <c r="H135" s="68">
        <v>0</v>
      </c>
      <c r="I135" s="67">
        <v>100</v>
      </c>
      <c r="J135" s="67">
        <v>0</v>
      </c>
    </row>
    <row r="136" spans="1:10" x14ac:dyDescent="0.3">
      <c r="A136" t="s">
        <v>1373</v>
      </c>
      <c r="B136" s="81">
        <v>1</v>
      </c>
      <c r="C136">
        <v>1</v>
      </c>
      <c r="D136">
        <v>0</v>
      </c>
      <c r="E136" s="81">
        <v>0</v>
      </c>
      <c r="F136" s="67">
        <v>100</v>
      </c>
      <c r="G136" s="67">
        <v>0</v>
      </c>
      <c r="H136" s="68">
        <v>0</v>
      </c>
      <c r="I136" s="67">
        <v>100</v>
      </c>
      <c r="J136" s="67">
        <v>0</v>
      </c>
    </row>
    <row r="137" spans="1:10" x14ac:dyDescent="0.3">
      <c r="A137" t="s">
        <v>1374</v>
      </c>
      <c r="B137" s="81">
        <v>3</v>
      </c>
      <c r="C137">
        <v>3</v>
      </c>
      <c r="D137">
        <v>0</v>
      </c>
      <c r="E137" s="81">
        <v>0</v>
      </c>
      <c r="F137" s="67">
        <v>100</v>
      </c>
      <c r="G137" s="67">
        <v>0</v>
      </c>
      <c r="H137" s="68">
        <v>0</v>
      </c>
      <c r="I137" s="67">
        <v>100</v>
      </c>
      <c r="J137" s="67">
        <v>0</v>
      </c>
    </row>
    <row r="138" spans="1:10" x14ac:dyDescent="0.3">
      <c r="A138" t="s">
        <v>1375</v>
      </c>
      <c r="B138" s="81">
        <v>2</v>
      </c>
      <c r="C138">
        <v>2</v>
      </c>
      <c r="D138">
        <v>0</v>
      </c>
      <c r="E138" s="81">
        <v>0</v>
      </c>
      <c r="F138" s="67">
        <v>100</v>
      </c>
      <c r="G138" s="67">
        <v>0</v>
      </c>
      <c r="H138" s="68">
        <v>0</v>
      </c>
      <c r="I138" s="67">
        <v>100</v>
      </c>
      <c r="J138" s="67">
        <v>0</v>
      </c>
    </row>
    <row r="139" spans="1:10" x14ac:dyDescent="0.3">
      <c r="A139" t="s">
        <v>1376</v>
      </c>
      <c r="B139" s="81">
        <v>7</v>
      </c>
      <c r="C139">
        <v>7</v>
      </c>
      <c r="D139">
        <v>0</v>
      </c>
      <c r="E139" s="81">
        <v>0</v>
      </c>
      <c r="F139" s="67">
        <v>100</v>
      </c>
      <c r="G139" s="67">
        <v>0</v>
      </c>
      <c r="H139" s="68">
        <v>0</v>
      </c>
      <c r="I139" s="67">
        <v>100</v>
      </c>
      <c r="J139" s="67">
        <v>0</v>
      </c>
    </row>
    <row r="140" spans="1:10" x14ac:dyDescent="0.3">
      <c r="A140" t="s">
        <v>1377</v>
      </c>
      <c r="B140" s="81">
        <v>3</v>
      </c>
      <c r="C140">
        <v>3</v>
      </c>
      <c r="D140">
        <v>0</v>
      </c>
      <c r="E140" s="81">
        <v>0</v>
      </c>
      <c r="F140" s="67">
        <v>100</v>
      </c>
      <c r="G140" s="67">
        <v>0</v>
      </c>
      <c r="H140" s="68">
        <v>0</v>
      </c>
      <c r="I140" s="67">
        <v>100</v>
      </c>
      <c r="J140" s="67">
        <v>0</v>
      </c>
    </row>
    <row r="141" spans="1:10" x14ac:dyDescent="0.3">
      <c r="A141" t="s">
        <v>1378</v>
      </c>
      <c r="B141" s="81">
        <v>3</v>
      </c>
      <c r="C141">
        <v>3</v>
      </c>
      <c r="D141">
        <v>0</v>
      </c>
      <c r="E141" s="81">
        <v>0</v>
      </c>
      <c r="F141" s="67">
        <v>100</v>
      </c>
      <c r="G141" s="67">
        <v>0</v>
      </c>
      <c r="H141" s="68">
        <v>0</v>
      </c>
      <c r="I141" s="67">
        <v>100</v>
      </c>
      <c r="J141" s="67">
        <v>0</v>
      </c>
    </row>
    <row r="142" spans="1:10" x14ac:dyDescent="0.3">
      <c r="A142" t="s">
        <v>1379</v>
      </c>
      <c r="B142" s="81">
        <v>2</v>
      </c>
      <c r="C142">
        <v>2</v>
      </c>
      <c r="D142">
        <v>0</v>
      </c>
      <c r="E142" s="81">
        <v>0</v>
      </c>
      <c r="F142" s="67">
        <v>100</v>
      </c>
      <c r="G142" s="67">
        <v>0</v>
      </c>
      <c r="H142" s="68">
        <v>0</v>
      </c>
      <c r="I142" s="67">
        <v>100</v>
      </c>
      <c r="J142" s="67">
        <v>0</v>
      </c>
    </row>
    <row r="143" spans="1:10" x14ac:dyDescent="0.3">
      <c r="A143" t="s">
        <v>1380</v>
      </c>
      <c r="B143" s="81">
        <v>4</v>
      </c>
      <c r="C143">
        <v>4</v>
      </c>
      <c r="D143">
        <v>0</v>
      </c>
      <c r="E143" s="81">
        <v>0</v>
      </c>
      <c r="F143" s="67">
        <v>100</v>
      </c>
      <c r="G143" s="67">
        <v>0</v>
      </c>
      <c r="H143" s="68">
        <v>0</v>
      </c>
      <c r="I143" s="67">
        <v>100</v>
      </c>
      <c r="J143" s="67">
        <v>0</v>
      </c>
    </row>
    <row r="144" spans="1:10" x14ac:dyDescent="0.3">
      <c r="A144" t="s">
        <v>1217</v>
      </c>
      <c r="B144" s="81">
        <v>252</v>
      </c>
      <c r="C144">
        <v>252</v>
      </c>
      <c r="D144">
        <v>0</v>
      </c>
      <c r="E144" s="81">
        <v>0</v>
      </c>
      <c r="F144" s="67">
        <v>100</v>
      </c>
      <c r="G144" s="67">
        <v>0</v>
      </c>
      <c r="H144" s="68">
        <v>0</v>
      </c>
      <c r="I144" s="67">
        <v>100</v>
      </c>
      <c r="J144" s="67">
        <v>0</v>
      </c>
    </row>
    <row r="145" spans="1:10" x14ac:dyDescent="0.3">
      <c r="A145" t="s">
        <v>1381</v>
      </c>
      <c r="B145" s="81">
        <v>138</v>
      </c>
      <c r="C145">
        <v>106</v>
      </c>
      <c r="D145">
        <v>31</v>
      </c>
      <c r="E145" s="81">
        <v>1</v>
      </c>
      <c r="F145" s="67">
        <v>76.811594202898547</v>
      </c>
      <c r="G145" s="67">
        <v>22.463768115942027</v>
      </c>
      <c r="H145" s="68">
        <v>0.72463768115942029</v>
      </c>
      <c r="I145" s="67">
        <v>88.043478260869563</v>
      </c>
      <c r="J145" s="67">
        <v>11.956521739130435</v>
      </c>
    </row>
    <row r="146" spans="1:10" x14ac:dyDescent="0.3">
      <c r="A146" t="s">
        <v>1382</v>
      </c>
      <c r="B146" s="81">
        <v>8</v>
      </c>
      <c r="C146">
        <v>8</v>
      </c>
      <c r="D146">
        <v>0</v>
      </c>
      <c r="E146" s="81">
        <v>0</v>
      </c>
      <c r="F146" s="67">
        <v>100</v>
      </c>
      <c r="G146" s="67">
        <v>0</v>
      </c>
      <c r="H146" s="68">
        <v>0</v>
      </c>
      <c r="I146" s="67">
        <v>100</v>
      </c>
      <c r="J146" s="67">
        <v>0</v>
      </c>
    </row>
    <row r="147" spans="1:10" x14ac:dyDescent="0.3">
      <c r="A147" t="s">
        <v>1219</v>
      </c>
      <c r="B147" s="81">
        <v>7</v>
      </c>
      <c r="C147">
        <v>2</v>
      </c>
      <c r="D147">
        <v>2</v>
      </c>
      <c r="E147" s="81">
        <v>3</v>
      </c>
      <c r="F147" s="67">
        <v>28.571428571428569</v>
      </c>
      <c r="G147" s="67">
        <v>28.571428571428569</v>
      </c>
      <c r="H147" s="68">
        <v>42.857142857142854</v>
      </c>
      <c r="I147" s="67">
        <v>42.857142857142854</v>
      </c>
      <c r="J147" s="67">
        <v>57.142857142857139</v>
      </c>
    </row>
    <row r="148" spans="1:10" x14ac:dyDescent="0.3">
      <c r="A148" t="s">
        <v>1383</v>
      </c>
      <c r="B148" s="81">
        <v>2</v>
      </c>
      <c r="C148">
        <v>0</v>
      </c>
      <c r="D148">
        <v>2</v>
      </c>
      <c r="E148" s="81">
        <v>0</v>
      </c>
      <c r="F148" s="67">
        <v>0</v>
      </c>
      <c r="G148" s="67">
        <v>100</v>
      </c>
      <c r="H148" s="68">
        <v>0</v>
      </c>
      <c r="I148" s="67">
        <v>50</v>
      </c>
      <c r="J148" s="67">
        <v>50</v>
      </c>
    </row>
    <row r="149" spans="1:10" x14ac:dyDescent="0.3">
      <c r="A149" t="s">
        <v>1384</v>
      </c>
      <c r="B149" s="81">
        <v>3</v>
      </c>
      <c r="C149">
        <v>0</v>
      </c>
      <c r="D149">
        <v>1</v>
      </c>
      <c r="E149" s="81">
        <v>2</v>
      </c>
      <c r="F149" s="67">
        <v>0</v>
      </c>
      <c r="G149" s="67">
        <v>33.333333333333329</v>
      </c>
      <c r="H149" s="68">
        <v>66.666666666666657</v>
      </c>
      <c r="I149" s="67">
        <v>16.666666666666664</v>
      </c>
      <c r="J149" s="67">
        <v>83.333333333333343</v>
      </c>
    </row>
    <row r="150" spans="1:10" x14ac:dyDescent="0.3">
      <c r="A150" t="s">
        <v>1221</v>
      </c>
      <c r="B150" s="81">
        <v>1</v>
      </c>
      <c r="C150">
        <v>1</v>
      </c>
      <c r="D150">
        <v>0</v>
      </c>
      <c r="E150" s="81">
        <v>0</v>
      </c>
      <c r="F150" s="67">
        <v>100</v>
      </c>
      <c r="G150" s="67">
        <v>0</v>
      </c>
      <c r="H150" s="68">
        <v>0</v>
      </c>
      <c r="I150" s="67">
        <v>100</v>
      </c>
      <c r="J150" s="67">
        <v>0</v>
      </c>
    </row>
    <row r="151" spans="1:10" x14ac:dyDescent="0.3">
      <c r="A151" t="s">
        <v>1385</v>
      </c>
      <c r="B151" s="81">
        <v>3</v>
      </c>
      <c r="C151">
        <v>3</v>
      </c>
      <c r="D151">
        <v>0</v>
      </c>
      <c r="E151" s="81">
        <v>0</v>
      </c>
      <c r="F151" s="67">
        <v>100</v>
      </c>
      <c r="G151" s="67">
        <v>0</v>
      </c>
      <c r="H151" s="68">
        <v>0</v>
      </c>
      <c r="I151" s="67">
        <v>100</v>
      </c>
      <c r="J151" s="67">
        <v>0</v>
      </c>
    </row>
    <row r="152" spans="1:10" x14ac:dyDescent="0.3">
      <c r="A152" t="s">
        <v>1386</v>
      </c>
      <c r="B152" s="81">
        <v>1</v>
      </c>
      <c r="C152">
        <v>1</v>
      </c>
      <c r="D152">
        <v>0</v>
      </c>
      <c r="E152" s="81">
        <v>0</v>
      </c>
      <c r="F152" s="67">
        <v>100</v>
      </c>
      <c r="G152" s="67">
        <v>0</v>
      </c>
      <c r="H152" s="68">
        <v>0</v>
      </c>
      <c r="I152" s="67">
        <v>100</v>
      </c>
      <c r="J152" s="67">
        <v>0</v>
      </c>
    </row>
    <row r="153" spans="1:10" x14ac:dyDescent="0.3">
      <c r="A153" t="s">
        <v>1387</v>
      </c>
      <c r="B153" s="81">
        <v>129</v>
      </c>
      <c r="C153">
        <v>129</v>
      </c>
      <c r="D153">
        <v>0</v>
      </c>
      <c r="E153" s="81">
        <v>0</v>
      </c>
      <c r="F153" s="67">
        <v>100</v>
      </c>
      <c r="G153" s="67">
        <v>0</v>
      </c>
      <c r="H153" s="68">
        <v>0</v>
      </c>
      <c r="I153" s="67">
        <v>100</v>
      </c>
      <c r="J153" s="67">
        <v>0</v>
      </c>
    </row>
    <row r="154" spans="1:10" x14ac:dyDescent="0.3">
      <c r="A154" t="s">
        <v>1388</v>
      </c>
      <c r="B154" s="81">
        <v>5</v>
      </c>
      <c r="C154">
        <v>5</v>
      </c>
      <c r="D154">
        <v>0</v>
      </c>
      <c r="E154" s="81">
        <v>0</v>
      </c>
      <c r="F154" s="67">
        <v>100</v>
      </c>
      <c r="G154" s="67">
        <v>0</v>
      </c>
      <c r="H154" s="68">
        <v>0</v>
      </c>
      <c r="I154" s="67">
        <v>100</v>
      </c>
      <c r="J154" s="67">
        <v>0</v>
      </c>
    </row>
    <row r="155" spans="1:10" x14ac:dyDescent="0.3">
      <c r="A155" t="s">
        <v>1225</v>
      </c>
      <c r="B155" s="81">
        <v>1</v>
      </c>
      <c r="C155">
        <v>1</v>
      </c>
      <c r="D155">
        <v>0</v>
      </c>
      <c r="E155" s="81">
        <v>0</v>
      </c>
      <c r="F155" s="67">
        <v>100</v>
      </c>
      <c r="G155" s="67">
        <v>0</v>
      </c>
      <c r="H155" s="68">
        <v>0</v>
      </c>
      <c r="I155" s="67">
        <v>100</v>
      </c>
      <c r="J155" s="67">
        <v>0</v>
      </c>
    </row>
    <row r="156" spans="1:10" x14ac:dyDescent="0.3">
      <c r="A156" t="s">
        <v>1389</v>
      </c>
      <c r="B156" s="81">
        <v>3</v>
      </c>
      <c r="C156">
        <v>3</v>
      </c>
      <c r="D156">
        <v>0</v>
      </c>
      <c r="E156" s="81">
        <v>0</v>
      </c>
      <c r="F156" s="67">
        <v>100</v>
      </c>
      <c r="G156" s="67">
        <v>0</v>
      </c>
      <c r="H156" s="68">
        <v>0</v>
      </c>
      <c r="I156" s="67">
        <v>100</v>
      </c>
      <c r="J156" s="67">
        <v>0</v>
      </c>
    </row>
    <row r="157" spans="1:10" x14ac:dyDescent="0.3">
      <c r="A157" t="s">
        <v>1390</v>
      </c>
      <c r="B157" s="81">
        <v>7</v>
      </c>
      <c r="C157">
        <v>7</v>
      </c>
      <c r="D157">
        <v>0</v>
      </c>
      <c r="E157" s="81">
        <v>0</v>
      </c>
      <c r="F157" s="67">
        <v>100</v>
      </c>
      <c r="G157" s="67">
        <v>0</v>
      </c>
      <c r="H157" s="68">
        <v>0</v>
      </c>
      <c r="I157" s="67">
        <v>100</v>
      </c>
      <c r="J157" s="67">
        <v>0</v>
      </c>
    </row>
    <row r="158" spans="1:10" x14ac:dyDescent="0.3">
      <c r="A158" t="s">
        <v>1391</v>
      </c>
      <c r="B158" s="81">
        <v>4</v>
      </c>
      <c r="C158">
        <v>4</v>
      </c>
      <c r="D158">
        <v>0</v>
      </c>
      <c r="E158" s="81">
        <v>0</v>
      </c>
      <c r="F158" s="67">
        <v>100</v>
      </c>
      <c r="G158" s="67">
        <v>0</v>
      </c>
      <c r="H158" s="68">
        <v>0</v>
      </c>
      <c r="I158" s="67">
        <v>100</v>
      </c>
      <c r="J158" s="67">
        <v>0</v>
      </c>
    </row>
    <row r="159" spans="1:10" x14ac:dyDescent="0.3">
      <c r="A159" t="s">
        <v>1392</v>
      </c>
      <c r="B159" s="81">
        <v>1</v>
      </c>
      <c r="C159">
        <v>0</v>
      </c>
      <c r="D159">
        <v>0</v>
      </c>
      <c r="E159" s="81">
        <v>1</v>
      </c>
      <c r="F159" s="67">
        <v>0</v>
      </c>
      <c r="G159" s="67">
        <v>0</v>
      </c>
      <c r="H159" s="68">
        <v>100</v>
      </c>
      <c r="I159" s="67">
        <v>0</v>
      </c>
      <c r="J159" s="67">
        <v>100</v>
      </c>
    </row>
    <row r="160" spans="1:10" x14ac:dyDescent="0.3">
      <c r="A160" t="s">
        <v>1393</v>
      </c>
      <c r="B160" s="81">
        <v>1</v>
      </c>
      <c r="C160">
        <v>1</v>
      </c>
      <c r="D160">
        <v>0</v>
      </c>
      <c r="E160" s="81">
        <v>0</v>
      </c>
      <c r="F160" s="67">
        <v>100</v>
      </c>
      <c r="G160" s="67">
        <v>0</v>
      </c>
      <c r="H160" s="68">
        <v>0</v>
      </c>
      <c r="I160" s="67">
        <v>100</v>
      </c>
      <c r="J160" s="67">
        <v>0</v>
      </c>
    </row>
    <row r="161" spans="1:10" x14ac:dyDescent="0.3">
      <c r="A161" t="s">
        <v>1394</v>
      </c>
      <c r="B161" s="81">
        <v>8</v>
      </c>
      <c r="C161">
        <v>8</v>
      </c>
      <c r="D161">
        <v>0</v>
      </c>
      <c r="E161" s="81">
        <v>0</v>
      </c>
      <c r="F161" s="67">
        <v>100</v>
      </c>
      <c r="G161" s="67">
        <v>0</v>
      </c>
      <c r="H161" s="68">
        <v>0</v>
      </c>
      <c r="I161" s="67">
        <v>100</v>
      </c>
      <c r="J161" s="67">
        <v>0</v>
      </c>
    </row>
    <row r="162" spans="1:10" x14ac:dyDescent="0.3">
      <c r="A162" t="s">
        <v>1395</v>
      </c>
      <c r="B162" s="81">
        <v>10</v>
      </c>
      <c r="C162">
        <v>10</v>
      </c>
      <c r="D162">
        <v>0</v>
      </c>
      <c r="E162" s="81">
        <v>0</v>
      </c>
      <c r="F162" s="67">
        <v>100</v>
      </c>
      <c r="G162" s="67">
        <v>0</v>
      </c>
      <c r="H162" s="68">
        <v>0</v>
      </c>
      <c r="I162" s="67">
        <v>100</v>
      </c>
      <c r="J162" s="67">
        <v>0</v>
      </c>
    </row>
    <row r="163" spans="1:10" x14ac:dyDescent="0.3">
      <c r="A163" t="s">
        <v>1226</v>
      </c>
      <c r="B163" s="81">
        <v>121</v>
      </c>
      <c r="C163">
        <v>121</v>
      </c>
      <c r="D163">
        <v>0</v>
      </c>
      <c r="E163" s="81">
        <v>0</v>
      </c>
      <c r="F163" s="67">
        <v>100</v>
      </c>
      <c r="G163" s="67">
        <v>0</v>
      </c>
      <c r="H163" s="68">
        <v>0</v>
      </c>
      <c r="I163" s="67">
        <v>100</v>
      </c>
      <c r="J163" s="67">
        <v>0</v>
      </c>
    </row>
    <row r="164" spans="1:10" x14ac:dyDescent="0.3">
      <c r="A164" t="s">
        <v>1227</v>
      </c>
      <c r="B164" s="81">
        <v>6</v>
      </c>
      <c r="C164">
        <v>4</v>
      </c>
      <c r="D164">
        <v>2</v>
      </c>
      <c r="E164" s="81">
        <v>0</v>
      </c>
      <c r="F164" s="67">
        <v>66.666666666666657</v>
      </c>
      <c r="G164" s="67">
        <v>33.333333333333329</v>
      </c>
      <c r="H164" s="68">
        <v>0</v>
      </c>
      <c r="I164" s="67">
        <v>83.333333333333343</v>
      </c>
      <c r="J164" s="67">
        <v>16.666666666666664</v>
      </c>
    </row>
    <row r="165" spans="1:10" x14ac:dyDescent="0.3">
      <c r="A165" t="s">
        <v>1396</v>
      </c>
      <c r="B165" s="81">
        <v>7</v>
      </c>
      <c r="C165">
        <v>7</v>
      </c>
      <c r="D165">
        <v>0</v>
      </c>
      <c r="E165" s="81">
        <v>0</v>
      </c>
      <c r="F165" s="67">
        <v>100</v>
      </c>
      <c r="G165" s="67">
        <v>0</v>
      </c>
      <c r="H165" s="68">
        <v>0</v>
      </c>
      <c r="I165" s="67">
        <v>100</v>
      </c>
      <c r="J165" s="67">
        <v>0</v>
      </c>
    </row>
    <row r="166" spans="1:10" x14ac:dyDescent="0.3">
      <c r="A166" t="s">
        <v>1397</v>
      </c>
      <c r="B166" s="81">
        <v>4</v>
      </c>
      <c r="C166">
        <v>4</v>
      </c>
      <c r="D166">
        <v>0</v>
      </c>
      <c r="E166" s="81">
        <v>0</v>
      </c>
      <c r="F166" s="67">
        <v>100</v>
      </c>
      <c r="G166" s="67">
        <v>0</v>
      </c>
      <c r="H166" s="68">
        <v>0</v>
      </c>
      <c r="I166" s="67">
        <v>100</v>
      </c>
      <c r="J166" s="67">
        <v>0</v>
      </c>
    </row>
    <row r="167" spans="1:10" x14ac:dyDescent="0.3">
      <c r="A167" t="s">
        <v>1228</v>
      </c>
      <c r="B167" s="81">
        <v>22</v>
      </c>
      <c r="C167">
        <v>10</v>
      </c>
      <c r="D167">
        <v>12</v>
      </c>
      <c r="E167" s="81">
        <v>0</v>
      </c>
      <c r="F167" s="67">
        <v>45.454545454545453</v>
      </c>
      <c r="G167" s="67">
        <v>54.54545454545454</v>
      </c>
      <c r="H167" s="68">
        <v>0</v>
      </c>
      <c r="I167" s="67">
        <v>72.727272727272734</v>
      </c>
      <c r="J167" s="67">
        <v>27.27272727272727</v>
      </c>
    </row>
    <row r="168" spans="1:10" x14ac:dyDescent="0.3">
      <c r="A168" t="s">
        <v>1229</v>
      </c>
      <c r="B168" s="81">
        <v>99</v>
      </c>
      <c r="C168">
        <v>87</v>
      </c>
      <c r="D168">
        <v>12</v>
      </c>
      <c r="E168" s="81">
        <v>0</v>
      </c>
      <c r="F168" s="67">
        <v>87.878787878787875</v>
      </c>
      <c r="G168" s="67">
        <v>12.121212121212121</v>
      </c>
      <c r="H168" s="68">
        <v>0</v>
      </c>
      <c r="I168" s="67">
        <v>93.939393939393938</v>
      </c>
      <c r="J168" s="67">
        <v>6.0606060606060606</v>
      </c>
    </row>
    <row r="169" spans="1:10" x14ac:dyDescent="0.3">
      <c r="A169" t="s">
        <v>1398</v>
      </c>
      <c r="B169" s="81">
        <v>12</v>
      </c>
      <c r="C169">
        <v>12</v>
      </c>
      <c r="D169">
        <v>0</v>
      </c>
      <c r="E169" s="81">
        <v>0</v>
      </c>
      <c r="F169" s="67">
        <v>100</v>
      </c>
      <c r="G169" s="67">
        <v>0</v>
      </c>
      <c r="H169" s="68">
        <v>0</v>
      </c>
      <c r="I169" s="67">
        <v>100</v>
      </c>
      <c r="J169" s="67">
        <v>0</v>
      </c>
    </row>
    <row r="170" spans="1:10" x14ac:dyDescent="0.3">
      <c r="A170" t="s">
        <v>1399</v>
      </c>
      <c r="B170" s="81">
        <v>13</v>
      </c>
      <c r="C170">
        <v>13</v>
      </c>
      <c r="D170">
        <v>0</v>
      </c>
      <c r="E170" s="81">
        <v>0</v>
      </c>
      <c r="F170" s="67">
        <v>100</v>
      </c>
      <c r="G170" s="67">
        <v>0</v>
      </c>
      <c r="H170" s="68">
        <v>0</v>
      </c>
      <c r="I170" s="67">
        <v>100</v>
      </c>
      <c r="J170" s="67">
        <v>0</v>
      </c>
    </row>
    <row r="171" spans="1:10" x14ac:dyDescent="0.3">
      <c r="A171" t="s">
        <v>1230</v>
      </c>
      <c r="B171" s="81">
        <v>181</v>
      </c>
      <c r="C171">
        <v>142</v>
      </c>
      <c r="D171">
        <v>36</v>
      </c>
      <c r="E171" s="81">
        <v>3</v>
      </c>
      <c r="F171" s="67">
        <v>78.453038674033152</v>
      </c>
      <c r="G171" s="67">
        <v>19.88950276243094</v>
      </c>
      <c r="H171" s="68">
        <v>1.6574585635359116</v>
      </c>
      <c r="I171" s="67">
        <v>88.39779005524862</v>
      </c>
      <c r="J171" s="67">
        <v>11.602209944751381</v>
      </c>
    </row>
    <row r="172" spans="1:10" x14ac:dyDescent="0.3">
      <c r="A172" t="s">
        <v>1400</v>
      </c>
      <c r="B172" s="81">
        <v>3</v>
      </c>
      <c r="C172">
        <v>3</v>
      </c>
      <c r="D172">
        <v>0</v>
      </c>
      <c r="E172" s="81">
        <v>0</v>
      </c>
      <c r="F172" s="67">
        <v>100</v>
      </c>
      <c r="G172" s="67">
        <v>0</v>
      </c>
      <c r="H172" s="68">
        <v>0</v>
      </c>
      <c r="I172" s="67">
        <v>100</v>
      </c>
      <c r="J172" s="67">
        <v>0</v>
      </c>
    </row>
    <row r="173" spans="1:10" x14ac:dyDescent="0.3">
      <c r="A173" t="s">
        <v>1401</v>
      </c>
      <c r="B173" s="81">
        <v>42</v>
      </c>
      <c r="C173">
        <v>42</v>
      </c>
      <c r="D173">
        <v>0</v>
      </c>
      <c r="E173" s="81">
        <v>0</v>
      </c>
      <c r="F173" s="67">
        <v>100</v>
      </c>
      <c r="G173" s="67">
        <v>0</v>
      </c>
      <c r="H173" s="68">
        <v>0</v>
      </c>
      <c r="I173" s="67">
        <v>100</v>
      </c>
      <c r="J173" s="67">
        <v>0</v>
      </c>
    </row>
    <row r="174" spans="1:10" x14ac:dyDescent="0.3">
      <c r="A174" t="s">
        <v>1231</v>
      </c>
      <c r="B174" s="81">
        <v>40</v>
      </c>
      <c r="C174">
        <v>40</v>
      </c>
      <c r="D174">
        <v>0</v>
      </c>
      <c r="E174" s="81">
        <v>0</v>
      </c>
      <c r="F174" s="67">
        <v>100</v>
      </c>
      <c r="G174" s="67">
        <v>0</v>
      </c>
      <c r="H174" s="68">
        <v>0</v>
      </c>
      <c r="I174" s="67">
        <v>100</v>
      </c>
      <c r="J174" s="67">
        <v>0</v>
      </c>
    </row>
    <row r="175" spans="1:10" x14ac:dyDescent="0.3">
      <c r="A175" t="s">
        <v>1402</v>
      </c>
      <c r="B175" s="81">
        <v>2</v>
      </c>
      <c r="C175">
        <v>2</v>
      </c>
      <c r="D175">
        <v>0</v>
      </c>
      <c r="E175" s="81">
        <v>0</v>
      </c>
      <c r="F175" s="67">
        <v>100</v>
      </c>
      <c r="G175" s="67">
        <v>0</v>
      </c>
      <c r="H175" s="68">
        <v>0</v>
      </c>
      <c r="I175" s="67">
        <v>100</v>
      </c>
      <c r="J175" s="67">
        <v>0</v>
      </c>
    </row>
    <row r="176" spans="1:10" x14ac:dyDescent="0.3">
      <c r="A176" t="s">
        <v>1403</v>
      </c>
      <c r="B176" s="81">
        <v>5</v>
      </c>
      <c r="C176">
        <v>5</v>
      </c>
      <c r="D176">
        <v>0</v>
      </c>
      <c r="E176" s="81">
        <v>0</v>
      </c>
      <c r="F176" s="67">
        <v>100</v>
      </c>
      <c r="G176" s="67">
        <v>0</v>
      </c>
      <c r="H176" s="68">
        <v>0</v>
      </c>
      <c r="I176" s="67">
        <v>100</v>
      </c>
      <c r="J176" s="67">
        <v>0</v>
      </c>
    </row>
    <row r="177" spans="1:10" x14ac:dyDescent="0.3">
      <c r="A177" t="s">
        <v>1232</v>
      </c>
      <c r="B177" s="81">
        <v>367</v>
      </c>
      <c r="C177">
        <v>366</v>
      </c>
      <c r="D177">
        <v>1</v>
      </c>
      <c r="E177" s="81">
        <v>0</v>
      </c>
      <c r="F177" s="67">
        <v>99.727520435967293</v>
      </c>
      <c r="G177" s="67">
        <v>0.27247956403269752</v>
      </c>
      <c r="H177" s="68">
        <v>0</v>
      </c>
      <c r="I177" s="67">
        <v>99.863760217983653</v>
      </c>
      <c r="J177" s="67">
        <v>0.13623978201634876</v>
      </c>
    </row>
    <row r="178" spans="1:10" x14ac:dyDescent="0.3">
      <c r="A178" t="s">
        <v>1404</v>
      </c>
      <c r="B178" s="81">
        <v>565</v>
      </c>
      <c r="C178">
        <v>465</v>
      </c>
      <c r="D178">
        <v>96</v>
      </c>
      <c r="E178" s="81">
        <v>4</v>
      </c>
      <c r="F178" s="67">
        <v>82.30088495575221</v>
      </c>
      <c r="G178" s="67">
        <v>16.991150442477874</v>
      </c>
      <c r="H178" s="68">
        <v>0.70796460176991149</v>
      </c>
      <c r="I178" s="67">
        <v>90.796460176991147</v>
      </c>
      <c r="J178" s="67">
        <v>9.2035398230088497</v>
      </c>
    </row>
    <row r="179" spans="1:10" x14ac:dyDescent="0.3">
      <c r="A179" t="s">
        <v>1234</v>
      </c>
      <c r="B179" s="81">
        <v>28</v>
      </c>
      <c r="C179">
        <v>27</v>
      </c>
      <c r="D179">
        <v>1</v>
      </c>
      <c r="E179" s="81">
        <v>0</v>
      </c>
      <c r="F179" s="67">
        <v>96.428571428571431</v>
      </c>
      <c r="G179" s="67">
        <v>3.5714285714285712</v>
      </c>
      <c r="H179" s="68">
        <v>0</v>
      </c>
      <c r="I179" s="67">
        <v>98.214285714285708</v>
      </c>
      <c r="J179" s="67">
        <v>1.7857142857142856</v>
      </c>
    </row>
    <row r="180" spans="1:10" x14ac:dyDescent="0.3">
      <c r="A180" t="s">
        <v>1235</v>
      </c>
      <c r="B180" s="81">
        <v>4</v>
      </c>
      <c r="C180">
        <v>4</v>
      </c>
      <c r="D180">
        <v>0</v>
      </c>
      <c r="E180" s="81">
        <v>0</v>
      </c>
      <c r="F180" s="67">
        <v>100</v>
      </c>
      <c r="G180" s="67">
        <v>0</v>
      </c>
      <c r="H180" s="68">
        <v>0</v>
      </c>
      <c r="I180" s="67">
        <v>100</v>
      </c>
      <c r="J180" s="67">
        <v>0</v>
      </c>
    </row>
    <row r="181" spans="1:10" x14ac:dyDescent="0.3">
      <c r="A181" t="s">
        <v>1236</v>
      </c>
      <c r="B181" s="81">
        <v>92</v>
      </c>
      <c r="C181">
        <v>92</v>
      </c>
      <c r="D181">
        <v>0</v>
      </c>
      <c r="E181" s="81">
        <v>0</v>
      </c>
      <c r="F181" s="67">
        <v>100</v>
      </c>
      <c r="G181" s="67">
        <v>0</v>
      </c>
      <c r="H181" s="68">
        <v>0</v>
      </c>
      <c r="I181" s="67">
        <v>100</v>
      </c>
      <c r="J181" s="67">
        <v>0</v>
      </c>
    </row>
    <row r="182" spans="1:10" x14ac:dyDescent="0.3">
      <c r="A182" t="s">
        <v>1405</v>
      </c>
      <c r="B182" s="81">
        <v>6</v>
      </c>
      <c r="C182">
        <v>6</v>
      </c>
      <c r="D182">
        <v>0</v>
      </c>
      <c r="E182" s="81">
        <v>0</v>
      </c>
      <c r="F182" s="67">
        <v>100</v>
      </c>
      <c r="G182" s="67">
        <v>0</v>
      </c>
      <c r="H182" s="68">
        <v>0</v>
      </c>
      <c r="I182" s="67">
        <v>100</v>
      </c>
      <c r="J182" s="67">
        <v>0</v>
      </c>
    </row>
    <row r="183" spans="1:10" x14ac:dyDescent="0.3">
      <c r="A183" t="s">
        <v>1237</v>
      </c>
      <c r="B183" s="81">
        <v>8</v>
      </c>
      <c r="C183">
        <v>8</v>
      </c>
      <c r="D183">
        <v>0</v>
      </c>
      <c r="E183" s="81">
        <v>0</v>
      </c>
      <c r="F183" s="67">
        <v>100</v>
      </c>
      <c r="G183" s="67">
        <v>0</v>
      </c>
      <c r="H183" s="68">
        <v>0</v>
      </c>
      <c r="I183" s="67">
        <v>100</v>
      </c>
      <c r="J183" s="67">
        <v>0</v>
      </c>
    </row>
    <row r="184" spans="1:10" x14ac:dyDescent="0.3">
      <c r="A184" t="s">
        <v>1406</v>
      </c>
      <c r="B184" s="81">
        <v>2</v>
      </c>
      <c r="C184">
        <v>2</v>
      </c>
      <c r="D184">
        <v>0</v>
      </c>
      <c r="E184" s="81">
        <v>0</v>
      </c>
      <c r="F184" s="67">
        <v>100</v>
      </c>
      <c r="G184" s="67">
        <v>0</v>
      </c>
      <c r="H184" s="68">
        <v>0</v>
      </c>
      <c r="I184" s="67">
        <v>100</v>
      </c>
      <c r="J184" s="67">
        <v>0</v>
      </c>
    </row>
    <row r="185" spans="1:10" x14ac:dyDescent="0.3">
      <c r="A185" t="s">
        <v>1407</v>
      </c>
      <c r="B185" s="81">
        <v>1</v>
      </c>
      <c r="C185">
        <v>1</v>
      </c>
      <c r="D185">
        <v>0</v>
      </c>
      <c r="E185" s="81">
        <v>0</v>
      </c>
      <c r="F185" s="67">
        <v>100</v>
      </c>
      <c r="G185" s="67">
        <v>0</v>
      </c>
      <c r="H185" s="68">
        <v>0</v>
      </c>
      <c r="I185" s="67">
        <v>100</v>
      </c>
      <c r="J185" s="67">
        <v>0</v>
      </c>
    </row>
    <row r="186" spans="1:10" x14ac:dyDescent="0.3">
      <c r="A186" t="s">
        <v>1408</v>
      </c>
      <c r="B186" s="81">
        <v>2</v>
      </c>
      <c r="C186">
        <v>2</v>
      </c>
      <c r="D186">
        <v>0</v>
      </c>
      <c r="E186" s="81">
        <v>0</v>
      </c>
      <c r="F186" s="67">
        <v>100</v>
      </c>
      <c r="G186" s="67">
        <v>0</v>
      </c>
      <c r="H186" s="68">
        <v>0</v>
      </c>
      <c r="I186" s="67">
        <v>100</v>
      </c>
      <c r="J186" s="67">
        <v>0</v>
      </c>
    </row>
    <row r="187" spans="1:10" x14ac:dyDescent="0.3">
      <c r="A187" t="s">
        <v>1409</v>
      </c>
      <c r="B187" s="81">
        <v>2</v>
      </c>
      <c r="C187">
        <v>2</v>
      </c>
      <c r="D187">
        <v>0</v>
      </c>
      <c r="E187" s="81">
        <v>0</v>
      </c>
      <c r="F187" s="67">
        <v>100</v>
      </c>
      <c r="G187" s="67">
        <v>0</v>
      </c>
      <c r="H187" s="68">
        <v>0</v>
      </c>
      <c r="I187" s="67">
        <v>100</v>
      </c>
      <c r="J187" s="67">
        <v>0</v>
      </c>
    </row>
    <row r="188" spans="1:10" x14ac:dyDescent="0.3">
      <c r="A188" t="s">
        <v>1410</v>
      </c>
      <c r="B188" s="81">
        <v>2</v>
      </c>
      <c r="C188">
        <v>2</v>
      </c>
      <c r="D188">
        <v>0</v>
      </c>
      <c r="E188" s="81">
        <v>0</v>
      </c>
      <c r="F188" s="67">
        <v>100</v>
      </c>
      <c r="G188" s="67">
        <v>0</v>
      </c>
      <c r="H188" s="68">
        <v>0</v>
      </c>
      <c r="I188" s="67">
        <v>100</v>
      </c>
      <c r="J188" s="67">
        <v>0</v>
      </c>
    </row>
    <row r="189" spans="1:10" x14ac:dyDescent="0.3">
      <c r="A189" t="s">
        <v>1411</v>
      </c>
      <c r="B189" s="81">
        <v>74</v>
      </c>
      <c r="C189">
        <v>71</v>
      </c>
      <c r="D189">
        <v>3</v>
      </c>
      <c r="E189" s="81">
        <v>0</v>
      </c>
      <c r="F189" s="67">
        <v>95.945945945945937</v>
      </c>
      <c r="G189" s="67">
        <v>4.0540540540540544</v>
      </c>
      <c r="H189" s="68">
        <v>0</v>
      </c>
      <c r="I189" s="67">
        <v>97.972972972972968</v>
      </c>
      <c r="J189" s="67">
        <v>2.0270270270270272</v>
      </c>
    </row>
    <row r="190" spans="1:10" x14ac:dyDescent="0.3">
      <c r="A190" t="s">
        <v>1412</v>
      </c>
      <c r="B190" s="81">
        <v>1</v>
      </c>
      <c r="C190">
        <v>1</v>
      </c>
      <c r="D190">
        <v>0</v>
      </c>
      <c r="E190" s="81">
        <v>0</v>
      </c>
      <c r="F190" s="67">
        <v>100</v>
      </c>
      <c r="G190" s="67">
        <v>0</v>
      </c>
      <c r="H190" s="68">
        <v>0</v>
      </c>
      <c r="I190" s="67">
        <v>100</v>
      </c>
      <c r="J190" s="67">
        <v>0</v>
      </c>
    </row>
    <row r="191" spans="1:10" x14ac:dyDescent="0.3">
      <c r="A191" t="s">
        <v>1413</v>
      </c>
      <c r="B191" s="81">
        <v>214</v>
      </c>
      <c r="C191">
        <v>93</v>
      </c>
      <c r="D191">
        <v>89</v>
      </c>
      <c r="E191" s="81">
        <v>32</v>
      </c>
      <c r="F191" s="67">
        <v>43.457943925233643</v>
      </c>
      <c r="G191" s="67">
        <v>41.588785046728972</v>
      </c>
      <c r="H191" s="68">
        <v>14.953271028037381</v>
      </c>
      <c r="I191" s="67">
        <v>64.252336448598129</v>
      </c>
      <c r="J191" s="67">
        <v>35.747663551401871</v>
      </c>
    </row>
    <row r="192" spans="1:10" x14ac:dyDescent="0.3">
      <c r="A192" t="s">
        <v>1414</v>
      </c>
      <c r="B192" s="81">
        <v>15</v>
      </c>
      <c r="C192">
        <v>11</v>
      </c>
      <c r="D192">
        <v>4</v>
      </c>
      <c r="E192" s="81">
        <v>0</v>
      </c>
      <c r="F192" s="67">
        <v>73.333333333333329</v>
      </c>
      <c r="G192" s="67">
        <v>26.666666666666668</v>
      </c>
      <c r="H192" s="68">
        <v>0</v>
      </c>
      <c r="I192" s="67">
        <v>86.666666666666671</v>
      </c>
      <c r="J192" s="67">
        <v>13.333333333333334</v>
      </c>
    </row>
    <row r="193" spans="1:10" x14ac:dyDescent="0.3">
      <c r="A193" t="s">
        <v>1415</v>
      </c>
      <c r="B193" s="81">
        <v>6</v>
      </c>
      <c r="C193">
        <v>6</v>
      </c>
      <c r="D193">
        <v>0</v>
      </c>
      <c r="E193" s="81">
        <v>0</v>
      </c>
      <c r="F193" s="67">
        <v>100</v>
      </c>
      <c r="G193" s="67">
        <v>0</v>
      </c>
      <c r="H193" s="68">
        <v>0</v>
      </c>
      <c r="I193" s="67">
        <v>100</v>
      </c>
      <c r="J193" s="67">
        <v>0</v>
      </c>
    </row>
    <row r="194" spans="1:10" x14ac:dyDescent="0.3">
      <c r="A194" t="s">
        <v>1239</v>
      </c>
      <c r="B194" s="81">
        <v>22</v>
      </c>
      <c r="C194">
        <v>22</v>
      </c>
      <c r="D194">
        <v>0</v>
      </c>
      <c r="E194" s="81">
        <v>0</v>
      </c>
      <c r="F194" s="67">
        <v>100</v>
      </c>
      <c r="G194" s="67">
        <v>0</v>
      </c>
      <c r="H194" s="68">
        <v>0</v>
      </c>
      <c r="I194" s="67">
        <v>100</v>
      </c>
      <c r="J194" s="67">
        <v>0</v>
      </c>
    </row>
    <row r="195" spans="1:10" x14ac:dyDescent="0.3">
      <c r="A195" t="s">
        <v>1416</v>
      </c>
      <c r="B195" s="81">
        <v>3</v>
      </c>
      <c r="C195">
        <v>3</v>
      </c>
      <c r="D195">
        <v>0</v>
      </c>
      <c r="E195" s="81">
        <v>0</v>
      </c>
      <c r="F195" s="67">
        <v>100</v>
      </c>
      <c r="G195" s="67">
        <v>0</v>
      </c>
      <c r="H195" s="68">
        <v>0</v>
      </c>
      <c r="I195" s="67">
        <v>100</v>
      </c>
      <c r="J195" s="67">
        <v>0</v>
      </c>
    </row>
    <row r="196" spans="1:10" x14ac:dyDescent="0.3">
      <c r="A196" t="s">
        <v>1417</v>
      </c>
      <c r="B196" s="81">
        <v>5</v>
      </c>
      <c r="C196">
        <v>5</v>
      </c>
      <c r="D196">
        <v>0</v>
      </c>
      <c r="E196" s="81">
        <v>0</v>
      </c>
      <c r="F196" s="67">
        <v>100</v>
      </c>
      <c r="G196" s="67">
        <v>0</v>
      </c>
      <c r="H196" s="68">
        <v>0</v>
      </c>
      <c r="I196" s="67">
        <v>100</v>
      </c>
      <c r="J196" s="67">
        <v>0</v>
      </c>
    </row>
    <row r="197" spans="1:10" x14ac:dyDescent="0.3">
      <c r="A197" t="s">
        <v>1418</v>
      </c>
      <c r="B197" s="81">
        <v>3</v>
      </c>
      <c r="C197">
        <v>3</v>
      </c>
      <c r="D197">
        <v>0</v>
      </c>
      <c r="E197" s="81">
        <v>0</v>
      </c>
      <c r="F197" s="67">
        <v>100</v>
      </c>
      <c r="G197" s="67">
        <v>0</v>
      </c>
      <c r="H197" s="68">
        <v>0</v>
      </c>
      <c r="I197" s="67">
        <v>100</v>
      </c>
      <c r="J197" s="67">
        <v>0</v>
      </c>
    </row>
    <row r="198" spans="1:10" x14ac:dyDescent="0.3">
      <c r="A198" t="s">
        <v>1419</v>
      </c>
      <c r="B198" s="81">
        <v>1</v>
      </c>
      <c r="C198">
        <v>1</v>
      </c>
      <c r="D198">
        <v>0</v>
      </c>
      <c r="E198" s="81">
        <v>0</v>
      </c>
      <c r="F198" s="67">
        <v>100</v>
      </c>
      <c r="G198" s="67">
        <v>0</v>
      </c>
      <c r="H198" s="68">
        <v>0</v>
      </c>
      <c r="I198" s="67">
        <v>100</v>
      </c>
      <c r="J198" s="67">
        <v>0</v>
      </c>
    </row>
    <row r="199" spans="1:10" x14ac:dyDescent="0.3">
      <c r="A199" t="s">
        <v>1420</v>
      </c>
      <c r="B199" s="81">
        <v>230</v>
      </c>
      <c r="C199">
        <v>198</v>
      </c>
      <c r="D199">
        <v>29</v>
      </c>
      <c r="E199" s="81">
        <v>3</v>
      </c>
      <c r="F199" s="67">
        <v>86.08695652173914</v>
      </c>
      <c r="G199" s="67">
        <v>12.608695652173912</v>
      </c>
      <c r="H199" s="68">
        <v>1.3043478260869565</v>
      </c>
      <c r="I199" s="67">
        <v>92.391304347826093</v>
      </c>
      <c r="J199" s="67">
        <v>7.608695652173914</v>
      </c>
    </row>
    <row r="200" spans="1:10" x14ac:dyDescent="0.3">
      <c r="A200" t="s">
        <v>1421</v>
      </c>
      <c r="B200" s="81">
        <v>30</v>
      </c>
      <c r="C200">
        <v>28</v>
      </c>
      <c r="D200">
        <v>1</v>
      </c>
      <c r="E200" s="81">
        <v>1</v>
      </c>
      <c r="F200" s="67">
        <v>93.333333333333329</v>
      </c>
      <c r="G200" s="67">
        <v>3.3333333333333335</v>
      </c>
      <c r="H200" s="68">
        <v>3.3333333333333335</v>
      </c>
      <c r="I200" s="67">
        <v>95</v>
      </c>
      <c r="J200" s="67">
        <v>5</v>
      </c>
    </row>
    <row r="201" spans="1:10" x14ac:dyDescent="0.3">
      <c r="A201" t="s">
        <v>1422</v>
      </c>
      <c r="B201" s="81">
        <v>3</v>
      </c>
      <c r="C201">
        <v>3</v>
      </c>
      <c r="D201">
        <v>0</v>
      </c>
      <c r="E201" s="81">
        <v>0</v>
      </c>
      <c r="F201" s="67">
        <v>100</v>
      </c>
      <c r="G201" s="67">
        <v>0</v>
      </c>
      <c r="H201" s="68">
        <v>0</v>
      </c>
      <c r="I201" s="67">
        <v>100</v>
      </c>
      <c r="J201" s="67">
        <v>0</v>
      </c>
    </row>
    <row r="202" spans="1:10" x14ac:dyDescent="0.3">
      <c r="A202" t="s">
        <v>1423</v>
      </c>
      <c r="B202" s="81">
        <v>20</v>
      </c>
      <c r="C202">
        <v>20</v>
      </c>
      <c r="D202">
        <v>0</v>
      </c>
      <c r="E202" s="81">
        <v>0</v>
      </c>
      <c r="F202" s="67">
        <v>100</v>
      </c>
      <c r="G202" s="67">
        <v>0</v>
      </c>
      <c r="H202" s="68">
        <v>0</v>
      </c>
      <c r="I202" s="67">
        <v>100</v>
      </c>
      <c r="J202" s="67">
        <v>0</v>
      </c>
    </row>
    <row r="203" spans="1:10" x14ac:dyDescent="0.3">
      <c r="A203" t="s">
        <v>1424</v>
      </c>
      <c r="B203" s="81">
        <v>13</v>
      </c>
      <c r="C203">
        <v>13</v>
      </c>
      <c r="D203">
        <v>0</v>
      </c>
      <c r="E203" s="81">
        <v>0</v>
      </c>
      <c r="F203" s="67">
        <v>100</v>
      </c>
      <c r="G203" s="67">
        <v>0</v>
      </c>
      <c r="H203" s="68">
        <v>0</v>
      </c>
      <c r="I203" s="67">
        <v>100</v>
      </c>
      <c r="J203" s="67">
        <v>0</v>
      </c>
    </row>
    <row r="204" spans="1:10" x14ac:dyDescent="0.3">
      <c r="A204" t="s">
        <v>1425</v>
      </c>
      <c r="B204" s="81">
        <v>40</v>
      </c>
      <c r="C204">
        <v>40</v>
      </c>
      <c r="D204">
        <v>0</v>
      </c>
      <c r="E204" s="81">
        <v>0</v>
      </c>
      <c r="F204" s="67">
        <v>100</v>
      </c>
      <c r="G204" s="67">
        <v>0</v>
      </c>
      <c r="H204" s="68">
        <v>0</v>
      </c>
      <c r="I204" s="67">
        <v>100</v>
      </c>
      <c r="J204" s="67">
        <v>0</v>
      </c>
    </row>
    <row r="205" spans="1:10" x14ac:dyDescent="0.3">
      <c r="A205" t="s">
        <v>1426</v>
      </c>
      <c r="B205" s="81">
        <v>16</v>
      </c>
      <c r="C205">
        <v>16</v>
      </c>
      <c r="D205">
        <v>0</v>
      </c>
      <c r="E205" s="81">
        <v>0</v>
      </c>
      <c r="F205" s="67">
        <v>100</v>
      </c>
      <c r="G205" s="67">
        <v>0</v>
      </c>
      <c r="H205" s="68">
        <v>0</v>
      </c>
      <c r="I205" s="67">
        <v>100</v>
      </c>
      <c r="J205" s="67">
        <v>0</v>
      </c>
    </row>
    <row r="206" spans="1:10" x14ac:dyDescent="0.3">
      <c r="A206" t="s">
        <v>1427</v>
      </c>
      <c r="B206" s="81">
        <v>1</v>
      </c>
      <c r="C206">
        <v>1</v>
      </c>
      <c r="D206">
        <v>0</v>
      </c>
      <c r="E206" s="81">
        <v>0</v>
      </c>
      <c r="F206" s="67">
        <v>100</v>
      </c>
      <c r="G206" s="67">
        <v>0</v>
      </c>
      <c r="H206" s="68">
        <v>0</v>
      </c>
      <c r="I206" s="67">
        <v>100</v>
      </c>
      <c r="J206" s="67">
        <v>0</v>
      </c>
    </row>
    <row r="207" spans="1:10" x14ac:dyDescent="0.3">
      <c r="A207" t="s">
        <v>1428</v>
      </c>
      <c r="B207" s="81">
        <v>1</v>
      </c>
      <c r="C207">
        <v>0</v>
      </c>
      <c r="D207">
        <v>1</v>
      </c>
      <c r="E207" s="81">
        <v>0</v>
      </c>
      <c r="F207" s="67">
        <v>0</v>
      </c>
      <c r="G207" s="67">
        <v>100</v>
      </c>
      <c r="H207" s="68">
        <v>0</v>
      </c>
      <c r="I207" s="67">
        <v>50</v>
      </c>
      <c r="J207" s="67">
        <v>50</v>
      </c>
    </row>
    <row r="208" spans="1:10" x14ac:dyDescent="0.3">
      <c r="A208" t="s">
        <v>1429</v>
      </c>
      <c r="B208" s="81">
        <v>134</v>
      </c>
      <c r="C208">
        <v>134</v>
      </c>
      <c r="D208">
        <v>0</v>
      </c>
      <c r="E208" s="81">
        <v>0</v>
      </c>
      <c r="F208" s="67">
        <v>100</v>
      </c>
      <c r="G208" s="67">
        <v>0</v>
      </c>
      <c r="H208" s="68">
        <v>0</v>
      </c>
      <c r="I208" s="67">
        <v>100</v>
      </c>
      <c r="J208" s="67">
        <v>0</v>
      </c>
    </row>
    <row r="209" spans="1:10" x14ac:dyDescent="0.3">
      <c r="A209" t="s">
        <v>1430</v>
      </c>
      <c r="B209" s="81">
        <v>2</v>
      </c>
      <c r="C209">
        <v>1</v>
      </c>
      <c r="D209">
        <v>1</v>
      </c>
      <c r="E209" s="81">
        <v>0</v>
      </c>
      <c r="F209" s="67">
        <v>50</v>
      </c>
      <c r="G209" s="67">
        <v>50</v>
      </c>
      <c r="H209" s="68">
        <v>0</v>
      </c>
      <c r="I209" s="67">
        <v>75</v>
      </c>
      <c r="J209" s="67">
        <v>25</v>
      </c>
    </row>
    <row r="210" spans="1:10" x14ac:dyDescent="0.3">
      <c r="A210" t="s">
        <v>1240</v>
      </c>
      <c r="B210" s="81">
        <v>2</v>
      </c>
      <c r="C210">
        <v>2</v>
      </c>
      <c r="D210">
        <v>0</v>
      </c>
      <c r="E210" s="81">
        <v>0</v>
      </c>
      <c r="F210" s="67">
        <v>100</v>
      </c>
      <c r="G210" s="67">
        <v>0</v>
      </c>
      <c r="H210" s="68">
        <v>0</v>
      </c>
      <c r="I210" s="67">
        <v>100</v>
      </c>
      <c r="J210" s="67">
        <v>0</v>
      </c>
    </row>
    <row r="211" spans="1:10" x14ac:dyDescent="0.3">
      <c r="A211" t="s">
        <v>1431</v>
      </c>
      <c r="B211" s="81">
        <v>67</v>
      </c>
      <c r="C211">
        <v>43</v>
      </c>
      <c r="D211">
        <v>22</v>
      </c>
      <c r="E211" s="81">
        <v>2</v>
      </c>
      <c r="F211" s="67">
        <v>64.179104477611943</v>
      </c>
      <c r="G211" s="67">
        <v>32.835820895522389</v>
      </c>
      <c r="H211" s="68">
        <v>2.9850746268656714</v>
      </c>
      <c r="I211" s="67">
        <v>80.597014925373131</v>
      </c>
      <c r="J211" s="67">
        <v>19.402985074626866</v>
      </c>
    </row>
    <row r="212" spans="1:10" x14ac:dyDescent="0.3">
      <c r="A212" t="s">
        <v>1241</v>
      </c>
      <c r="B212" s="81">
        <v>100</v>
      </c>
      <c r="C212">
        <v>24</v>
      </c>
      <c r="D212">
        <v>49</v>
      </c>
      <c r="E212" s="81">
        <v>27</v>
      </c>
      <c r="F212" s="67">
        <v>24</v>
      </c>
      <c r="G212" s="67">
        <v>49</v>
      </c>
      <c r="H212" s="68">
        <v>27</v>
      </c>
      <c r="I212" s="67">
        <v>48.5</v>
      </c>
      <c r="J212" s="67">
        <v>51.5</v>
      </c>
    </row>
    <row r="213" spans="1:10" x14ac:dyDescent="0.3">
      <c r="A213" t="s">
        <v>1432</v>
      </c>
      <c r="B213" s="81">
        <v>2</v>
      </c>
      <c r="C213">
        <v>2</v>
      </c>
      <c r="D213">
        <v>0</v>
      </c>
      <c r="E213" s="81">
        <v>0</v>
      </c>
      <c r="F213" s="67">
        <v>100</v>
      </c>
      <c r="G213" s="67">
        <v>0</v>
      </c>
      <c r="H213" s="68">
        <v>0</v>
      </c>
      <c r="I213" s="67">
        <v>100</v>
      </c>
      <c r="J213" s="67">
        <v>0</v>
      </c>
    </row>
    <row r="214" spans="1:10" x14ac:dyDescent="0.3">
      <c r="A214" t="s">
        <v>1433</v>
      </c>
      <c r="B214" s="81">
        <v>8</v>
      </c>
      <c r="C214">
        <v>8</v>
      </c>
      <c r="D214">
        <v>0</v>
      </c>
      <c r="E214" s="81">
        <v>0</v>
      </c>
      <c r="F214" s="67">
        <v>100</v>
      </c>
      <c r="G214" s="67">
        <v>0</v>
      </c>
      <c r="H214" s="68">
        <v>0</v>
      </c>
      <c r="I214" s="67">
        <v>100</v>
      </c>
      <c r="J214" s="67">
        <v>0</v>
      </c>
    </row>
    <row r="215" spans="1:10" x14ac:dyDescent="0.3">
      <c r="A215" t="s">
        <v>1434</v>
      </c>
      <c r="B215" s="81">
        <v>38</v>
      </c>
      <c r="C215">
        <v>37</v>
      </c>
      <c r="D215">
        <v>1</v>
      </c>
      <c r="E215" s="81">
        <v>0</v>
      </c>
      <c r="F215" s="67">
        <v>97.368421052631575</v>
      </c>
      <c r="G215" s="67">
        <v>2.6315789473684208</v>
      </c>
      <c r="H215" s="68">
        <v>0</v>
      </c>
      <c r="I215" s="67">
        <v>98.68421052631578</v>
      </c>
      <c r="J215" s="67">
        <v>1.3157894736842104</v>
      </c>
    </row>
    <row r="216" spans="1:10" x14ac:dyDescent="0.3">
      <c r="A216" t="s">
        <v>1435</v>
      </c>
      <c r="B216" s="81">
        <v>200</v>
      </c>
      <c r="C216">
        <v>176</v>
      </c>
      <c r="D216">
        <v>22</v>
      </c>
      <c r="E216" s="81">
        <v>2</v>
      </c>
      <c r="F216" s="67">
        <v>88</v>
      </c>
      <c r="G216" s="67">
        <v>11</v>
      </c>
      <c r="H216" s="68">
        <v>1</v>
      </c>
      <c r="I216" s="67">
        <v>93.5</v>
      </c>
      <c r="J216" s="67">
        <v>6.5</v>
      </c>
    </row>
    <row r="217" spans="1:10" x14ac:dyDescent="0.3">
      <c r="A217" t="s">
        <v>1436</v>
      </c>
      <c r="B217" s="81">
        <v>1</v>
      </c>
      <c r="C217">
        <v>1</v>
      </c>
      <c r="D217">
        <v>0</v>
      </c>
      <c r="E217" s="81">
        <v>0</v>
      </c>
      <c r="F217" s="67">
        <v>100</v>
      </c>
      <c r="G217" s="67">
        <v>0</v>
      </c>
      <c r="H217" s="68">
        <v>0</v>
      </c>
      <c r="I217" s="67">
        <v>100</v>
      </c>
      <c r="J217" s="67">
        <v>0</v>
      </c>
    </row>
    <row r="218" spans="1:10" x14ac:dyDescent="0.3">
      <c r="A218" t="s">
        <v>1242</v>
      </c>
      <c r="B218" s="81">
        <v>15</v>
      </c>
      <c r="C218">
        <v>10</v>
      </c>
      <c r="D218">
        <v>5</v>
      </c>
      <c r="E218" s="81">
        <v>0</v>
      </c>
      <c r="F218" s="67">
        <v>66.666666666666657</v>
      </c>
      <c r="G218" s="67">
        <v>33.333333333333329</v>
      </c>
      <c r="H218" s="68">
        <v>0</v>
      </c>
      <c r="I218" s="67">
        <v>83.333333333333343</v>
      </c>
      <c r="J218" s="67">
        <v>16.666666666666664</v>
      </c>
    </row>
    <row r="219" spans="1:10" x14ac:dyDescent="0.3">
      <c r="A219" t="s">
        <v>1437</v>
      </c>
      <c r="B219" s="81">
        <v>1</v>
      </c>
      <c r="C219">
        <v>1</v>
      </c>
      <c r="D219">
        <v>0</v>
      </c>
      <c r="E219" s="81">
        <v>0</v>
      </c>
      <c r="F219" s="67">
        <v>100</v>
      </c>
      <c r="G219" s="67">
        <v>0</v>
      </c>
      <c r="H219" s="68">
        <v>0</v>
      </c>
      <c r="I219" s="67">
        <v>100</v>
      </c>
      <c r="J219" s="67">
        <v>0</v>
      </c>
    </row>
    <row r="220" spans="1:10" x14ac:dyDescent="0.3">
      <c r="A220" t="s">
        <v>1438</v>
      </c>
      <c r="B220" s="81">
        <v>1</v>
      </c>
      <c r="C220">
        <v>1</v>
      </c>
      <c r="D220">
        <v>0</v>
      </c>
      <c r="E220" s="81">
        <v>0</v>
      </c>
      <c r="F220" s="67">
        <v>100</v>
      </c>
      <c r="G220" s="67">
        <v>0</v>
      </c>
      <c r="H220" s="68">
        <v>0</v>
      </c>
      <c r="I220" s="67">
        <v>100</v>
      </c>
      <c r="J220" s="67">
        <v>0</v>
      </c>
    </row>
    <row r="221" spans="1:10" x14ac:dyDescent="0.3">
      <c r="A221" t="s">
        <v>1439</v>
      </c>
      <c r="B221" s="81">
        <v>1</v>
      </c>
      <c r="C221">
        <v>1</v>
      </c>
      <c r="D221">
        <v>0</v>
      </c>
      <c r="E221" s="81">
        <v>0</v>
      </c>
      <c r="F221" s="67">
        <v>100</v>
      </c>
      <c r="G221" s="67">
        <v>0</v>
      </c>
      <c r="H221" s="68">
        <v>0</v>
      </c>
      <c r="I221" s="67">
        <v>100</v>
      </c>
      <c r="J221" s="67">
        <v>0</v>
      </c>
    </row>
    <row r="222" spans="1:10" x14ac:dyDescent="0.3">
      <c r="A222" t="s">
        <v>1440</v>
      </c>
      <c r="B222" s="81">
        <v>4</v>
      </c>
      <c r="C222">
        <v>4</v>
      </c>
      <c r="D222">
        <v>0</v>
      </c>
      <c r="E222" s="81">
        <v>0</v>
      </c>
      <c r="F222" s="67">
        <v>100</v>
      </c>
      <c r="G222" s="67">
        <v>0</v>
      </c>
      <c r="H222" s="68">
        <v>0</v>
      </c>
      <c r="I222" s="67">
        <v>100</v>
      </c>
      <c r="J222" s="67">
        <v>0</v>
      </c>
    </row>
    <row r="223" spans="1:10" x14ac:dyDescent="0.3">
      <c r="A223" t="s">
        <v>1441</v>
      </c>
      <c r="B223" s="81">
        <v>4</v>
      </c>
      <c r="C223">
        <v>4</v>
      </c>
      <c r="D223">
        <v>0</v>
      </c>
      <c r="E223" s="81">
        <v>0</v>
      </c>
      <c r="F223" s="67">
        <v>100</v>
      </c>
      <c r="G223" s="67">
        <v>0</v>
      </c>
      <c r="H223" s="68">
        <v>0</v>
      </c>
      <c r="I223" s="67">
        <v>100</v>
      </c>
      <c r="J223" s="67">
        <v>0</v>
      </c>
    </row>
    <row r="224" spans="1:10" x14ac:dyDescent="0.3">
      <c r="A224" t="s">
        <v>1442</v>
      </c>
      <c r="B224" s="81">
        <v>12</v>
      </c>
      <c r="C224">
        <v>12</v>
      </c>
      <c r="D224">
        <v>0</v>
      </c>
      <c r="E224" s="81">
        <v>0</v>
      </c>
      <c r="F224" s="67">
        <v>100</v>
      </c>
      <c r="G224" s="67">
        <v>0</v>
      </c>
      <c r="H224" s="68">
        <v>0</v>
      </c>
      <c r="I224" s="67">
        <v>100</v>
      </c>
      <c r="J224" s="67">
        <v>0</v>
      </c>
    </row>
    <row r="225" spans="1:10" x14ac:dyDescent="0.3">
      <c r="A225" t="s">
        <v>1443</v>
      </c>
      <c r="B225" s="81">
        <v>2</v>
      </c>
      <c r="C225">
        <v>2</v>
      </c>
      <c r="D225">
        <v>0</v>
      </c>
      <c r="E225" s="81">
        <v>0</v>
      </c>
      <c r="F225" s="67">
        <v>100</v>
      </c>
      <c r="G225" s="67">
        <v>0</v>
      </c>
      <c r="H225" s="68">
        <v>0</v>
      </c>
      <c r="I225" s="67">
        <v>100</v>
      </c>
      <c r="J225" s="67">
        <v>0</v>
      </c>
    </row>
    <row r="226" spans="1:10" x14ac:dyDescent="0.3">
      <c r="A226" t="s">
        <v>1444</v>
      </c>
      <c r="B226" s="81">
        <v>1</v>
      </c>
      <c r="C226">
        <v>1</v>
      </c>
      <c r="D226">
        <v>0</v>
      </c>
      <c r="E226" s="81">
        <v>0</v>
      </c>
      <c r="F226" s="67">
        <v>100</v>
      </c>
      <c r="G226" s="67">
        <v>0</v>
      </c>
      <c r="H226" s="68">
        <v>0</v>
      </c>
      <c r="I226" s="67">
        <v>100</v>
      </c>
      <c r="J226" s="67">
        <v>0</v>
      </c>
    </row>
    <row r="227" spans="1:10" x14ac:dyDescent="0.3">
      <c r="A227" t="s">
        <v>1445</v>
      </c>
      <c r="B227" s="81">
        <v>1</v>
      </c>
      <c r="C227">
        <v>1</v>
      </c>
      <c r="D227">
        <v>0</v>
      </c>
      <c r="E227" s="81">
        <v>0</v>
      </c>
      <c r="F227" s="67">
        <v>100</v>
      </c>
      <c r="G227" s="67">
        <v>0</v>
      </c>
      <c r="H227" s="68">
        <v>0</v>
      </c>
      <c r="I227" s="67">
        <v>100</v>
      </c>
      <c r="J227" s="67">
        <v>0</v>
      </c>
    </row>
    <row r="228" spans="1:10" x14ac:dyDescent="0.3">
      <c r="A228" t="s">
        <v>1446</v>
      </c>
      <c r="B228" s="81">
        <v>11</v>
      </c>
      <c r="C228">
        <v>11</v>
      </c>
      <c r="D228">
        <v>0</v>
      </c>
      <c r="E228" s="81">
        <v>0</v>
      </c>
      <c r="F228" s="67">
        <v>100</v>
      </c>
      <c r="G228" s="67">
        <v>0</v>
      </c>
      <c r="H228" s="68">
        <v>0</v>
      </c>
      <c r="I228" s="67">
        <v>100</v>
      </c>
      <c r="J228" s="67">
        <v>0</v>
      </c>
    </row>
    <row r="229" spans="1:10" x14ac:dyDescent="0.3">
      <c r="A229" t="s">
        <v>1447</v>
      </c>
      <c r="B229" s="81">
        <v>1</v>
      </c>
      <c r="C229">
        <v>1</v>
      </c>
      <c r="D229">
        <v>0</v>
      </c>
      <c r="E229" s="81">
        <v>0</v>
      </c>
      <c r="F229" s="67">
        <v>100</v>
      </c>
      <c r="G229" s="67">
        <v>0</v>
      </c>
      <c r="H229" s="68">
        <v>0</v>
      </c>
      <c r="I229" s="67">
        <v>100</v>
      </c>
      <c r="J229" s="67">
        <v>0</v>
      </c>
    </row>
    <row r="230" spans="1:10" x14ac:dyDescent="0.3">
      <c r="A230" t="s">
        <v>1448</v>
      </c>
      <c r="B230" s="81">
        <v>2</v>
      </c>
      <c r="C230">
        <v>2</v>
      </c>
      <c r="D230">
        <v>0</v>
      </c>
      <c r="E230" s="81">
        <v>0</v>
      </c>
      <c r="F230" s="67">
        <v>100</v>
      </c>
      <c r="G230" s="67">
        <v>0</v>
      </c>
      <c r="H230" s="68">
        <v>0</v>
      </c>
      <c r="I230" s="67">
        <v>100</v>
      </c>
      <c r="J230" s="67">
        <v>0</v>
      </c>
    </row>
    <row r="231" spans="1:10" x14ac:dyDescent="0.3">
      <c r="A231" t="s">
        <v>1243</v>
      </c>
      <c r="B231" s="81">
        <v>50</v>
      </c>
      <c r="C231">
        <v>49</v>
      </c>
      <c r="D231">
        <v>1</v>
      </c>
      <c r="E231" s="81">
        <v>0</v>
      </c>
      <c r="F231" s="67">
        <v>98</v>
      </c>
      <c r="G231" s="67">
        <v>2</v>
      </c>
      <c r="H231" s="68">
        <v>0</v>
      </c>
      <c r="I231" s="67">
        <v>99</v>
      </c>
      <c r="J231" s="67">
        <v>1</v>
      </c>
    </row>
    <row r="232" spans="1:10" x14ac:dyDescent="0.3">
      <c r="A232" t="s">
        <v>1449</v>
      </c>
      <c r="B232" s="81">
        <v>33</v>
      </c>
      <c r="C232">
        <v>32</v>
      </c>
      <c r="D232">
        <v>1</v>
      </c>
      <c r="E232" s="81">
        <v>0</v>
      </c>
      <c r="F232" s="67">
        <v>96.969696969696969</v>
      </c>
      <c r="G232" s="67">
        <v>3.0303030303030303</v>
      </c>
      <c r="H232" s="68">
        <v>0</v>
      </c>
      <c r="I232" s="67">
        <v>98.484848484848484</v>
      </c>
      <c r="J232" s="67">
        <v>1.5151515151515151</v>
      </c>
    </row>
    <row r="233" spans="1:10" x14ac:dyDescent="0.3">
      <c r="A233" t="s">
        <v>1450</v>
      </c>
      <c r="B233" s="81">
        <v>24</v>
      </c>
      <c r="C233">
        <v>23</v>
      </c>
      <c r="D233">
        <v>1</v>
      </c>
      <c r="E233" s="81">
        <v>0</v>
      </c>
      <c r="F233" s="67">
        <v>95.833333333333343</v>
      </c>
      <c r="G233" s="67">
        <v>4.1666666666666661</v>
      </c>
      <c r="H233" s="68">
        <v>0</v>
      </c>
      <c r="I233" s="67">
        <v>97.916666666666657</v>
      </c>
      <c r="J233" s="67">
        <v>2.083333333333333</v>
      </c>
    </row>
    <row r="234" spans="1:10" x14ac:dyDescent="0.3">
      <c r="A234" t="s">
        <v>1451</v>
      </c>
      <c r="B234" s="81">
        <v>69</v>
      </c>
      <c r="C234">
        <v>50</v>
      </c>
      <c r="D234">
        <v>19</v>
      </c>
      <c r="E234" s="81">
        <v>0</v>
      </c>
      <c r="F234" s="67">
        <v>72.463768115942031</v>
      </c>
      <c r="G234" s="67">
        <v>27.536231884057973</v>
      </c>
      <c r="H234" s="68">
        <v>0</v>
      </c>
      <c r="I234" s="67">
        <v>86.231884057971016</v>
      </c>
      <c r="J234" s="67">
        <v>13.768115942028986</v>
      </c>
    </row>
    <row r="235" spans="1:10" x14ac:dyDescent="0.3">
      <c r="A235" t="s">
        <v>1452</v>
      </c>
      <c r="B235" s="81">
        <v>25</v>
      </c>
      <c r="C235">
        <v>19</v>
      </c>
      <c r="D235">
        <v>6</v>
      </c>
      <c r="E235" s="81">
        <v>0</v>
      </c>
      <c r="F235" s="67">
        <v>76</v>
      </c>
      <c r="G235" s="67">
        <v>24</v>
      </c>
      <c r="H235" s="68">
        <v>0</v>
      </c>
      <c r="I235" s="67">
        <v>88</v>
      </c>
      <c r="J235" s="67">
        <v>12</v>
      </c>
    </row>
    <row r="236" spans="1:10" x14ac:dyDescent="0.3">
      <c r="A236" t="s">
        <v>1453</v>
      </c>
      <c r="B236" s="81">
        <v>13</v>
      </c>
      <c r="C236">
        <v>11</v>
      </c>
      <c r="D236">
        <v>2</v>
      </c>
      <c r="E236" s="81">
        <v>0</v>
      </c>
      <c r="F236" s="67">
        <v>84.615384615384613</v>
      </c>
      <c r="G236" s="67">
        <v>15.384615384615385</v>
      </c>
      <c r="H236" s="68">
        <v>0</v>
      </c>
      <c r="I236" s="67">
        <v>92.307692307692307</v>
      </c>
      <c r="J236" s="67">
        <v>7.6923076923076925</v>
      </c>
    </row>
    <row r="237" spans="1:10" x14ac:dyDescent="0.3">
      <c r="A237" t="s">
        <v>1454</v>
      </c>
      <c r="B237" s="81">
        <v>226</v>
      </c>
      <c r="C237">
        <v>173</v>
      </c>
      <c r="D237">
        <v>44</v>
      </c>
      <c r="E237" s="81">
        <v>9</v>
      </c>
      <c r="F237" s="67">
        <v>76.548672566371678</v>
      </c>
      <c r="G237" s="67">
        <v>19.469026548672566</v>
      </c>
      <c r="H237" s="68">
        <v>3.9823008849557522</v>
      </c>
      <c r="I237" s="67">
        <v>86.283185840707972</v>
      </c>
      <c r="J237" s="67">
        <v>13.716814159292035</v>
      </c>
    </row>
    <row r="238" spans="1:10" x14ac:dyDescent="0.3">
      <c r="A238" t="s">
        <v>1455</v>
      </c>
      <c r="B238" s="81">
        <v>21</v>
      </c>
      <c r="C238">
        <v>16</v>
      </c>
      <c r="D238">
        <v>3</v>
      </c>
      <c r="E238" s="81">
        <v>2</v>
      </c>
      <c r="F238" s="67">
        <v>76.19047619047619</v>
      </c>
      <c r="G238" s="67">
        <v>14.285714285714285</v>
      </c>
      <c r="H238" s="68">
        <v>9.5238095238095237</v>
      </c>
      <c r="I238" s="67">
        <v>83.333333333333343</v>
      </c>
      <c r="J238" s="67">
        <v>16.666666666666664</v>
      </c>
    </row>
    <row r="239" spans="1:10" x14ac:dyDescent="0.3">
      <c r="A239" t="s">
        <v>1456</v>
      </c>
      <c r="B239" s="81">
        <v>32</v>
      </c>
      <c r="C239">
        <v>22</v>
      </c>
      <c r="D239">
        <v>8</v>
      </c>
      <c r="E239" s="81">
        <v>2</v>
      </c>
      <c r="F239" s="67">
        <v>68.75</v>
      </c>
      <c r="G239" s="67">
        <v>25</v>
      </c>
      <c r="H239" s="68">
        <v>6.25</v>
      </c>
      <c r="I239" s="67">
        <v>81.25</v>
      </c>
      <c r="J239" s="67">
        <v>18.75</v>
      </c>
    </row>
    <row r="240" spans="1:10" x14ac:dyDescent="0.3">
      <c r="A240" t="s">
        <v>1457</v>
      </c>
      <c r="B240" s="81">
        <v>51</v>
      </c>
      <c r="C240">
        <v>42</v>
      </c>
      <c r="D240">
        <v>9</v>
      </c>
      <c r="E240" s="81">
        <v>0</v>
      </c>
      <c r="F240" s="67">
        <v>82.35294117647058</v>
      </c>
      <c r="G240" s="67">
        <v>17.647058823529413</v>
      </c>
      <c r="H240" s="68">
        <v>0</v>
      </c>
      <c r="I240" s="67">
        <v>91.17647058823529</v>
      </c>
      <c r="J240" s="67">
        <v>8.8235294117647065</v>
      </c>
    </row>
    <row r="241" spans="1:10" x14ac:dyDescent="0.3">
      <c r="A241" t="s">
        <v>1458</v>
      </c>
      <c r="B241" s="81">
        <v>13</v>
      </c>
      <c r="C241">
        <v>10</v>
      </c>
      <c r="D241">
        <v>3</v>
      </c>
      <c r="E241" s="81">
        <v>0</v>
      </c>
      <c r="F241" s="67">
        <v>76.923076923076934</v>
      </c>
      <c r="G241" s="67">
        <v>23.076923076923077</v>
      </c>
      <c r="H241" s="68">
        <v>0</v>
      </c>
      <c r="I241" s="67">
        <v>88.461538461538453</v>
      </c>
      <c r="J241" s="67">
        <v>11.538461538461538</v>
      </c>
    </row>
    <row r="242" spans="1:10" x14ac:dyDescent="0.3">
      <c r="A242" t="s">
        <v>1459</v>
      </c>
      <c r="B242" s="81">
        <v>75</v>
      </c>
      <c r="C242">
        <v>54</v>
      </c>
      <c r="D242">
        <v>16</v>
      </c>
      <c r="E242" s="81">
        <v>5</v>
      </c>
      <c r="F242" s="67">
        <v>72</v>
      </c>
      <c r="G242" s="67">
        <v>21.333333333333336</v>
      </c>
      <c r="H242" s="68">
        <v>6.666666666666667</v>
      </c>
      <c r="I242" s="67">
        <v>82.666666666666671</v>
      </c>
      <c r="J242" s="67">
        <v>17.333333333333336</v>
      </c>
    </row>
    <row r="243" spans="1:10" x14ac:dyDescent="0.3">
      <c r="A243" t="s">
        <v>1460</v>
      </c>
      <c r="B243" s="81">
        <v>48</v>
      </c>
      <c r="C243">
        <v>36</v>
      </c>
      <c r="D243">
        <v>10</v>
      </c>
      <c r="E243" s="81">
        <v>2</v>
      </c>
      <c r="F243" s="67">
        <v>75</v>
      </c>
      <c r="G243" s="67">
        <v>20.833333333333336</v>
      </c>
      <c r="H243" s="68">
        <v>4.1666666666666661</v>
      </c>
      <c r="I243" s="67">
        <v>85.416666666666657</v>
      </c>
      <c r="J243" s="67">
        <v>14.583333333333334</v>
      </c>
    </row>
    <row r="244" spans="1:10" x14ac:dyDescent="0.3">
      <c r="A244" t="s">
        <v>1461</v>
      </c>
      <c r="B244" s="81">
        <v>1</v>
      </c>
      <c r="C244">
        <v>1</v>
      </c>
      <c r="D244">
        <v>0</v>
      </c>
      <c r="E244" s="81">
        <v>0</v>
      </c>
      <c r="F244" s="67">
        <v>100</v>
      </c>
      <c r="G244" s="67">
        <v>0</v>
      </c>
      <c r="H244" s="68">
        <v>0</v>
      </c>
      <c r="I244" s="67">
        <v>100</v>
      </c>
      <c r="J244" s="67">
        <v>0</v>
      </c>
    </row>
    <row r="245" spans="1:10" x14ac:dyDescent="0.3">
      <c r="A245" t="s">
        <v>1462</v>
      </c>
      <c r="B245" s="81">
        <v>6</v>
      </c>
      <c r="C245">
        <v>6</v>
      </c>
      <c r="D245">
        <v>0</v>
      </c>
      <c r="E245" s="81">
        <v>0</v>
      </c>
      <c r="F245" s="67">
        <v>100</v>
      </c>
      <c r="G245" s="67">
        <v>0</v>
      </c>
      <c r="H245" s="68">
        <v>0</v>
      </c>
      <c r="I245" s="67">
        <v>100</v>
      </c>
      <c r="J245" s="67">
        <v>0</v>
      </c>
    </row>
    <row r="246" spans="1:10" x14ac:dyDescent="0.3">
      <c r="A246" t="s">
        <v>1463</v>
      </c>
      <c r="B246" s="81">
        <v>4</v>
      </c>
      <c r="C246">
        <v>4</v>
      </c>
      <c r="D246">
        <v>0</v>
      </c>
      <c r="E246" s="81">
        <v>0</v>
      </c>
      <c r="F246" s="67">
        <v>100</v>
      </c>
      <c r="G246" s="67">
        <v>0</v>
      </c>
      <c r="H246" s="68">
        <v>0</v>
      </c>
      <c r="I246" s="67">
        <v>100</v>
      </c>
      <c r="J246" s="67">
        <v>0</v>
      </c>
    </row>
    <row r="247" spans="1:10" x14ac:dyDescent="0.3">
      <c r="A247" t="s">
        <v>1464</v>
      </c>
      <c r="B247" s="81">
        <v>10</v>
      </c>
      <c r="C247">
        <v>10</v>
      </c>
      <c r="D247">
        <v>0</v>
      </c>
      <c r="E247" s="81">
        <v>0</v>
      </c>
      <c r="F247" s="67">
        <v>100</v>
      </c>
      <c r="G247" s="67">
        <v>0</v>
      </c>
      <c r="H247" s="68">
        <v>0</v>
      </c>
      <c r="I247" s="67">
        <v>100</v>
      </c>
      <c r="J247" s="67">
        <v>0</v>
      </c>
    </row>
    <row r="248" spans="1:10" x14ac:dyDescent="0.3">
      <c r="A248" t="s">
        <v>1465</v>
      </c>
      <c r="B248" s="81">
        <v>246</v>
      </c>
      <c r="C248">
        <v>246</v>
      </c>
      <c r="D248">
        <v>0</v>
      </c>
      <c r="E248" s="81">
        <v>0</v>
      </c>
      <c r="F248" s="67">
        <v>100</v>
      </c>
      <c r="G248" s="67">
        <v>0</v>
      </c>
      <c r="H248" s="68">
        <v>0</v>
      </c>
      <c r="I248" s="67">
        <v>100</v>
      </c>
      <c r="J248" s="67">
        <v>0</v>
      </c>
    </row>
    <row r="249" spans="1:10" x14ac:dyDescent="0.3">
      <c r="A249" t="s">
        <v>1466</v>
      </c>
      <c r="B249" s="81">
        <v>7</v>
      </c>
      <c r="C249">
        <v>5</v>
      </c>
      <c r="D249">
        <v>2</v>
      </c>
      <c r="E249" s="81">
        <v>0</v>
      </c>
      <c r="F249" s="67">
        <v>71.428571428571431</v>
      </c>
      <c r="G249" s="67">
        <v>28.571428571428569</v>
      </c>
      <c r="H249" s="68">
        <v>0</v>
      </c>
      <c r="I249" s="67">
        <v>85.714285714285708</v>
      </c>
      <c r="J249" s="67">
        <v>14.285714285714285</v>
      </c>
    </row>
    <row r="250" spans="1:10" x14ac:dyDescent="0.3">
      <c r="A250" t="s">
        <v>1467</v>
      </c>
      <c r="B250" s="81">
        <v>14</v>
      </c>
      <c r="C250">
        <v>14</v>
      </c>
      <c r="D250">
        <v>0</v>
      </c>
      <c r="E250" s="81">
        <v>0</v>
      </c>
      <c r="F250" s="67">
        <v>100</v>
      </c>
      <c r="G250" s="67">
        <v>0</v>
      </c>
      <c r="H250" s="68">
        <v>0</v>
      </c>
      <c r="I250" s="67">
        <v>100</v>
      </c>
      <c r="J250" s="67">
        <v>0</v>
      </c>
    </row>
    <row r="251" spans="1:10" x14ac:dyDescent="0.3">
      <c r="A251" t="s">
        <v>1468</v>
      </c>
      <c r="B251" s="81">
        <v>54</v>
      </c>
      <c r="C251">
        <v>50</v>
      </c>
      <c r="D251">
        <v>4</v>
      </c>
      <c r="E251" s="81">
        <v>0</v>
      </c>
      <c r="F251" s="67">
        <v>92.592592592592595</v>
      </c>
      <c r="G251" s="67">
        <v>7.4074074074074066</v>
      </c>
      <c r="H251" s="68">
        <v>0</v>
      </c>
      <c r="I251" s="67">
        <v>96.296296296296291</v>
      </c>
      <c r="J251" s="67">
        <v>3.7037037037037033</v>
      </c>
    </row>
    <row r="252" spans="1:10" x14ac:dyDescent="0.3">
      <c r="A252" t="s">
        <v>1469</v>
      </c>
      <c r="B252" s="81">
        <v>16</v>
      </c>
      <c r="C252">
        <v>16</v>
      </c>
      <c r="D252">
        <v>0</v>
      </c>
      <c r="E252" s="81">
        <v>0</v>
      </c>
      <c r="F252" s="67">
        <v>100</v>
      </c>
      <c r="G252" s="67">
        <v>0</v>
      </c>
      <c r="H252" s="68">
        <v>0</v>
      </c>
      <c r="I252" s="67">
        <v>100</v>
      </c>
      <c r="J252" s="67">
        <v>0</v>
      </c>
    </row>
    <row r="253" spans="1:10" x14ac:dyDescent="0.3">
      <c r="A253" t="s">
        <v>1470</v>
      </c>
      <c r="B253" s="81">
        <v>8</v>
      </c>
      <c r="C253">
        <v>8</v>
      </c>
      <c r="D253">
        <v>0</v>
      </c>
      <c r="E253" s="81">
        <v>0</v>
      </c>
      <c r="F253" s="67">
        <v>100</v>
      </c>
      <c r="G253" s="67">
        <v>0</v>
      </c>
      <c r="H253" s="68">
        <v>0</v>
      </c>
      <c r="I253" s="67">
        <v>100</v>
      </c>
      <c r="J253" s="67">
        <v>0</v>
      </c>
    </row>
    <row r="254" spans="1:10" x14ac:dyDescent="0.3">
      <c r="A254" t="s">
        <v>1471</v>
      </c>
      <c r="B254" s="81">
        <v>1</v>
      </c>
      <c r="C254">
        <v>0</v>
      </c>
      <c r="D254">
        <v>1</v>
      </c>
      <c r="E254" s="81">
        <v>0</v>
      </c>
      <c r="F254" s="67">
        <v>0</v>
      </c>
      <c r="G254" s="67">
        <v>100</v>
      </c>
      <c r="H254" s="68">
        <v>0</v>
      </c>
      <c r="I254" s="67">
        <v>50</v>
      </c>
      <c r="J254" s="67">
        <v>50</v>
      </c>
    </row>
    <row r="255" spans="1:10" x14ac:dyDescent="0.3">
      <c r="A255" t="s">
        <v>1472</v>
      </c>
      <c r="B255" s="81">
        <v>23</v>
      </c>
      <c r="C255">
        <v>13</v>
      </c>
      <c r="D255">
        <v>7</v>
      </c>
      <c r="E255" s="81">
        <v>3</v>
      </c>
      <c r="F255" s="67">
        <v>56.521739130434781</v>
      </c>
      <c r="G255" s="67">
        <v>30.434782608695656</v>
      </c>
      <c r="H255" s="68">
        <v>13.043478260869565</v>
      </c>
      <c r="I255" s="67">
        <v>71.739130434782609</v>
      </c>
      <c r="J255" s="67">
        <v>28.260869565217391</v>
      </c>
    </row>
    <row r="256" spans="1:10" x14ac:dyDescent="0.3">
      <c r="A256" t="s">
        <v>1473</v>
      </c>
      <c r="B256" s="81">
        <v>6</v>
      </c>
      <c r="C256">
        <v>2</v>
      </c>
      <c r="D256">
        <v>3</v>
      </c>
      <c r="E256" s="81">
        <v>1</v>
      </c>
      <c r="F256" s="67">
        <v>33.333333333333329</v>
      </c>
      <c r="G256" s="67">
        <v>50</v>
      </c>
      <c r="H256" s="68">
        <v>16.666666666666664</v>
      </c>
      <c r="I256" s="67">
        <v>58.333333333333336</v>
      </c>
      <c r="J256" s="67">
        <v>41.666666666666671</v>
      </c>
    </row>
    <row r="257" spans="1:10" x14ac:dyDescent="0.3">
      <c r="A257" t="s">
        <v>1474</v>
      </c>
      <c r="B257" s="81">
        <v>5</v>
      </c>
      <c r="C257">
        <v>4</v>
      </c>
      <c r="D257">
        <v>1</v>
      </c>
      <c r="E257" s="81">
        <v>0</v>
      </c>
      <c r="F257" s="67">
        <v>80</v>
      </c>
      <c r="G257" s="67">
        <v>20</v>
      </c>
      <c r="H257" s="68">
        <v>0</v>
      </c>
      <c r="I257" s="67">
        <v>90</v>
      </c>
      <c r="J257" s="67">
        <v>10</v>
      </c>
    </row>
    <row r="258" spans="1:10" x14ac:dyDescent="0.3">
      <c r="A258" t="s">
        <v>1244</v>
      </c>
      <c r="B258" s="81">
        <v>126</v>
      </c>
      <c r="C258">
        <v>126</v>
      </c>
      <c r="D258">
        <v>0</v>
      </c>
      <c r="E258" s="81">
        <v>0</v>
      </c>
      <c r="F258" s="67">
        <v>100</v>
      </c>
      <c r="G258" s="67">
        <v>0</v>
      </c>
      <c r="H258" s="68">
        <v>0</v>
      </c>
      <c r="I258" s="67">
        <v>100</v>
      </c>
      <c r="J258" s="67">
        <v>0</v>
      </c>
    </row>
    <row r="259" spans="1:10" x14ac:dyDescent="0.3">
      <c r="A259" t="s">
        <v>1245</v>
      </c>
      <c r="B259" s="81">
        <v>14</v>
      </c>
      <c r="C259">
        <v>2</v>
      </c>
      <c r="D259">
        <v>7</v>
      </c>
      <c r="E259" s="81">
        <v>5</v>
      </c>
      <c r="F259" s="67">
        <v>14.285714285714285</v>
      </c>
      <c r="G259" s="67">
        <v>50</v>
      </c>
      <c r="H259" s="68">
        <v>35.714285714285715</v>
      </c>
      <c r="I259" s="67">
        <v>39.285714285714285</v>
      </c>
      <c r="J259" s="67">
        <v>60.714285714285708</v>
      </c>
    </row>
    <row r="260" spans="1:10" x14ac:dyDescent="0.3">
      <c r="A260" t="s">
        <v>1475</v>
      </c>
      <c r="B260" s="81">
        <v>46</v>
      </c>
      <c r="C260">
        <v>45</v>
      </c>
      <c r="D260">
        <v>1</v>
      </c>
      <c r="E260" s="81">
        <v>0</v>
      </c>
      <c r="F260" s="67">
        <v>97.826086956521735</v>
      </c>
      <c r="G260" s="67">
        <v>2.1739130434782608</v>
      </c>
      <c r="H260" s="68">
        <v>0</v>
      </c>
      <c r="I260" s="67">
        <v>98.91304347826086</v>
      </c>
      <c r="J260" s="67">
        <v>1.0869565217391304</v>
      </c>
    </row>
    <row r="261" spans="1:10" x14ac:dyDescent="0.3">
      <c r="A261" t="s">
        <v>1476</v>
      </c>
      <c r="B261" s="81">
        <v>30</v>
      </c>
      <c r="C261">
        <v>30</v>
      </c>
      <c r="D261">
        <v>0</v>
      </c>
      <c r="E261" s="81">
        <v>0</v>
      </c>
      <c r="F261" s="67">
        <v>100</v>
      </c>
      <c r="G261" s="67">
        <v>0</v>
      </c>
      <c r="H261" s="68">
        <v>0</v>
      </c>
      <c r="I261" s="67">
        <v>100</v>
      </c>
      <c r="J261" s="67">
        <v>0</v>
      </c>
    </row>
    <row r="262" spans="1:10" x14ac:dyDescent="0.3">
      <c r="A262" t="s">
        <v>1477</v>
      </c>
      <c r="B262" s="81">
        <v>10</v>
      </c>
      <c r="C262">
        <v>10</v>
      </c>
      <c r="D262">
        <v>0</v>
      </c>
      <c r="E262" s="81">
        <v>0</v>
      </c>
      <c r="F262" s="67">
        <v>100</v>
      </c>
      <c r="G262" s="67">
        <v>0</v>
      </c>
      <c r="H262" s="68">
        <v>0</v>
      </c>
      <c r="I262" s="67">
        <v>100</v>
      </c>
      <c r="J262" s="67">
        <v>0</v>
      </c>
    </row>
    <row r="263" spans="1:10" x14ac:dyDescent="0.3">
      <c r="A263" t="s">
        <v>1478</v>
      </c>
      <c r="B263" s="81">
        <v>164</v>
      </c>
      <c r="C263">
        <v>164</v>
      </c>
      <c r="D263">
        <v>0</v>
      </c>
      <c r="E263" s="81">
        <v>0</v>
      </c>
      <c r="F263" s="67">
        <v>100</v>
      </c>
      <c r="G263" s="67">
        <v>0</v>
      </c>
      <c r="H263" s="68">
        <v>0</v>
      </c>
      <c r="I263" s="67">
        <v>100</v>
      </c>
      <c r="J263" s="67">
        <v>0</v>
      </c>
    </row>
    <row r="264" spans="1:10" x14ac:dyDescent="0.3">
      <c r="A264" t="s">
        <v>1479</v>
      </c>
      <c r="B264" s="81">
        <v>2</v>
      </c>
      <c r="C264">
        <v>2</v>
      </c>
      <c r="D264">
        <v>0</v>
      </c>
      <c r="E264" s="81">
        <v>0</v>
      </c>
      <c r="F264" s="67">
        <v>100</v>
      </c>
      <c r="G264" s="67">
        <v>0</v>
      </c>
      <c r="H264" s="68">
        <v>0</v>
      </c>
      <c r="I264" s="67">
        <v>100</v>
      </c>
      <c r="J264" s="67">
        <v>0</v>
      </c>
    </row>
    <row r="265" spans="1:10" x14ac:dyDescent="0.3">
      <c r="A265" t="s">
        <v>1480</v>
      </c>
      <c r="B265" s="81">
        <v>1</v>
      </c>
      <c r="C265">
        <v>0</v>
      </c>
      <c r="D265">
        <v>1</v>
      </c>
      <c r="E265" s="81">
        <v>0</v>
      </c>
      <c r="F265" s="67">
        <v>0</v>
      </c>
      <c r="G265" s="67">
        <v>100</v>
      </c>
      <c r="H265" s="68">
        <v>0</v>
      </c>
      <c r="I265" s="67">
        <v>50</v>
      </c>
      <c r="J265" s="67">
        <v>50</v>
      </c>
    </row>
    <row r="266" spans="1:10" x14ac:dyDescent="0.3">
      <c r="A266" t="s">
        <v>1247</v>
      </c>
      <c r="B266" s="81">
        <v>74</v>
      </c>
      <c r="C266">
        <v>47</v>
      </c>
      <c r="D266">
        <v>24</v>
      </c>
      <c r="E266" s="81">
        <v>3</v>
      </c>
      <c r="F266" s="67">
        <v>63.513513513513509</v>
      </c>
      <c r="G266" s="67">
        <v>32.432432432432435</v>
      </c>
      <c r="H266" s="68">
        <v>4.0540540540540544</v>
      </c>
      <c r="I266" s="67">
        <v>79.729729729729726</v>
      </c>
      <c r="J266" s="67">
        <v>20.27027027027027</v>
      </c>
    </row>
    <row r="267" spans="1:10" x14ac:dyDescent="0.3">
      <c r="A267" t="s">
        <v>1248</v>
      </c>
      <c r="B267" s="81">
        <v>157</v>
      </c>
      <c r="C267">
        <v>157</v>
      </c>
      <c r="D267">
        <v>0</v>
      </c>
      <c r="E267" s="81">
        <v>0</v>
      </c>
      <c r="F267" s="67">
        <v>100</v>
      </c>
      <c r="G267" s="67">
        <v>0</v>
      </c>
      <c r="H267" s="68">
        <v>0</v>
      </c>
      <c r="I267" s="67">
        <v>100</v>
      </c>
      <c r="J267" s="67">
        <v>0</v>
      </c>
    </row>
    <row r="268" spans="1:10" x14ac:dyDescent="0.3">
      <c r="A268" t="s">
        <v>1249</v>
      </c>
      <c r="B268" s="81">
        <v>44</v>
      </c>
      <c r="C268">
        <v>23</v>
      </c>
      <c r="D268">
        <v>20</v>
      </c>
      <c r="E268" s="81">
        <v>1</v>
      </c>
      <c r="F268" s="67">
        <v>52.272727272727273</v>
      </c>
      <c r="G268" s="67">
        <v>45.454545454545453</v>
      </c>
      <c r="H268" s="68">
        <v>2.2727272727272729</v>
      </c>
      <c r="I268" s="67">
        <v>75</v>
      </c>
      <c r="J268" s="67">
        <v>25</v>
      </c>
    </row>
    <row r="269" spans="1:10" x14ac:dyDescent="0.3">
      <c r="A269" t="s">
        <v>1481</v>
      </c>
      <c r="B269" s="81">
        <v>14</v>
      </c>
      <c r="C269">
        <v>14</v>
      </c>
      <c r="D269">
        <v>0</v>
      </c>
      <c r="E269" s="81">
        <v>0</v>
      </c>
      <c r="F269" s="67">
        <v>100</v>
      </c>
      <c r="G269" s="67">
        <v>0</v>
      </c>
      <c r="H269" s="68">
        <v>0</v>
      </c>
      <c r="I269" s="67">
        <v>100</v>
      </c>
      <c r="J269" s="67">
        <v>0</v>
      </c>
    </row>
    <row r="270" spans="1:10" x14ac:dyDescent="0.3">
      <c r="A270" t="s">
        <v>1482</v>
      </c>
      <c r="B270" s="81">
        <v>1</v>
      </c>
      <c r="C270">
        <v>1</v>
      </c>
      <c r="D270">
        <v>0</v>
      </c>
      <c r="E270" s="81">
        <v>0</v>
      </c>
      <c r="F270" s="67">
        <v>100</v>
      </c>
      <c r="G270" s="67">
        <v>0</v>
      </c>
      <c r="H270" s="68">
        <v>0</v>
      </c>
      <c r="I270" s="67">
        <v>100</v>
      </c>
      <c r="J270" s="67">
        <v>0</v>
      </c>
    </row>
    <row r="271" spans="1:10" x14ac:dyDescent="0.3">
      <c r="A271" t="s">
        <v>1483</v>
      </c>
      <c r="B271" s="81">
        <v>5</v>
      </c>
      <c r="C271">
        <v>5</v>
      </c>
      <c r="D271">
        <v>0</v>
      </c>
      <c r="E271" s="81">
        <v>0</v>
      </c>
      <c r="F271" s="67">
        <v>100</v>
      </c>
      <c r="G271" s="67">
        <v>0</v>
      </c>
      <c r="H271" s="68">
        <v>0</v>
      </c>
      <c r="I271" s="67">
        <v>100</v>
      </c>
      <c r="J271" s="67">
        <v>0</v>
      </c>
    </row>
    <row r="272" spans="1:10" x14ac:dyDescent="0.3">
      <c r="A272" t="s">
        <v>1484</v>
      </c>
      <c r="B272" s="81">
        <v>2</v>
      </c>
      <c r="C272">
        <v>2</v>
      </c>
      <c r="D272">
        <v>0</v>
      </c>
      <c r="E272" s="81">
        <v>0</v>
      </c>
      <c r="F272" s="67">
        <v>100</v>
      </c>
      <c r="G272" s="67">
        <v>0</v>
      </c>
      <c r="H272" s="68">
        <v>0</v>
      </c>
      <c r="I272" s="67">
        <v>100</v>
      </c>
      <c r="J272" s="67">
        <v>0</v>
      </c>
    </row>
    <row r="273" spans="1:10" x14ac:dyDescent="0.3">
      <c r="A273" t="s">
        <v>1485</v>
      </c>
      <c r="B273" s="81">
        <v>26</v>
      </c>
      <c r="C273">
        <v>26</v>
      </c>
      <c r="D273">
        <v>0</v>
      </c>
      <c r="E273" s="81">
        <v>0</v>
      </c>
      <c r="F273" s="67">
        <v>100</v>
      </c>
      <c r="G273" s="67">
        <v>0</v>
      </c>
      <c r="H273" s="68">
        <v>0</v>
      </c>
      <c r="I273" s="67">
        <v>100</v>
      </c>
      <c r="J273" s="67">
        <v>0</v>
      </c>
    </row>
    <row r="274" spans="1:10" x14ac:dyDescent="0.3">
      <c r="A274" t="s">
        <v>1486</v>
      </c>
      <c r="B274" s="81">
        <v>1</v>
      </c>
      <c r="C274">
        <v>1</v>
      </c>
      <c r="D274">
        <v>0</v>
      </c>
      <c r="E274" s="81">
        <v>0</v>
      </c>
      <c r="F274" s="67">
        <v>100</v>
      </c>
      <c r="G274" s="67">
        <v>0</v>
      </c>
      <c r="H274" s="68">
        <v>0</v>
      </c>
      <c r="I274" s="67">
        <v>100</v>
      </c>
      <c r="J274" s="67">
        <v>0</v>
      </c>
    </row>
    <row r="275" spans="1:10" x14ac:dyDescent="0.3">
      <c r="A275" t="s">
        <v>1487</v>
      </c>
      <c r="B275" s="81">
        <v>16</v>
      </c>
      <c r="C275">
        <v>12</v>
      </c>
      <c r="D275">
        <v>3</v>
      </c>
      <c r="E275" s="81">
        <v>1</v>
      </c>
      <c r="F275" s="67">
        <v>75</v>
      </c>
      <c r="G275" s="67">
        <v>18.75</v>
      </c>
      <c r="H275" s="68">
        <v>6.25</v>
      </c>
      <c r="I275" s="67">
        <v>84.375</v>
      </c>
      <c r="J275" s="67">
        <v>15.625</v>
      </c>
    </row>
    <row r="276" spans="1:10" x14ac:dyDescent="0.3">
      <c r="A276" t="s">
        <v>1488</v>
      </c>
      <c r="B276" s="81">
        <v>7</v>
      </c>
      <c r="C276">
        <v>3</v>
      </c>
      <c r="D276">
        <v>4</v>
      </c>
      <c r="E276" s="81">
        <v>0</v>
      </c>
      <c r="F276" s="67">
        <v>42.857142857142854</v>
      </c>
      <c r="G276" s="67">
        <v>57.142857142857139</v>
      </c>
      <c r="H276" s="68">
        <v>0</v>
      </c>
      <c r="I276" s="67">
        <v>71.428571428571431</v>
      </c>
      <c r="J276" s="67">
        <v>28.571428571428569</v>
      </c>
    </row>
    <row r="277" spans="1:10" x14ac:dyDescent="0.3">
      <c r="A277" t="s">
        <v>1250</v>
      </c>
      <c r="B277" s="81">
        <v>364</v>
      </c>
      <c r="C277">
        <v>364</v>
      </c>
      <c r="D277">
        <v>0</v>
      </c>
      <c r="E277" s="81">
        <v>0</v>
      </c>
      <c r="F277" s="67">
        <v>100</v>
      </c>
      <c r="G277" s="67">
        <v>0</v>
      </c>
      <c r="H277" s="68">
        <v>0</v>
      </c>
      <c r="I277" s="67">
        <v>100</v>
      </c>
      <c r="J277" s="67">
        <v>0</v>
      </c>
    </row>
    <row r="278" spans="1:10" x14ac:dyDescent="0.3">
      <c r="A278" t="s">
        <v>1489</v>
      </c>
      <c r="B278" s="81">
        <v>41</v>
      </c>
      <c r="C278">
        <v>41</v>
      </c>
      <c r="D278">
        <v>0</v>
      </c>
      <c r="E278" s="81">
        <v>0</v>
      </c>
      <c r="F278" s="67">
        <v>100</v>
      </c>
      <c r="G278" s="67">
        <v>0</v>
      </c>
      <c r="H278" s="68">
        <v>0</v>
      </c>
      <c r="I278" s="67">
        <v>100</v>
      </c>
      <c r="J278" s="67">
        <v>0</v>
      </c>
    </row>
    <row r="279" spans="1:10" x14ac:dyDescent="0.3">
      <c r="A279" t="s">
        <v>1490</v>
      </c>
      <c r="B279" s="81">
        <v>11</v>
      </c>
      <c r="C279">
        <v>10</v>
      </c>
      <c r="D279">
        <v>1</v>
      </c>
      <c r="E279" s="81">
        <v>0</v>
      </c>
      <c r="F279" s="67">
        <v>90.909090909090907</v>
      </c>
      <c r="G279" s="67">
        <v>9.0909090909090917</v>
      </c>
      <c r="H279" s="68">
        <v>0</v>
      </c>
      <c r="I279" s="67">
        <v>95.454545454545453</v>
      </c>
      <c r="J279" s="67">
        <v>4.5454545454545459</v>
      </c>
    </row>
    <row r="280" spans="1:10" x14ac:dyDescent="0.3">
      <c r="A280" t="s">
        <v>1491</v>
      </c>
      <c r="B280" s="81">
        <v>9</v>
      </c>
      <c r="C280">
        <v>4</v>
      </c>
      <c r="D280">
        <v>3</v>
      </c>
      <c r="E280" s="81">
        <v>2</v>
      </c>
      <c r="F280" s="67">
        <v>44.444444444444443</v>
      </c>
      <c r="G280" s="67">
        <v>33.333333333333329</v>
      </c>
      <c r="H280" s="68">
        <v>22.222222222222221</v>
      </c>
      <c r="I280" s="67">
        <v>61.111111111111114</v>
      </c>
      <c r="J280" s="67">
        <v>38.888888888888893</v>
      </c>
    </row>
    <row r="281" spans="1:10" x14ac:dyDescent="0.3">
      <c r="A281" t="s">
        <v>1251</v>
      </c>
      <c r="B281" s="81">
        <v>35</v>
      </c>
      <c r="C281">
        <v>35</v>
      </c>
      <c r="D281">
        <v>0</v>
      </c>
      <c r="E281" s="81">
        <v>0</v>
      </c>
      <c r="F281" s="67">
        <v>100</v>
      </c>
      <c r="G281" s="67">
        <v>0</v>
      </c>
      <c r="H281" s="68">
        <v>0</v>
      </c>
      <c r="I281" s="67">
        <v>100</v>
      </c>
      <c r="J281" s="67">
        <v>0</v>
      </c>
    </row>
    <row r="282" spans="1:10" x14ac:dyDescent="0.3">
      <c r="A282" t="s">
        <v>1252</v>
      </c>
      <c r="B282" s="81">
        <v>19</v>
      </c>
      <c r="C282">
        <v>18</v>
      </c>
      <c r="D282">
        <v>1</v>
      </c>
      <c r="E282" s="81">
        <v>0</v>
      </c>
      <c r="F282" s="67">
        <v>94.73684210526315</v>
      </c>
      <c r="G282" s="67">
        <v>5.2631578947368416</v>
      </c>
      <c r="H282" s="68">
        <v>0</v>
      </c>
      <c r="I282" s="67">
        <v>97.368421052631575</v>
      </c>
      <c r="J282" s="67">
        <v>2.6315789473684208</v>
      </c>
    </row>
    <row r="283" spans="1:10" x14ac:dyDescent="0.3">
      <c r="A283" t="s">
        <v>1492</v>
      </c>
      <c r="B283" s="81">
        <v>8</v>
      </c>
      <c r="C283">
        <v>7</v>
      </c>
      <c r="D283">
        <v>1</v>
      </c>
      <c r="E283" s="81">
        <v>0</v>
      </c>
      <c r="F283" s="67">
        <v>87.5</v>
      </c>
      <c r="G283" s="67">
        <v>12.5</v>
      </c>
      <c r="H283" s="68">
        <v>0</v>
      </c>
      <c r="I283" s="67">
        <v>93.75</v>
      </c>
      <c r="J283" s="67">
        <v>6.25</v>
      </c>
    </row>
    <row r="284" spans="1:10" x14ac:dyDescent="0.3">
      <c r="A284" t="s">
        <v>1493</v>
      </c>
      <c r="B284" s="81">
        <v>14</v>
      </c>
      <c r="C284">
        <v>14</v>
      </c>
      <c r="D284">
        <v>0</v>
      </c>
      <c r="E284" s="81">
        <v>0</v>
      </c>
      <c r="F284" s="67">
        <v>100</v>
      </c>
      <c r="G284" s="67">
        <v>0</v>
      </c>
      <c r="H284" s="68">
        <v>0</v>
      </c>
      <c r="I284" s="67">
        <v>100</v>
      </c>
      <c r="J284" s="67">
        <v>0</v>
      </c>
    </row>
    <row r="285" spans="1:10" x14ac:dyDescent="0.3">
      <c r="A285" t="s">
        <v>1494</v>
      </c>
      <c r="B285" s="81">
        <v>33</v>
      </c>
      <c r="C285">
        <v>33</v>
      </c>
      <c r="D285">
        <v>0</v>
      </c>
      <c r="E285" s="81">
        <v>0</v>
      </c>
      <c r="F285" s="67">
        <v>100</v>
      </c>
      <c r="G285" s="67">
        <v>0</v>
      </c>
      <c r="H285" s="68">
        <v>0</v>
      </c>
      <c r="I285" s="67">
        <v>100</v>
      </c>
      <c r="J285" s="67">
        <v>0</v>
      </c>
    </row>
    <row r="286" spans="1:10" x14ac:dyDescent="0.3">
      <c r="A286" t="s">
        <v>1495</v>
      </c>
      <c r="B286" s="81">
        <v>1</v>
      </c>
      <c r="C286">
        <v>1</v>
      </c>
      <c r="D286">
        <v>0</v>
      </c>
      <c r="E286" s="81">
        <v>0</v>
      </c>
      <c r="F286" s="67">
        <v>100</v>
      </c>
      <c r="G286" s="67">
        <v>0</v>
      </c>
      <c r="H286" s="68">
        <v>0</v>
      </c>
      <c r="I286" s="67">
        <v>100</v>
      </c>
      <c r="J286" s="67">
        <v>0</v>
      </c>
    </row>
    <row r="287" spans="1:10" x14ac:dyDescent="0.3">
      <c r="A287" t="s">
        <v>1254</v>
      </c>
      <c r="B287" s="81">
        <v>26</v>
      </c>
      <c r="C287">
        <v>26</v>
      </c>
      <c r="D287">
        <v>0</v>
      </c>
      <c r="E287" s="81">
        <v>0</v>
      </c>
      <c r="F287" s="67">
        <v>100</v>
      </c>
      <c r="G287" s="67">
        <v>0</v>
      </c>
      <c r="H287" s="68">
        <v>0</v>
      </c>
      <c r="I287" s="67">
        <v>100</v>
      </c>
      <c r="J287" s="67">
        <v>0</v>
      </c>
    </row>
    <row r="288" spans="1:10" x14ac:dyDescent="0.3">
      <c r="A288" t="s">
        <v>1496</v>
      </c>
      <c r="B288" s="81">
        <v>255</v>
      </c>
      <c r="C288">
        <v>153</v>
      </c>
      <c r="D288">
        <v>85</v>
      </c>
      <c r="E288" s="81">
        <v>17</v>
      </c>
      <c r="F288" s="67">
        <v>60</v>
      </c>
      <c r="G288" s="67">
        <v>33.333333333333329</v>
      </c>
      <c r="H288" s="68">
        <v>6.666666666666667</v>
      </c>
      <c r="I288" s="67">
        <v>76.666666666666671</v>
      </c>
      <c r="J288" s="67">
        <v>23.333333333333332</v>
      </c>
    </row>
    <row r="289" spans="1:10" x14ac:dyDescent="0.3">
      <c r="A289" t="s">
        <v>1497</v>
      </c>
      <c r="B289" s="81">
        <v>1</v>
      </c>
      <c r="C289">
        <v>1</v>
      </c>
      <c r="D289">
        <v>0</v>
      </c>
      <c r="E289" s="81">
        <v>0</v>
      </c>
      <c r="F289" s="67">
        <v>100</v>
      </c>
      <c r="G289" s="67">
        <v>0</v>
      </c>
      <c r="H289" s="68">
        <v>0</v>
      </c>
      <c r="I289" s="67">
        <v>100</v>
      </c>
      <c r="J289" s="67">
        <v>0</v>
      </c>
    </row>
    <row r="290" spans="1:10" x14ac:dyDescent="0.3">
      <c r="A290" t="s">
        <v>1498</v>
      </c>
      <c r="B290" s="81">
        <v>9</v>
      </c>
      <c r="C290">
        <v>8</v>
      </c>
      <c r="D290">
        <v>1</v>
      </c>
      <c r="E290" s="81">
        <v>0</v>
      </c>
      <c r="F290" s="67">
        <v>88.888888888888886</v>
      </c>
      <c r="G290" s="67">
        <v>11.111111111111111</v>
      </c>
      <c r="H290" s="68">
        <v>0</v>
      </c>
      <c r="I290" s="67">
        <v>94.444444444444443</v>
      </c>
      <c r="J290" s="67">
        <v>5.5555555555555554</v>
      </c>
    </row>
    <row r="291" spans="1:10" x14ac:dyDescent="0.3">
      <c r="A291" t="s">
        <v>1499</v>
      </c>
      <c r="B291" s="81">
        <v>7</v>
      </c>
      <c r="C291">
        <v>7</v>
      </c>
      <c r="D291">
        <v>0</v>
      </c>
      <c r="E291" s="81">
        <v>0</v>
      </c>
      <c r="F291" s="67">
        <v>100</v>
      </c>
      <c r="G291" s="67">
        <v>0</v>
      </c>
      <c r="H291" s="68">
        <v>0</v>
      </c>
      <c r="I291" s="67">
        <v>100</v>
      </c>
      <c r="J291" s="67">
        <v>0</v>
      </c>
    </row>
    <row r="292" spans="1:10" x14ac:dyDescent="0.3">
      <c r="A292" t="s">
        <v>1255</v>
      </c>
      <c r="B292" s="81">
        <v>189</v>
      </c>
      <c r="C292">
        <v>189</v>
      </c>
      <c r="D292">
        <v>0</v>
      </c>
      <c r="E292" s="81">
        <v>0</v>
      </c>
      <c r="F292" s="67">
        <v>100</v>
      </c>
      <c r="G292" s="67">
        <v>0</v>
      </c>
      <c r="H292" s="68">
        <v>0</v>
      </c>
      <c r="I292" s="67">
        <v>100</v>
      </c>
      <c r="J292" s="67">
        <v>0</v>
      </c>
    </row>
    <row r="293" spans="1:10" x14ac:dyDescent="0.3">
      <c r="A293" t="s">
        <v>1500</v>
      </c>
      <c r="B293" s="81">
        <v>80</v>
      </c>
      <c r="C293">
        <v>80</v>
      </c>
      <c r="D293">
        <v>0</v>
      </c>
      <c r="E293" s="81">
        <v>0</v>
      </c>
      <c r="F293" s="67">
        <v>100</v>
      </c>
      <c r="G293" s="67">
        <v>0</v>
      </c>
      <c r="H293" s="68">
        <v>0</v>
      </c>
      <c r="I293" s="67">
        <v>100</v>
      </c>
      <c r="J293" s="67">
        <v>0</v>
      </c>
    </row>
    <row r="294" spans="1:10" x14ac:dyDescent="0.3">
      <c r="A294" t="s">
        <v>1501</v>
      </c>
      <c r="B294" s="81">
        <v>12</v>
      </c>
      <c r="C294">
        <v>8</v>
      </c>
      <c r="D294">
        <v>3</v>
      </c>
      <c r="E294" s="81">
        <v>1</v>
      </c>
      <c r="F294" s="67">
        <v>66.666666666666657</v>
      </c>
      <c r="G294" s="67">
        <v>25</v>
      </c>
      <c r="H294" s="68">
        <v>8.3333333333333321</v>
      </c>
      <c r="I294" s="67">
        <v>79.166666666666657</v>
      </c>
      <c r="J294" s="67">
        <v>20.833333333333336</v>
      </c>
    </row>
    <row r="295" spans="1:10" x14ac:dyDescent="0.3">
      <c r="A295" t="s">
        <v>1502</v>
      </c>
      <c r="B295" s="81">
        <v>11</v>
      </c>
      <c r="C295">
        <v>11</v>
      </c>
      <c r="D295">
        <v>0</v>
      </c>
      <c r="E295" s="81">
        <v>0</v>
      </c>
      <c r="F295" s="67">
        <v>100</v>
      </c>
      <c r="G295" s="67">
        <v>0</v>
      </c>
      <c r="H295" s="68">
        <v>0</v>
      </c>
      <c r="I295" s="67">
        <v>100</v>
      </c>
      <c r="J295" s="67">
        <v>0</v>
      </c>
    </row>
    <row r="296" spans="1:10" x14ac:dyDescent="0.3">
      <c r="A296" t="s">
        <v>1256</v>
      </c>
      <c r="B296" s="81">
        <v>1</v>
      </c>
      <c r="C296">
        <v>1</v>
      </c>
      <c r="D296">
        <v>0</v>
      </c>
      <c r="E296" s="81">
        <v>0</v>
      </c>
      <c r="F296" s="67">
        <v>100</v>
      </c>
      <c r="G296" s="67">
        <v>0</v>
      </c>
      <c r="H296" s="68">
        <v>0</v>
      </c>
      <c r="I296" s="67">
        <v>100</v>
      </c>
      <c r="J296" s="67">
        <v>0</v>
      </c>
    </row>
    <row r="297" spans="1:10" x14ac:dyDescent="0.3">
      <c r="A297" t="s">
        <v>1257</v>
      </c>
      <c r="B297" s="81">
        <v>74</v>
      </c>
      <c r="C297">
        <v>74</v>
      </c>
      <c r="D297">
        <v>0</v>
      </c>
      <c r="E297" s="81">
        <v>0</v>
      </c>
      <c r="F297" s="67">
        <v>100</v>
      </c>
      <c r="G297" s="67">
        <v>0</v>
      </c>
      <c r="H297" s="68">
        <v>0</v>
      </c>
      <c r="I297" s="67">
        <v>100</v>
      </c>
      <c r="J297" s="67">
        <v>0</v>
      </c>
    </row>
    <row r="298" spans="1:10" x14ac:dyDescent="0.3">
      <c r="A298" t="s">
        <v>1503</v>
      </c>
      <c r="B298" s="81">
        <v>19</v>
      </c>
      <c r="C298">
        <v>17</v>
      </c>
      <c r="D298">
        <v>1</v>
      </c>
      <c r="E298" s="81">
        <v>1</v>
      </c>
      <c r="F298" s="67">
        <v>89.473684210526315</v>
      </c>
      <c r="G298" s="67">
        <v>5.2631578947368416</v>
      </c>
      <c r="H298" s="68">
        <v>5.2631578947368416</v>
      </c>
      <c r="I298" s="67">
        <v>92.10526315789474</v>
      </c>
      <c r="J298" s="67">
        <v>7.8947368421052628</v>
      </c>
    </row>
    <row r="299" spans="1:10" x14ac:dyDescent="0.3">
      <c r="A299" t="s">
        <v>1504</v>
      </c>
      <c r="B299" s="81">
        <v>11</v>
      </c>
      <c r="C299">
        <v>11</v>
      </c>
      <c r="D299">
        <v>0</v>
      </c>
      <c r="E299" s="81">
        <v>0</v>
      </c>
      <c r="F299" s="67">
        <v>100</v>
      </c>
      <c r="G299" s="67">
        <v>0</v>
      </c>
      <c r="H299" s="68">
        <v>0</v>
      </c>
      <c r="I299" s="67">
        <v>100</v>
      </c>
      <c r="J299" s="67">
        <v>0</v>
      </c>
    </row>
    <row r="300" spans="1:10" x14ac:dyDescent="0.3">
      <c r="A300" t="s">
        <v>1258</v>
      </c>
      <c r="B300" s="81">
        <v>19</v>
      </c>
      <c r="C300">
        <v>19</v>
      </c>
      <c r="D300">
        <v>0</v>
      </c>
      <c r="E300" s="81">
        <v>0</v>
      </c>
      <c r="F300" s="67">
        <v>100</v>
      </c>
      <c r="G300" s="67">
        <v>0</v>
      </c>
      <c r="H300" s="68">
        <v>0</v>
      </c>
      <c r="I300" s="67">
        <v>100</v>
      </c>
      <c r="J300" s="67">
        <v>0</v>
      </c>
    </row>
    <row r="301" spans="1:10" x14ac:dyDescent="0.3">
      <c r="A301" t="s">
        <v>1505</v>
      </c>
      <c r="B301" s="81">
        <v>2</v>
      </c>
      <c r="C301">
        <v>2</v>
      </c>
      <c r="D301">
        <v>0</v>
      </c>
      <c r="E301" s="81">
        <v>0</v>
      </c>
      <c r="F301" s="67">
        <v>100</v>
      </c>
      <c r="G301" s="67">
        <v>0</v>
      </c>
      <c r="H301" s="68">
        <v>0</v>
      </c>
      <c r="I301" s="67">
        <v>100</v>
      </c>
      <c r="J301" s="67">
        <v>0</v>
      </c>
    </row>
    <row r="302" spans="1:10" x14ac:dyDescent="0.3">
      <c r="A302" t="s">
        <v>1506</v>
      </c>
      <c r="B302" s="81">
        <v>12</v>
      </c>
      <c r="C302">
        <v>12</v>
      </c>
      <c r="D302">
        <v>0</v>
      </c>
      <c r="E302" s="81">
        <v>0</v>
      </c>
      <c r="F302" s="67">
        <v>100</v>
      </c>
      <c r="G302" s="67">
        <v>0</v>
      </c>
      <c r="H302" s="68">
        <v>0</v>
      </c>
      <c r="I302" s="67">
        <v>100</v>
      </c>
      <c r="J302" s="67">
        <v>0</v>
      </c>
    </row>
    <row r="303" spans="1:10" x14ac:dyDescent="0.3">
      <c r="A303" t="s">
        <v>1507</v>
      </c>
      <c r="B303" s="81">
        <v>28</v>
      </c>
      <c r="C303">
        <v>27</v>
      </c>
      <c r="D303">
        <v>1</v>
      </c>
      <c r="E303" s="81">
        <v>0</v>
      </c>
      <c r="F303" s="67">
        <v>96.428571428571431</v>
      </c>
      <c r="G303" s="67">
        <v>3.5714285714285712</v>
      </c>
      <c r="H303" s="68">
        <v>0</v>
      </c>
      <c r="I303" s="67">
        <v>98.214285714285708</v>
      </c>
      <c r="J303" s="67">
        <v>1.7857142857142856</v>
      </c>
    </row>
    <row r="304" spans="1:10" x14ac:dyDescent="0.3">
      <c r="A304" t="s">
        <v>1508</v>
      </c>
      <c r="B304" s="81">
        <v>91</v>
      </c>
      <c r="C304">
        <v>85</v>
      </c>
      <c r="D304">
        <v>5</v>
      </c>
      <c r="E304" s="81">
        <v>1</v>
      </c>
      <c r="F304" s="67">
        <v>93.406593406593402</v>
      </c>
      <c r="G304" s="67">
        <v>5.4945054945054945</v>
      </c>
      <c r="H304" s="68">
        <v>1.098901098901099</v>
      </c>
      <c r="I304" s="67">
        <v>96.15384615384616</v>
      </c>
      <c r="J304" s="67">
        <v>3.8461538461538463</v>
      </c>
    </row>
    <row r="305" spans="1:10" x14ac:dyDescent="0.3">
      <c r="A305" t="s">
        <v>1509</v>
      </c>
      <c r="B305" s="81">
        <v>6</v>
      </c>
      <c r="C305">
        <v>6</v>
      </c>
      <c r="D305">
        <v>0</v>
      </c>
      <c r="E305" s="81">
        <v>0</v>
      </c>
      <c r="F305" s="67">
        <v>100</v>
      </c>
      <c r="G305" s="67">
        <v>0</v>
      </c>
      <c r="H305" s="68">
        <v>0</v>
      </c>
      <c r="I305" s="67">
        <v>100</v>
      </c>
      <c r="J305" s="67">
        <v>0</v>
      </c>
    </row>
    <row r="306" spans="1:10" x14ac:dyDescent="0.3">
      <c r="A306" t="s">
        <v>1259</v>
      </c>
      <c r="B306" s="81">
        <v>27</v>
      </c>
      <c r="C306">
        <v>27</v>
      </c>
      <c r="D306">
        <v>0</v>
      </c>
      <c r="E306" s="81">
        <v>0</v>
      </c>
      <c r="F306" s="67">
        <v>100</v>
      </c>
      <c r="G306" s="67">
        <v>0</v>
      </c>
      <c r="H306" s="68">
        <v>0</v>
      </c>
      <c r="I306" s="67">
        <v>100</v>
      </c>
      <c r="J306" s="67">
        <v>0</v>
      </c>
    </row>
    <row r="307" spans="1:10" x14ac:dyDescent="0.3">
      <c r="A307" t="s">
        <v>1260</v>
      </c>
      <c r="B307" s="81">
        <v>45</v>
      </c>
      <c r="C307">
        <v>5</v>
      </c>
      <c r="D307">
        <v>22</v>
      </c>
      <c r="E307" s="81">
        <v>18</v>
      </c>
      <c r="F307" s="67">
        <v>11.111111111111111</v>
      </c>
      <c r="G307" s="67">
        <v>48.888888888888886</v>
      </c>
      <c r="H307" s="68">
        <v>40</v>
      </c>
      <c r="I307" s="67">
        <v>35.555555555555557</v>
      </c>
      <c r="J307" s="67">
        <v>64.444444444444443</v>
      </c>
    </row>
    <row r="308" spans="1:10" x14ac:dyDescent="0.3">
      <c r="A308" t="s">
        <v>1510</v>
      </c>
      <c r="B308" s="81">
        <v>14</v>
      </c>
      <c r="C308">
        <v>14</v>
      </c>
      <c r="D308">
        <v>0</v>
      </c>
      <c r="E308" s="81">
        <v>0</v>
      </c>
      <c r="F308" s="67">
        <v>100</v>
      </c>
      <c r="G308" s="67">
        <v>0</v>
      </c>
      <c r="H308" s="68">
        <v>0</v>
      </c>
      <c r="I308" s="67">
        <v>100</v>
      </c>
      <c r="J308" s="67">
        <v>0</v>
      </c>
    </row>
    <row r="309" spans="1:10" x14ac:dyDescent="0.3">
      <c r="A309" t="s">
        <v>1262</v>
      </c>
      <c r="B309" s="81">
        <v>114</v>
      </c>
      <c r="C309">
        <v>51</v>
      </c>
      <c r="D309">
        <v>50</v>
      </c>
      <c r="E309" s="81">
        <v>13</v>
      </c>
      <c r="F309" s="67">
        <v>44.736842105263158</v>
      </c>
      <c r="G309" s="67">
        <v>43.859649122807014</v>
      </c>
      <c r="H309" s="68">
        <v>11.403508771929824</v>
      </c>
      <c r="I309" s="67">
        <v>66.666666666666657</v>
      </c>
      <c r="J309" s="67">
        <v>33.333333333333329</v>
      </c>
    </row>
    <row r="310" spans="1:10" x14ac:dyDescent="0.3">
      <c r="A310" t="s">
        <v>1511</v>
      </c>
      <c r="B310" s="81">
        <v>11</v>
      </c>
      <c r="C310">
        <v>7</v>
      </c>
      <c r="D310">
        <v>4</v>
      </c>
      <c r="E310" s="81">
        <v>0</v>
      </c>
      <c r="F310" s="67">
        <v>63.636363636363633</v>
      </c>
      <c r="G310" s="67">
        <v>36.363636363636367</v>
      </c>
      <c r="H310" s="68">
        <v>0</v>
      </c>
      <c r="I310" s="67">
        <v>81.818181818181827</v>
      </c>
      <c r="J310" s="67">
        <v>18.181818181818183</v>
      </c>
    </row>
    <row r="311" spans="1:10" x14ac:dyDescent="0.3">
      <c r="A311" t="s">
        <v>1263</v>
      </c>
      <c r="B311" s="81">
        <v>82</v>
      </c>
      <c r="C311">
        <v>82</v>
      </c>
      <c r="D311">
        <v>0</v>
      </c>
      <c r="E311" s="81">
        <v>0</v>
      </c>
      <c r="F311" s="67">
        <v>100</v>
      </c>
      <c r="G311" s="67">
        <v>0</v>
      </c>
      <c r="H311" s="68">
        <v>0</v>
      </c>
      <c r="I311" s="67">
        <v>100</v>
      </c>
      <c r="J311" s="67">
        <v>0</v>
      </c>
    </row>
    <row r="312" spans="1:10" x14ac:dyDescent="0.3">
      <c r="A312" t="s">
        <v>1512</v>
      </c>
      <c r="B312" s="81">
        <v>26</v>
      </c>
      <c r="C312">
        <v>18</v>
      </c>
      <c r="D312">
        <v>8</v>
      </c>
      <c r="E312" s="81">
        <v>0</v>
      </c>
      <c r="F312" s="67">
        <v>69.230769230769226</v>
      </c>
      <c r="G312" s="67">
        <v>30.76923076923077</v>
      </c>
      <c r="H312" s="68">
        <v>0</v>
      </c>
      <c r="I312" s="67">
        <v>84.615384615384613</v>
      </c>
      <c r="J312" s="67">
        <v>15.384615384615385</v>
      </c>
    </row>
    <row r="313" spans="1:10" x14ac:dyDescent="0.3">
      <c r="A313" t="s">
        <v>1513</v>
      </c>
      <c r="B313" s="81">
        <v>2</v>
      </c>
      <c r="C313">
        <v>2</v>
      </c>
      <c r="D313">
        <v>0</v>
      </c>
      <c r="E313" s="81">
        <v>0</v>
      </c>
      <c r="F313" s="67">
        <v>100</v>
      </c>
      <c r="G313" s="67">
        <v>0</v>
      </c>
      <c r="H313" s="68">
        <v>0</v>
      </c>
      <c r="I313" s="67">
        <v>100</v>
      </c>
      <c r="J313" s="67">
        <v>0</v>
      </c>
    </row>
    <row r="314" spans="1:10" x14ac:dyDescent="0.3">
      <c r="A314" t="s">
        <v>1514</v>
      </c>
      <c r="B314" s="81">
        <v>28</v>
      </c>
      <c r="C314">
        <v>28</v>
      </c>
      <c r="D314">
        <v>0</v>
      </c>
      <c r="E314" s="81">
        <v>0</v>
      </c>
      <c r="F314" s="67">
        <v>100</v>
      </c>
      <c r="G314" s="67">
        <v>0</v>
      </c>
      <c r="H314" s="68">
        <v>0</v>
      </c>
      <c r="I314" s="67">
        <v>100</v>
      </c>
      <c r="J314" s="67">
        <v>0</v>
      </c>
    </row>
    <row r="315" spans="1:10" x14ac:dyDescent="0.3">
      <c r="A315" t="s">
        <v>1515</v>
      </c>
      <c r="B315" s="81">
        <v>6</v>
      </c>
      <c r="C315">
        <v>6</v>
      </c>
      <c r="D315">
        <v>0</v>
      </c>
      <c r="E315" s="81">
        <v>0</v>
      </c>
      <c r="F315" s="67">
        <v>100</v>
      </c>
      <c r="G315" s="67">
        <v>0</v>
      </c>
      <c r="H315" s="68">
        <v>0</v>
      </c>
      <c r="I315" s="67">
        <v>100</v>
      </c>
      <c r="J315" s="67">
        <v>0</v>
      </c>
    </row>
    <row r="316" spans="1:10" x14ac:dyDescent="0.3">
      <c r="A316" t="s">
        <v>1516</v>
      </c>
      <c r="B316" s="81">
        <v>2</v>
      </c>
      <c r="C316">
        <v>1</v>
      </c>
      <c r="D316">
        <v>1</v>
      </c>
      <c r="E316" s="81">
        <v>0</v>
      </c>
      <c r="F316" s="67">
        <v>50</v>
      </c>
      <c r="G316" s="67">
        <v>50</v>
      </c>
      <c r="H316" s="68">
        <v>0</v>
      </c>
      <c r="I316" s="67">
        <v>75</v>
      </c>
      <c r="J316" s="67">
        <v>25</v>
      </c>
    </row>
    <row r="317" spans="1:10" x14ac:dyDescent="0.3">
      <c r="A317" t="s">
        <v>1517</v>
      </c>
      <c r="B317" s="81">
        <v>1</v>
      </c>
      <c r="C317">
        <v>1</v>
      </c>
      <c r="D317">
        <v>0</v>
      </c>
      <c r="E317" s="81">
        <v>0</v>
      </c>
      <c r="F317" s="67">
        <v>100</v>
      </c>
      <c r="G317" s="67">
        <v>0</v>
      </c>
      <c r="H317" s="68">
        <v>0</v>
      </c>
      <c r="I317" s="67">
        <v>100</v>
      </c>
      <c r="J317" s="67">
        <v>0</v>
      </c>
    </row>
    <row r="318" spans="1:10" x14ac:dyDescent="0.3">
      <c r="A318" t="s">
        <v>1518</v>
      </c>
      <c r="B318" s="81">
        <v>2</v>
      </c>
      <c r="C318">
        <v>2</v>
      </c>
      <c r="D318">
        <v>0</v>
      </c>
      <c r="E318" s="81">
        <v>0</v>
      </c>
      <c r="F318" s="67">
        <v>100</v>
      </c>
      <c r="G318" s="67">
        <v>0</v>
      </c>
      <c r="H318" s="68">
        <v>0</v>
      </c>
      <c r="I318" s="67">
        <v>100</v>
      </c>
      <c r="J318" s="67">
        <v>0</v>
      </c>
    </row>
    <row r="319" spans="1:10" x14ac:dyDescent="0.3">
      <c r="A319" t="s">
        <v>1519</v>
      </c>
      <c r="B319" s="81">
        <v>6</v>
      </c>
      <c r="C319">
        <v>3</v>
      </c>
      <c r="D319">
        <v>2</v>
      </c>
      <c r="E319" s="81">
        <v>1</v>
      </c>
      <c r="F319" s="67">
        <v>50</v>
      </c>
      <c r="G319" s="67">
        <v>33.333333333333329</v>
      </c>
      <c r="H319" s="68">
        <v>16.666666666666664</v>
      </c>
      <c r="I319" s="67">
        <v>66.666666666666657</v>
      </c>
      <c r="J319" s="67">
        <v>33.333333333333329</v>
      </c>
    </row>
    <row r="320" spans="1:10" x14ac:dyDescent="0.3">
      <c r="A320" t="s">
        <v>1520</v>
      </c>
      <c r="B320" s="81">
        <v>3</v>
      </c>
      <c r="C320">
        <v>3</v>
      </c>
      <c r="D320">
        <v>0</v>
      </c>
      <c r="E320" s="81">
        <v>0</v>
      </c>
      <c r="F320" s="67">
        <v>100</v>
      </c>
      <c r="G320" s="67">
        <v>0</v>
      </c>
      <c r="H320" s="68">
        <v>0</v>
      </c>
      <c r="I320" s="67">
        <v>100</v>
      </c>
      <c r="J320" s="67">
        <v>0</v>
      </c>
    </row>
    <row r="321" spans="1:10" x14ac:dyDescent="0.3">
      <c r="A321" t="s">
        <v>1521</v>
      </c>
      <c r="B321" s="81">
        <v>16</v>
      </c>
      <c r="C321">
        <v>16</v>
      </c>
      <c r="D321">
        <v>0</v>
      </c>
      <c r="E321" s="81">
        <v>0</v>
      </c>
      <c r="F321" s="67">
        <v>100</v>
      </c>
      <c r="G321" s="67">
        <v>0</v>
      </c>
      <c r="H321" s="68">
        <v>0</v>
      </c>
      <c r="I321" s="67">
        <v>100</v>
      </c>
      <c r="J321" s="67">
        <v>0</v>
      </c>
    </row>
    <row r="322" spans="1:10" ht="15" thickBot="1" x14ac:dyDescent="0.35">
      <c r="A322" s="83" t="s">
        <v>65</v>
      </c>
      <c r="B322" s="84">
        <f>SUM(B3:B321)</f>
        <v>14230</v>
      </c>
      <c r="C322" s="83">
        <f>SUM(C3:C321)</f>
        <v>12361</v>
      </c>
      <c r="D322" s="83">
        <f>SUM(D3:D321)</f>
        <v>1491</v>
      </c>
      <c r="E322" s="84">
        <f>SUM(E3:E321)</f>
        <v>378</v>
      </c>
      <c r="F322" s="85">
        <f t="shared" ref="F322:H322" si="0">AVERAGE(F3:F321)</f>
        <v>87.704111595787452</v>
      </c>
      <c r="G322" s="86">
        <f t="shared" si="0"/>
        <v>9.3545228189372285</v>
      </c>
      <c r="H322" s="87">
        <f t="shared" si="0"/>
        <v>2.9413655852753182</v>
      </c>
      <c r="I322" s="86">
        <v>92.38137300525608</v>
      </c>
      <c r="J322" s="86">
        <v>7.6186269947439316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B642-466B-48A5-A73A-0E7401039667}">
  <dimension ref="A1:L18"/>
  <sheetViews>
    <sheetView workbookViewId="0">
      <selection sqref="A1:L1"/>
    </sheetView>
  </sheetViews>
  <sheetFormatPr defaultColWidth="8.77734375" defaultRowHeight="14.4" x14ac:dyDescent="0.3"/>
  <cols>
    <col min="1" max="1" width="26" bestFit="1" customWidth="1"/>
    <col min="2" max="2" width="17.77734375" bestFit="1" customWidth="1"/>
    <col min="3" max="3" width="25.6640625" bestFit="1" customWidth="1"/>
    <col min="4" max="4" width="5.33203125" bestFit="1" customWidth="1"/>
    <col min="5" max="5" width="25.77734375" bestFit="1" customWidth="1"/>
    <col min="6" max="6" width="32" bestFit="1" customWidth="1"/>
    <col min="7" max="7" width="15.109375" bestFit="1" customWidth="1"/>
    <col min="8" max="8" width="16.44140625" bestFit="1" customWidth="1"/>
    <col min="9" max="9" width="24.77734375" bestFit="1" customWidth="1"/>
    <col min="10" max="10" width="37" bestFit="1" customWidth="1"/>
    <col min="11" max="11" width="10.44140625" bestFit="1" customWidth="1"/>
    <col min="12" max="12" width="49.33203125" bestFit="1" customWidth="1"/>
  </cols>
  <sheetData>
    <row r="1" spans="1:12" ht="17.55" customHeight="1" thickBot="1" x14ac:dyDescent="0.35">
      <c r="A1" s="224" t="s">
        <v>1977</v>
      </c>
      <c r="B1" s="225"/>
      <c r="C1" s="225"/>
      <c r="D1" s="225"/>
      <c r="E1" s="225"/>
      <c r="F1" s="225"/>
      <c r="G1" s="225"/>
      <c r="H1" s="225"/>
      <c r="I1" s="225"/>
      <c r="J1" s="225"/>
      <c r="K1" s="225"/>
      <c r="L1" s="225"/>
    </row>
    <row r="2" spans="1:12" ht="16.8" x14ac:dyDescent="0.3">
      <c r="A2" s="88" t="s">
        <v>1522</v>
      </c>
      <c r="B2" s="88" t="s">
        <v>1523</v>
      </c>
      <c r="C2" s="88" t="s">
        <v>1524</v>
      </c>
      <c r="D2" s="88" t="s">
        <v>1525</v>
      </c>
      <c r="E2" s="88" t="s">
        <v>1526</v>
      </c>
      <c r="F2" s="88" t="s">
        <v>1527</v>
      </c>
      <c r="G2" s="89" t="s">
        <v>1528</v>
      </c>
      <c r="H2" s="88" t="s">
        <v>1529</v>
      </c>
      <c r="I2" s="88" t="s">
        <v>1530</v>
      </c>
      <c r="J2" s="88" t="s">
        <v>1531</v>
      </c>
      <c r="K2" s="88" t="s">
        <v>1532</v>
      </c>
      <c r="L2" s="88" t="s">
        <v>1533</v>
      </c>
    </row>
    <row r="3" spans="1:12" x14ac:dyDescent="0.3">
      <c r="A3" s="226" t="s">
        <v>1534</v>
      </c>
      <c r="B3" s="226" t="s">
        <v>1535</v>
      </c>
      <c r="C3" s="226" t="s">
        <v>1536</v>
      </c>
      <c r="D3" s="227">
        <v>3</v>
      </c>
      <c r="E3" s="226" t="s">
        <v>1537</v>
      </c>
      <c r="F3" s="226" t="s">
        <v>1538</v>
      </c>
      <c r="G3" s="226" t="s">
        <v>1538</v>
      </c>
      <c r="H3" s="226" t="s">
        <v>1538</v>
      </c>
      <c r="I3" s="226" t="s">
        <v>1538</v>
      </c>
      <c r="J3" s="2" t="s">
        <v>1539</v>
      </c>
      <c r="K3" s="226" t="s">
        <v>1540</v>
      </c>
      <c r="L3" s="90" t="s">
        <v>1541</v>
      </c>
    </row>
    <row r="4" spans="1:12" x14ac:dyDescent="0.3">
      <c r="A4" s="226"/>
      <c r="B4" s="226"/>
      <c r="C4" s="226"/>
      <c r="D4" s="227"/>
      <c r="E4" s="226"/>
      <c r="F4" s="226"/>
      <c r="G4" s="226"/>
      <c r="H4" s="226"/>
      <c r="I4" s="226"/>
      <c r="J4" s="90" t="s">
        <v>1542</v>
      </c>
      <c r="K4" s="226"/>
      <c r="L4" s="90" t="s">
        <v>1543</v>
      </c>
    </row>
    <row r="5" spans="1:12" x14ac:dyDescent="0.3">
      <c r="A5" s="90" t="s">
        <v>1544</v>
      </c>
      <c r="B5" s="90" t="s">
        <v>1545</v>
      </c>
      <c r="C5" s="90" t="s">
        <v>1546</v>
      </c>
      <c r="D5" s="90">
        <v>4</v>
      </c>
      <c r="E5" s="90" t="s">
        <v>1547</v>
      </c>
      <c r="F5" s="90" t="s">
        <v>1548</v>
      </c>
      <c r="G5" s="91">
        <v>68</v>
      </c>
      <c r="H5" s="90" t="s">
        <v>1549</v>
      </c>
      <c r="I5" s="90" t="s">
        <v>1550</v>
      </c>
      <c r="J5" s="90" t="s">
        <v>1542</v>
      </c>
      <c r="K5" s="90" t="s">
        <v>1551</v>
      </c>
      <c r="L5" s="90" t="s">
        <v>1552</v>
      </c>
    </row>
    <row r="6" spans="1:12" x14ac:dyDescent="0.3">
      <c r="A6" s="90" t="s">
        <v>1553</v>
      </c>
      <c r="B6" s="90" t="s">
        <v>1554</v>
      </c>
      <c r="C6" s="90" t="s">
        <v>1555</v>
      </c>
      <c r="D6" s="90">
        <v>4</v>
      </c>
      <c r="E6" s="90" t="s">
        <v>1556</v>
      </c>
      <c r="F6" s="90" t="s">
        <v>1557</v>
      </c>
      <c r="G6" s="91" t="s">
        <v>1538</v>
      </c>
      <c r="H6" s="90" t="s">
        <v>1538</v>
      </c>
      <c r="I6" s="90" t="s">
        <v>1538</v>
      </c>
      <c r="J6" s="90" t="s">
        <v>1542</v>
      </c>
      <c r="K6" s="90" t="s">
        <v>1540</v>
      </c>
      <c r="L6" s="92" t="s">
        <v>1552</v>
      </c>
    </row>
    <row r="7" spans="1:12" x14ac:dyDescent="0.3">
      <c r="A7" s="90" t="s">
        <v>1558</v>
      </c>
      <c r="B7" s="90" t="s">
        <v>1559</v>
      </c>
      <c r="C7" s="90" t="s">
        <v>1560</v>
      </c>
      <c r="D7" s="90">
        <v>9</v>
      </c>
      <c r="E7" s="90" t="s">
        <v>1561</v>
      </c>
      <c r="F7" s="90" t="s">
        <v>1562</v>
      </c>
      <c r="G7" s="91">
        <v>64</v>
      </c>
      <c r="H7" s="90" t="s">
        <v>1563</v>
      </c>
      <c r="I7" s="90" t="s">
        <v>1564</v>
      </c>
      <c r="J7" s="90" t="s">
        <v>1542</v>
      </c>
      <c r="K7" s="90" t="s">
        <v>1551</v>
      </c>
      <c r="L7" s="90" t="s">
        <v>1552</v>
      </c>
    </row>
    <row r="8" spans="1:12" x14ac:dyDescent="0.3">
      <c r="A8" s="90" t="s">
        <v>1565</v>
      </c>
      <c r="B8" s="90" t="s">
        <v>1566</v>
      </c>
      <c r="C8" s="90" t="s">
        <v>1567</v>
      </c>
      <c r="D8" s="90">
        <v>12</v>
      </c>
      <c r="E8" s="90" t="s">
        <v>1568</v>
      </c>
      <c r="F8" s="90" t="s">
        <v>1569</v>
      </c>
      <c r="G8" s="91">
        <v>58</v>
      </c>
      <c r="H8" s="90" t="s">
        <v>1570</v>
      </c>
      <c r="I8" s="90" t="s">
        <v>1571</v>
      </c>
      <c r="J8" s="90" t="s">
        <v>1542</v>
      </c>
      <c r="K8" s="90" t="s">
        <v>1551</v>
      </c>
      <c r="L8" s="90" t="s">
        <v>1552</v>
      </c>
    </row>
    <row r="9" spans="1:12" ht="43.2" x14ac:dyDescent="0.3">
      <c r="A9" s="226" t="s">
        <v>1572</v>
      </c>
      <c r="B9" s="226" t="s">
        <v>1573</v>
      </c>
      <c r="C9" s="226" t="s">
        <v>1574</v>
      </c>
      <c r="D9" s="227">
        <v>13</v>
      </c>
      <c r="E9" s="226" t="s">
        <v>1575</v>
      </c>
      <c r="F9" s="226" t="s">
        <v>1576</v>
      </c>
      <c r="G9" s="226">
        <v>43</v>
      </c>
      <c r="H9" s="226" t="s">
        <v>1577</v>
      </c>
      <c r="I9" s="226" t="s">
        <v>1578</v>
      </c>
      <c r="J9" s="3" t="s">
        <v>1579</v>
      </c>
      <c r="K9" s="90" t="s">
        <v>1580</v>
      </c>
      <c r="L9" s="90" t="s">
        <v>1581</v>
      </c>
    </row>
    <row r="10" spans="1:12" x14ac:dyDescent="0.3">
      <c r="A10" s="226"/>
      <c r="B10" s="226"/>
      <c r="C10" s="226"/>
      <c r="D10" s="227"/>
      <c r="E10" s="226"/>
      <c r="F10" s="226"/>
      <c r="G10" s="226"/>
      <c r="H10" s="226"/>
      <c r="I10" s="226"/>
      <c r="J10" s="90" t="s">
        <v>1542</v>
      </c>
      <c r="K10" s="90" t="s">
        <v>1551</v>
      </c>
      <c r="L10" s="90" t="s">
        <v>1552</v>
      </c>
    </row>
    <row r="11" spans="1:12" ht="28.8" x14ac:dyDescent="0.3">
      <c r="A11" s="226" t="s">
        <v>1582</v>
      </c>
      <c r="B11" s="226" t="s">
        <v>1583</v>
      </c>
      <c r="C11" s="226" t="s">
        <v>1584</v>
      </c>
      <c r="D11" s="227">
        <v>14</v>
      </c>
      <c r="E11" s="226" t="s">
        <v>1585</v>
      </c>
      <c r="F11" s="226" t="s">
        <v>1586</v>
      </c>
      <c r="G11" s="226" t="s">
        <v>1538</v>
      </c>
      <c r="H11" s="226" t="s">
        <v>1538</v>
      </c>
      <c r="I11" s="226" t="s">
        <v>1538</v>
      </c>
      <c r="J11" s="3" t="s">
        <v>1587</v>
      </c>
      <c r="K11" s="90" t="s">
        <v>1540</v>
      </c>
      <c r="L11" s="90" t="s">
        <v>1552</v>
      </c>
    </row>
    <row r="12" spans="1:12" x14ac:dyDescent="0.3">
      <c r="A12" s="226"/>
      <c r="B12" s="226"/>
      <c r="C12" s="226"/>
      <c r="D12" s="227"/>
      <c r="E12" s="226"/>
      <c r="F12" s="226"/>
      <c r="G12" s="226"/>
      <c r="H12" s="226"/>
      <c r="I12" s="226"/>
      <c r="J12" s="90" t="s">
        <v>1542</v>
      </c>
      <c r="K12" s="90" t="s">
        <v>1540</v>
      </c>
      <c r="L12" s="90" t="s">
        <v>1588</v>
      </c>
    </row>
    <row r="13" spans="1:12" ht="28.8" x14ac:dyDescent="0.3">
      <c r="A13" s="226"/>
      <c r="B13" s="226"/>
      <c r="C13" s="226"/>
      <c r="D13" s="227"/>
      <c r="E13" s="226"/>
      <c r="F13" s="226"/>
      <c r="G13" s="226"/>
      <c r="H13" s="226"/>
      <c r="I13" s="226"/>
      <c r="J13" s="3" t="s">
        <v>1589</v>
      </c>
      <c r="K13" s="90" t="s">
        <v>1540</v>
      </c>
      <c r="L13" s="90" t="s">
        <v>1590</v>
      </c>
    </row>
    <row r="14" spans="1:12" ht="28.8" x14ac:dyDescent="0.3">
      <c r="A14" s="90" t="s">
        <v>1591</v>
      </c>
      <c r="B14" s="90" t="s">
        <v>1592</v>
      </c>
      <c r="C14" s="90" t="s">
        <v>1593</v>
      </c>
      <c r="D14" s="90">
        <v>14</v>
      </c>
      <c r="E14" s="90" t="s">
        <v>1594</v>
      </c>
      <c r="F14" s="90" t="s">
        <v>1595</v>
      </c>
      <c r="G14" s="91">
        <v>145</v>
      </c>
      <c r="H14" s="90" t="s">
        <v>1570</v>
      </c>
      <c r="I14" s="90" t="s">
        <v>1596</v>
      </c>
      <c r="J14" s="3" t="s">
        <v>1597</v>
      </c>
      <c r="K14" s="90" t="s">
        <v>1580</v>
      </c>
      <c r="L14" s="90" t="s">
        <v>1581</v>
      </c>
    </row>
    <row r="15" spans="1:12" ht="28.8" x14ac:dyDescent="0.3">
      <c r="A15" s="90" t="s">
        <v>1598</v>
      </c>
      <c r="B15" s="90" t="s">
        <v>1599</v>
      </c>
      <c r="C15" s="90" t="s">
        <v>1600</v>
      </c>
      <c r="D15" s="90">
        <v>14</v>
      </c>
      <c r="E15" s="90" t="s">
        <v>1601</v>
      </c>
      <c r="F15" s="90" t="s">
        <v>1602</v>
      </c>
      <c r="G15" s="91">
        <v>64</v>
      </c>
      <c r="H15" s="90" t="s">
        <v>1603</v>
      </c>
      <c r="I15" s="90" t="s">
        <v>1604</v>
      </c>
      <c r="J15" s="3" t="s">
        <v>1605</v>
      </c>
      <c r="K15" s="90" t="s">
        <v>1580</v>
      </c>
      <c r="L15" s="90" t="s">
        <v>1581</v>
      </c>
    </row>
    <row r="16" spans="1:12" x14ac:dyDescent="0.3">
      <c r="A16" s="90" t="s">
        <v>1606</v>
      </c>
      <c r="B16" s="90" t="s">
        <v>1607</v>
      </c>
      <c r="C16" s="90" t="s">
        <v>1608</v>
      </c>
      <c r="D16" s="90">
        <v>16</v>
      </c>
      <c r="E16" s="90" t="s">
        <v>1537</v>
      </c>
      <c r="F16" s="90" t="s">
        <v>1538</v>
      </c>
      <c r="G16" s="91" t="s">
        <v>1538</v>
      </c>
      <c r="H16" s="90" t="s">
        <v>1538</v>
      </c>
      <c r="I16" s="90" t="s">
        <v>1538</v>
      </c>
      <c r="J16" s="90" t="s">
        <v>1542</v>
      </c>
      <c r="K16" s="90" t="s">
        <v>1551</v>
      </c>
      <c r="L16" s="90" t="s">
        <v>1552</v>
      </c>
    </row>
    <row r="17" spans="1:12" x14ac:dyDescent="0.3">
      <c r="A17" s="90" t="s">
        <v>1609</v>
      </c>
      <c r="B17" s="90" t="s">
        <v>1610</v>
      </c>
      <c r="C17" s="90" t="s">
        <v>1611</v>
      </c>
      <c r="D17" s="90">
        <v>16</v>
      </c>
      <c r="E17" s="90" t="s">
        <v>1612</v>
      </c>
      <c r="F17" s="90" t="s">
        <v>1613</v>
      </c>
      <c r="G17" s="91">
        <v>81</v>
      </c>
      <c r="H17" s="90" t="s">
        <v>1614</v>
      </c>
      <c r="I17" s="90" t="s">
        <v>1615</v>
      </c>
      <c r="J17" s="90" t="s">
        <v>1542</v>
      </c>
      <c r="K17" s="90" t="s">
        <v>1551</v>
      </c>
      <c r="L17" s="90" t="s">
        <v>1552</v>
      </c>
    </row>
    <row r="18" spans="1:12" x14ac:dyDescent="0.3">
      <c r="A18" s="93" t="s">
        <v>1616</v>
      </c>
      <c r="B18" s="93" t="s">
        <v>1617</v>
      </c>
      <c r="C18" s="93" t="s">
        <v>1618</v>
      </c>
      <c r="D18" s="93">
        <v>16</v>
      </c>
      <c r="E18" s="93" t="s">
        <v>1619</v>
      </c>
      <c r="F18" s="93" t="s">
        <v>1620</v>
      </c>
      <c r="G18" s="94">
        <v>89</v>
      </c>
      <c r="H18" s="93" t="s">
        <v>1621</v>
      </c>
      <c r="I18" s="93" t="s">
        <v>1622</v>
      </c>
      <c r="J18" s="93" t="s">
        <v>1542</v>
      </c>
      <c r="K18" s="93" t="s">
        <v>1551</v>
      </c>
      <c r="L18" s="93" t="s">
        <v>1552</v>
      </c>
    </row>
  </sheetData>
  <mergeCells count="29">
    <mergeCell ref="A11:A13"/>
    <mergeCell ref="B11:B13"/>
    <mergeCell ref="C11:C13"/>
    <mergeCell ref="D11:D13"/>
    <mergeCell ref="E11:E13"/>
    <mergeCell ref="F9:F10"/>
    <mergeCell ref="G9:G10"/>
    <mergeCell ref="H9:H10"/>
    <mergeCell ref="I9:I10"/>
    <mergeCell ref="G11:G13"/>
    <mergeCell ref="H11:H13"/>
    <mergeCell ref="I11:I13"/>
    <mergeCell ref="F11:F13"/>
    <mergeCell ref="A9:A10"/>
    <mergeCell ref="B9:B10"/>
    <mergeCell ref="C9:C10"/>
    <mergeCell ref="D9:D10"/>
    <mergeCell ref="E9:E10"/>
    <mergeCell ref="A1:L1"/>
    <mergeCell ref="A3:A4"/>
    <mergeCell ref="B3:B4"/>
    <mergeCell ref="C3:C4"/>
    <mergeCell ref="D3:D4"/>
    <mergeCell ref="E3:E4"/>
    <mergeCell ref="F3:F4"/>
    <mergeCell ref="G3:G4"/>
    <mergeCell ref="H3:H4"/>
    <mergeCell ref="I3:I4"/>
    <mergeCell ref="K3:K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2C1C0-3A41-45B3-BBAC-396A5900047A}">
  <dimension ref="A1:L9"/>
  <sheetViews>
    <sheetView workbookViewId="0">
      <selection activeCell="F14" sqref="F14"/>
    </sheetView>
  </sheetViews>
  <sheetFormatPr defaultColWidth="8.77734375" defaultRowHeight="14.4" x14ac:dyDescent="0.3"/>
  <cols>
    <col min="1" max="1" width="26" bestFit="1" customWidth="1"/>
    <col min="2" max="3" width="17.77734375" bestFit="1" customWidth="1"/>
    <col min="4" max="4" width="5.109375" bestFit="1" customWidth="1"/>
    <col min="5" max="5" width="25.77734375" bestFit="1" customWidth="1"/>
    <col min="6" max="6" width="30.33203125" bestFit="1" customWidth="1"/>
    <col min="7" max="7" width="14.44140625" bestFit="1" customWidth="1"/>
    <col min="8" max="8" width="13.77734375" bestFit="1" customWidth="1"/>
    <col min="9" max="9" width="24.77734375" bestFit="1" customWidth="1"/>
    <col min="10" max="10" width="18" bestFit="1" customWidth="1"/>
    <col min="11" max="11" width="22.6640625" bestFit="1" customWidth="1"/>
    <col min="12" max="12" width="43.44140625" bestFit="1" customWidth="1"/>
    <col min="13" max="13" width="8" bestFit="1" customWidth="1"/>
    <col min="14" max="14" width="6.6640625" bestFit="1" customWidth="1"/>
    <col min="15" max="15" width="5.33203125" bestFit="1" customWidth="1"/>
    <col min="16" max="16" width="8.44140625" bestFit="1" customWidth="1"/>
    <col min="17" max="17" width="69.33203125" bestFit="1" customWidth="1"/>
    <col min="18" max="18" width="36.109375" bestFit="1" customWidth="1"/>
    <col min="19" max="19" width="134.44140625" bestFit="1" customWidth="1"/>
    <col min="20" max="20" width="10.109375" bestFit="1" customWidth="1"/>
    <col min="21" max="21" width="4.33203125" bestFit="1" customWidth="1"/>
    <col min="22" max="23" width="16.44140625" bestFit="1" customWidth="1"/>
    <col min="24" max="24" width="23.44140625" bestFit="1" customWidth="1"/>
    <col min="25" max="25" width="67.44140625" bestFit="1" customWidth="1"/>
    <col min="26" max="26" width="7.6640625" bestFit="1" customWidth="1"/>
  </cols>
  <sheetData>
    <row r="1" spans="1:12" ht="15" thickBot="1" x14ac:dyDescent="0.35">
      <c r="A1" s="225" t="s">
        <v>1978</v>
      </c>
      <c r="B1" s="225"/>
      <c r="C1" s="225"/>
      <c r="D1" s="225"/>
      <c r="E1" s="225"/>
      <c r="F1" s="225"/>
      <c r="G1" s="225"/>
      <c r="H1" s="225"/>
      <c r="I1" s="225"/>
      <c r="J1" s="225"/>
      <c r="K1" s="225"/>
      <c r="L1" s="225"/>
    </row>
    <row r="2" spans="1:12" s="95" customFormat="1" ht="16.8" x14ac:dyDescent="0.3">
      <c r="A2" s="88" t="s">
        <v>1522</v>
      </c>
      <c r="B2" s="88" t="s">
        <v>1523</v>
      </c>
      <c r="C2" s="88" t="s">
        <v>1524</v>
      </c>
      <c r="D2" s="88" t="s">
        <v>1525</v>
      </c>
      <c r="E2" s="88" t="s">
        <v>1526</v>
      </c>
      <c r="F2" s="88" t="s">
        <v>1527</v>
      </c>
      <c r="G2" s="88" t="s">
        <v>1528</v>
      </c>
      <c r="H2" s="88" t="s">
        <v>1529</v>
      </c>
      <c r="I2" s="88" t="s">
        <v>1530</v>
      </c>
      <c r="J2" s="88" t="s">
        <v>1531</v>
      </c>
      <c r="K2" s="88" t="s">
        <v>1623</v>
      </c>
      <c r="L2" s="88" t="s">
        <v>1533</v>
      </c>
    </row>
    <row r="3" spans="1:12" s="90" customFormat="1" ht="26.25" customHeight="1" x14ac:dyDescent="0.3">
      <c r="A3" s="90" t="s">
        <v>1624</v>
      </c>
      <c r="B3" s="90" t="s">
        <v>1625</v>
      </c>
      <c r="C3" s="90" t="s">
        <v>1626</v>
      </c>
      <c r="D3" s="90">
        <v>2</v>
      </c>
      <c r="E3" s="90" t="s">
        <v>1627</v>
      </c>
      <c r="F3" s="90" t="s">
        <v>1628</v>
      </c>
      <c r="G3" s="90">
        <v>180</v>
      </c>
      <c r="H3" s="90" t="s">
        <v>1549</v>
      </c>
      <c r="I3" s="90" t="s">
        <v>1629</v>
      </c>
      <c r="J3" s="90" t="s">
        <v>1542</v>
      </c>
      <c r="K3" s="90" t="s">
        <v>1540</v>
      </c>
      <c r="L3" s="90" t="s">
        <v>1552</v>
      </c>
    </row>
    <row r="4" spans="1:12" s="90" customFormat="1" ht="26.25" customHeight="1" x14ac:dyDescent="0.3">
      <c r="A4" s="90" t="s">
        <v>1630</v>
      </c>
      <c r="B4" s="90" t="s">
        <v>1631</v>
      </c>
      <c r="C4" s="90" t="s">
        <v>1632</v>
      </c>
      <c r="D4" s="90">
        <v>2</v>
      </c>
      <c r="E4" s="90" t="s">
        <v>1537</v>
      </c>
      <c r="F4" s="90" t="s">
        <v>1538</v>
      </c>
      <c r="G4" s="90">
        <v>56</v>
      </c>
      <c r="H4" s="90" t="s">
        <v>1538</v>
      </c>
      <c r="I4" s="90" t="s">
        <v>1538</v>
      </c>
      <c r="J4" s="90" t="s">
        <v>1542</v>
      </c>
      <c r="K4" s="90" t="s">
        <v>1540</v>
      </c>
      <c r="L4" s="90" t="s">
        <v>1552</v>
      </c>
    </row>
    <row r="5" spans="1:12" s="90" customFormat="1" ht="26.25" customHeight="1" x14ac:dyDescent="0.3">
      <c r="A5" s="93" t="s">
        <v>1633</v>
      </c>
      <c r="B5" s="93" t="s">
        <v>1634</v>
      </c>
      <c r="C5" s="93" t="s">
        <v>1635</v>
      </c>
      <c r="D5" s="93">
        <v>6</v>
      </c>
      <c r="E5" s="93" t="s">
        <v>1636</v>
      </c>
      <c r="F5" s="93" t="s">
        <v>1637</v>
      </c>
      <c r="G5" s="93">
        <v>121</v>
      </c>
      <c r="H5" s="93" t="s">
        <v>1549</v>
      </c>
      <c r="I5" s="93" t="s">
        <v>1638</v>
      </c>
      <c r="J5" s="93" t="s">
        <v>1538</v>
      </c>
      <c r="K5" s="93" t="s">
        <v>1580</v>
      </c>
      <c r="L5" s="93" t="s">
        <v>1581</v>
      </c>
    </row>
    <row r="8" spans="1:12" ht="15.6" x14ac:dyDescent="0.3">
      <c r="A8" s="96"/>
      <c r="B8" s="96"/>
      <c r="C8" s="96"/>
      <c r="D8" s="96"/>
      <c r="F8" s="97"/>
      <c r="G8" s="96"/>
    </row>
    <row r="9" spans="1:12" ht="15.6" x14ac:dyDescent="0.3">
      <c r="A9" s="96"/>
      <c r="B9" s="96"/>
      <c r="C9" s="96"/>
      <c r="D9" s="96"/>
      <c r="F9" s="97"/>
      <c r="G9" s="96"/>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AE9BF-DB47-41E4-ADDD-072ABF366E3F}">
  <dimension ref="A1:Q37"/>
  <sheetViews>
    <sheetView workbookViewId="0">
      <selection sqref="A1:Q1"/>
    </sheetView>
  </sheetViews>
  <sheetFormatPr defaultColWidth="8.77734375" defaultRowHeight="14.4" x14ac:dyDescent="0.3"/>
  <cols>
    <col min="1" max="1" width="10.109375" bestFit="1" customWidth="1"/>
    <col min="2" max="2" width="6.44140625" customWidth="1"/>
    <col min="3" max="3" width="11.77734375" bestFit="1" customWidth="1"/>
    <col min="4" max="4" width="14.109375" bestFit="1" customWidth="1"/>
    <col min="5" max="5" width="7.109375" bestFit="1" customWidth="1"/>
    <col min="6" max="6" width="4.44140625" bestFit="1" customWidth="1"/>
    <col min="7" max="7" width="10.77734375" bestFit="1" customWidth="1"/>
    <col min="8" max="8" width="16.44140625" customWidth="1"/>
    <col min="9" max="9" width="14.44140625" bestFit="1" customWidth="1"/>
    <col min="10" max="10" width="13.109375" bestFit="1" customWidth="1"/>
    <col min="11" max="11" width="14.44140625" bestFit="1" customWidth="1"/>
    <col min="12" max="12" width="13.109375" bestFit="1" customWidth="1"/>
    <col min="13" max="13" width="18.33203125" bestFit="1" customWidth="1"/>
    <col min="14" max="14" width="18.109375" bestFit="1" customWidth="1"/>
    <col min="15" max="15" width="6.44140625" bestFit="1" customWidth="1"/>
    <col min="16" max="16" width="17.77734375" bestFit="1" customWidth="1"/>
    <col min="17" max="17" width="12.44140625" bestFit="1" customWidth="1"/>
  </cols>
  <sheetData>
    <row r="1" spans="1:17" ht="28.5" customHeight="1" x14ac:dyDescent="0.3">
      <c r="A1" s="170" t="s">
        <v>1968</v>
      </c>
      <c r="B1" s="170"/>
      <c r="C1" s="170"/>
      <c r="D1" s="170"/>
      <c r="E1" s="170"/>
      <c r="F1" s="170"/>
      <c r="G1" s="170"/>
      <c r="H1" s="170"/>
      <c r="I1" s="170"/>
      <c r="J1" s="170"/>
      <c r="K1" s="170"/>
      <c r="L1" s="170"/>
      <c r="M1" s="170"/>
      <c r="N1" s="170"/>
      <c r="O1" s="170"/>
      <c r="P1" s="170"/>
      <c r="Q1" s="170"/>
    </row>
    <row r="2" spans="1:17" ht="43.2" x14ac:dyDescent="0.3">
      <c r="A2" s="124" t="s">
        <v>1639</v>
      </c>
      <c r="B2" s="124" t="s">
        <v>1640</v>
      </c>
      <c r="C2" s="124" t="s">
        <v>1641</v>
      </c>
      <c r="D2" s="125" t="s">
        <v>1642</v>
      </c>
      <c r="E2" s="124" t="s">
        <v>1643</v>
      </c>
      <c r="F2" s="124" t="s">
        <v>1644</v>
      </c>
      <c r="G2" s="126" t="s">
        <v>1645</v>
      </c>
      <c r="H2" s="124" t="s">
        <v>1646</v>
      </c>
      <c r="I2" s="127" t="s">
        <v>1647</v>
      </c>
      <c r="J2" s="127" t="s">
        <v>1648</v>
      </c>
      <c r="K2" s="128" t="s">
        <v>1649</v>
      </c>
      <c r="L2" s="128" t="s">
        <v>1650</v>
      </c>
      <c r="M2" s="128" t="s">
        <v>1651</v>
      </c>
      <c r="N2" s="128" t="s">
        <v>1652</v>
      </c>
      <c r="O2" s="128" t="s">
        <v>1653</v>
      </c>
      <c r="P2" s="126" t="s">
        <v>1654</v>
      </c>
      <c r="Q2" s="126" t="s">
        <v>1655</v>
      </c>
    </row>
    <row r="3" spans="1:17" x14ac:dyDescent="0.3">
      <c r="A3" s="98" t="s">
        <v>1656</v>
      </c>
      <c r="B3" s="98" t="s">
        <v>1657</v>
      </c>
      <c r="C3" s="98"/>
      <c r="D3" s="98" t="s">
        <v>1658</v>
      </c>
      <c r="E3" s="98" t="s">
        <v>1659</v>
      </c>
      <c r="F3" s="99">
        <v>8.4739726027397264</v>
      </c>
      <c r="G3" s="100">
        <v>48</v>
      </c>
      <c r="H3" s="98" t="s">
        <v>1660</v>
      </c>
      <c r="I3" s="101">
        <v>79.5</v>
      </c>
      <c r="J3" s="101" t="s">
        <v>1661</v>
      </c>
      <c r="K3" s="101">
        <v>43.9</v>
      </c>
      <c r="L3" s="101" t="s">
        <v>1661</v>
      </c>
      <c r="M3" s="101">
        <v>4.93</v>
      </c>
      <c r="N3" s="101">
        <v>3.77</v>
      </c>
      <c r="O3" s="101">
        <v>24</v>
      </c>
      <c r="P3" s="101" t="s">
        <v>1661</v>
      </c>
      <c r="Q3" s="101" t="s">
        <v>1662</v>
      </c>
    </row>
    <row r="4" spans="1:17" x14ac:dyDescent="0.3">
      <c r="A4" s="98" t="s">
        <v>1663</v>
      </c>
      <c r="B4" s="98" t="s">
        <v>1664</v>
      </c>
      <c r="C4" s="98"/>
      <c r="D4" s="98" t="s">
        <v>1658</v>
      </c>
      <c r="E4" s="98" t="s">
        <v>1659</v>
      </c>
      <c r="F4" s="99">
        <v>8.7589041095890412</v>
      </c>
      <c r="G4" s="100">
        <v>35.700000000000003</v>
      </c>
      <c r="H4" s="98" t="s">
        <v>1660</v>
      </c>
      <c r="I4" s="101">
        <v>90.8</v>
      </c>
      <c r="J4" s="101" t="s">
        <v>1661</v>
      </c>
      <c r="K4" s="101">
        <v>48.6</v>
      </c>
      <c r="L4" s="101" t="s">
        <v>1661</v>
      </c>
      <c r="M4" s="101">
        <v>4.45</v>
      </c>
      <c r="N4" s="101">
        <v>3.16</v>
      </c>
      <c r="O4" s="101">
        <v>29</v>
      </c>
      <c r="P4" s="101" t="s">
        <v>1661</v>
      </c>
      <c r="Q4" s="101" t="s">
        <v>1661</v>
      </c>
    </row>
    <row r="5" spans="1:17" x14ac:dyDescent="0.3">
      <c r="A5" s="98" t="s">
        <v>1665</v>
      </c>
      <c r="B5" s="98" t="s">
        <v>1666</v>
      </c>
      <c r="C5" s="98"/>
      <c r="D5" s="98" t="s">
        <v>1667</v>
      </c>
      <c r="E5" s="98" t="s">
        <v>1668</v>
      </c>
      <c r="F5" s="99">
        <v>7.3369863013698629</v>
      </c>
      <c r="G5" s="100">
        <v>41.2</v>
      </c>
      <c r="H5" s="98" t="s">
        <v>1660</v>
      </c>
      <c r="I5" s="101">
        <v>75.599999999999994</v>
      </c>
      <c r="J5" s="101" t="s">
        <v>1661</v>
      </c>
      <c r="K5" s="101">
        <v>31.9</v>
      </c>
      <c r="L5" s="101" t="s">
        <v>1661</v>
      </c>
      <c r="M5" s="101">
        <v>4.47</v>
      </c>
      <c r="N5" s="101">
        <v>3.24</v>
      </c>
      <c r="O5" s="101">
        <v>28</v>
      </c>
      <c r="P5" s="101" t="s">
        <v>1661</v>
      </c>
      <c r="Q5" s="101" t="s">
        <v>1661</v>
      </c>
    </row>
    <row r="6" spans="1:17" x14ac:dyDescent="0.3">
      <c r="A6" s="98" t="s">
        <v>1669</v>
      </c>
      <c r="B6" s="98" t="s">
        <v>1670</v>
      </c>
      <c r="C6" s="98"/>
      <c r="D6" s="98" t="s">
        <v>1667</v>
      </c>
      <c r="E6" s="98" t="s">
        <v>1659</v>
      </c>
      <c r="F6" s="99">
        <v>7.5561643835616437</v>
      </c>
      <c r="G6" s="100" t="s">
        <v>1661</v>
      </c>
      <c r="H6" s="98" t="s">
        <v>1660</v>
      </c>
      <c r="I6" s="101">
        <v>77</v>
      </c>
      <c r="J6" s="101" t="s">
        <v>1661</v>
      </c>
      <c r="K6" s="101">
        <v>58</v>
      </c>
      <c r="L6" s="101" t="s">
        <v>1661</v>
      </c>
      <c r="M6" s="101">
        <v>4.5</v>
      </c>
      <c r="N6" s="101">
        <v>3.3</v>
      </c>
      <c r="O6" s="101">
        <v>25</v>
      </c>
      <c r="P6" s="101" t="s">
        <v>1661</v>
      </c>
      <c r="Q6" s="101" t="s">
        <v>1661</v>
      </c>
    </row>
    <row r="7" spans="1:17" x14ac:dyDescent="0.3">
      <c r="A7" s="98" t="s">
        <v>1671</v>
      </c>
      <c r="B7" s="98" t="s">
        <v>1672</v>
      </c>
      <c r="C7" s="98"/>
      <c r="D7" s="98" t="s">
        <v>1658</v>
      </c>
      <c r="E7" s="98" t="s">
        <v>1668</v>
      </c>
      <c r="F7" s="99">
        <v>10.454794520547946</v>
      </c>
      <c r="G7" s="100">
        <v>33</v>
      </c>
      <c r="H7" s="98" t="s">
        <v>1660</v>
      </c>
      <c r="I7" s="101">
        <v>73.8</v>
      </c>
      <c r="J7" s="101" t="s">
        <v>1661</v>
      </c>
      <c r="K7" s="101">
        <v>40.799999999999997</v>
      </c>
      <c r="L7" s="101" t="s">
        <v>1661</v>
      </c>
      <c r="M7" s="101">
        <v>4.67</v>
      </c>
      <c r="N7" s="101">
        <v>3.3</v>
      </c>
      <c r="O7" s="101">
        <v>29.3</v>
      </c>
      <c r="P7" s="101" t="s">
        <v>1661</v>
      </c>
      <c r="Q7" s="101" t="s">
        <v>1661</v>
      </c>
    </row>
    <row r="8" spans="1:17" x14ac:dyDescent="0.3">
      <c r="A8" s="98" t="s">
        <v>1673</v>
      </c>
      <c r="B8" s="98" t="s">
        <v>1674</v>
      </c>
      <c r="C8" s="98" t="s">
        <v>1675</v>
      </c>
      <c r="D8" s="98" t="s">
        <v>1658</v>
      </c>
      <c r="E8" s="98" t="s">
        <v>1659</v>
      </c>
      <c r="F8" s="99">
        <v>6.1643835616438354</v>
      </c>
      <c r="G8" s="100">
        <v>38</v>
      </c>
      <c r="H8" s="98" t="s">
        <v>1660</v>
      </c>
      <c r="I8" s="101">
        <v>64</v>
      </c>
      <c r="J8" s="101" t="s">
        <v>1661</v>
      </c>
      <c r="K8" s="101">
        <v>38</v>
      </c>
      <c r="L8" s="101" t="s">
        <v>1661</v>
      </c>
      <c r="M8" s="101">
        <v>4.87</v>
      </c>
      <c r="N8" s="101">
        <v>2.84</v>
      </c>
      <c r="O8" s="101">
        <v>41.7</v>
      </c>
      <c r="P8" s="101" t="s">
        <v>1662</v>
      </c>
      <c r="Q8" s="101" t="s">
        <v>1661</v>
      </c>
    </row>
    <row r="9" spans="1:17" x14ac:dyDescent="0.3">
      <c r="A9" s="98" t="s">
        <v>1676</v>
      </c>
      <c r="B9" s="98" t="s">
        <v>1677</v>
      </c>
      <c r="C9" s="98"/>
      <c r="D9" s="98" t="s">
        <v>1667</v>
      </c>
      <c r="E9" s="98" t="s">
        <v>1668</v>
      </c>
      <c r="F9" s="99">
        <v>8.0630136986301366</v>
      </c>
      <c r="G9" s="100">
        <v>35</v>
      </c>
      <c r="H9" s="98" t="s">
        <v>1660</v>
      </c>
      <c r="I9" s="101">
        <v>86.9</v>
      </c>
      <c r="J9" s="101" t="s">
        <v>1661</v>
      </c>
      <c r="K9" s="101">
        <v>45.9</v>
      </c>
      <c r="L9" s="101" t="s">
        <v>1661</v>
      </c>
      <c r="M9" s="101">
        <v>4.4000000000000004</v>
      </c>
      <c r="N9" s="101">
        <v>3.41</v>
      </c>
      <c r="O9" s="101">
        <v>22.5</v>
      </c>
      <c r="P9" s="101" t="s">
        <v>1661</v>
      </c>
      <c r="Q9" s="101" t="s">
        <v>1662</v>
      </c>
    </row>
    <row r="10" spans="1:17" x14ac:dyDescent="0.3">
      <c r="A10" s="98" t="s">
        <v>1678</v>
      </c>
      <c r="B10" s="98" t="s">
        <v>1679</v>
      </c>
      <c r="C10" s="98"/>
      <c r="D10" s="98" t="s">
        <v>1658</v>
      </c>
      <c r="E10" s="98" t="s">
        <v>1659</v>
      </c>
      <c r="F10" s="99">
        <v>9.8520547945205479</v>
      </c>
      <c r="G10" s="100">
        <v>37</v>
      </c>
      <c r="H10" s="98" t="s">
        <v>1680</v>
      </c>
      <c r="I10" s="101">
        <v>109.6</v>
      </c>
      <c r="J10" s="101" t="s">
        <v>1661</v>
      </c>
      <c r="K10" s="101">
        <v>36</v>
      </c>
      <c r="L10" s="101" t="s">
        <v>1661</v>
      </c>
      <c r="M10" s="101">
        <v>5.2</v>
      </c>
      <c r="N10" s="101">
        <v>4.2</v>
      </c>
      <c r="O10" s="101">
        <v>20</v>
      </c>
      <c r="P10" s="101" t="s">
        <v>1681</v>
      </c>
      <c r="Q10" s="101" t="s">
        <v>1661</v>
      </c>
    </row>
    <row r="11" spans="1:17" x14ac:dyDescent="0.3">
      <c r="A11" t="s">
        <v>1682</v>
      </c>
      <c r="B11" t="s">
        <v>1683</v>
      </c>
      <c r="D11" t="s">
        <v>1658</v>
      </c>
      <c r="E11" t="s">
        <v>1659</v>
      </c>
      <c r="F11" s="67">
        <v>11.983561643835616</v>
      </c>
      <c r="G11" s="102">
        <v>42</v>
      </c>
      <c r="H11" s="98" t="s">
        <v>1684</v>
      </c>
      <c r="I11" s="101" t="s">
        <v>1661</v>
      </c>
      <c r="J11" s="101" t="s">
        <v>1661</v>
      </c>
      <c r="K11" s="101" t="s">
        <v>1661</v>
      </c>
      <c r="L11" s="101" t="s">
        <v>1661</v>
      </c>
      <c r="M11" s="101">
        <v>5.1100000000000003</v>
      </c>
      <c r="N11" s="101">
        <v>4.08</v>
      </c>
      <c r="O11" s="101">
        <v>20</v>
      </c>
      <c r="P11" s="101" t="s">
        <v>1685</v>
      </c>
      <c r="Q11" s="101" t="s">
        <v>1661</v>
      </c>
    </row>
    <row r="12" spans="1:17" x14ac:dyDescent="0.3">
      <c r="A12" t="s">
        <v>1686</v>
      </c>
      <c r="B12" t="s">
        <v>1687</v>
      </c>
      <c r="D12" t="s">
        <v>1667</v>
      </c>
      <c r="E12" t="s">
        <v>1659</v>
      </c>
      <c r="F12" s="67">
        <v>5.183561643835616</v>
      </c>
      <c r="G12" s="102">
        <v>44.4</v>
      </c>
      <c r="H12" s="98" t="s">
        <v>1684</v>
      </c>
      <c r="I12" s="101">
        <v>237.5</v>
      </c>
      <c r="J12" s="101" t="s">
        <v>1661</v>
      </c>
      <c r="K12" s="101">
        <v>156.19999999999999</v>
      </c>
      <c r="L12" s="101" t="s">
        <v>1661</v>
      </c>
      <c r="M12" s="101">
        <v>8.36</v>
      </c>
      <c r="N12" s="101">
        <v>7.08</v>
      </c>
      <c r="O12" s="101">
        <v>15.3</v>
      </c>
      <c r="P12" s="101" t="s">
        <v>1685</v>
      </c>
      <c r="Q12" s="101" t="s">
        <v>1661</v>
      </c>
    </row>
    <row r="13" spans="1:17" x14ac:dyDescent="0.3">
      <c r="A13" t="s">
        <v>1688</v>
      </c>
      <c r="B13" t="s">
        <v>1689</v>
      </c>
      <c r="D13" t="s">
        <v>1690</v>
      </c>
      <c r="E13" t="s">
        <v>1659</v>
      </c>
      <c r="F13" s="67">
        <v>8.287671232876713</v>
      </c>
      <c r="G13" s="102">
        <v>48</v>
      </c>
      <c r="H13" s="98" t="s">
        <v>1684</v>
      </c>
      <c r="I13" s="101">
        <v>186.2</v>
      </c>
      <c r="J13" s="101" t="s">
        <v>1661</v>
      </c>
      <c r="K13" s="101">
        <v>143.80000000000001</v>
      </c>
      <c r="L13" s="101" t="s">
        <v>1661</v>
      </c>
      <c r="M13" s="101">
        <v>6.58</v>
      </c>
      <c r="N13" s="101">
        <v>6.23</v>
      </c>
      <c r="O13" s="101">
        <v>4.7</v>
      </c>
      <c r="P13" s="101" t="s">
        <v>1691</v>
      </c>
      <c r="Q13" s="101" t="s">
        <v>1661</v>
      </c>
    </row>
    <row r="14" spans="1:17" x14ac:dyDescent="0.3">
      <c r="B14" t="s">
        <v>1692</v>
      </c>
      <c r="D14" t="s">
        <v>1690</v>
      </c>
      <c r="E14" t="s">
        <v>1659</v>
      </c>
      <c r="F14" s="67">
        <v>6.8054794520547945</v>
      </c>
      <c r="G14" s="102">
        <v>38.799999999999997</v>
      </c>
      <c r="H14" s="98" t="s">
        <v>1684</v>
      </c>
      <c r="I14" s="101">
        <v>203.5</v>
      </c>
      <c r="J14" s="101" t="s">
        <v>1661</v>
      </c>
      <c r="K14" s="101">
        <v>187.7</v>
      </c>
      <c r="L14" s="101" t="s">
        <v>1661</v>
      </c>
      <c r="M14" s="101">
        <v>7.2</v>
      </c>
      <c r="N14" s="101" t="s">
        <v>1661</v>
      </c>
      <c r="O14" s="101">
        <v>8.8000000000000007</v>
      </c>
      <c r="P14" s="101" t="s">
        <v>1661</v>
      </c>
      <c r="Q14" s="101" t="s">
        <v>1661</v>
      </c>
    </row>
    <row r="15" spans="1:17" x14ac:dyDescent="0.3">
      <c r="A15" t="s">
        <v>1693</v>
      </c>
      <c r="B15" t="s">
        <v>1694</v>
      </c>
      <c r="D15" t="s">
        <v>1690</v>
      </c>
      <c r="E15" t="s">
        <v>1659</v>
      </c>
      <c r="F15" s="67">
        <v>5.4602739726027396</v>
      </c>
      <c r="G15" s="102">
        <v>39.9</v>
      </c>
      <c r="H15" s="98" t="s">
        <v>1684</v>
      </c>
      <c r="I15" s="101">
        <v>206</v>
      </c>
      <c r="J15" s="101" t="s">
        <v>1661</v>
      </c>
      <c r="K15" s="101">
        <v>134</v>
      </c>
      <c r="L15" s="101" t="s">
        <v>1661</v>
      </c>
      <c r="M15" s="101">
        <v>7.03</v>
      </c>
      <c r="N15" s="101">
        <v>6.09</v>
      </c>
      <c r="O15" s="101">
        <v>13.4</v>
      </c>
      <c r="P15" s="101" t="s">
        <v>1695</v>
      </c>
      <c r="Q15" s="101" t="s">
        <v>1661</v>
      </c>
    </row>
    <row r="16" spans="1:17" x14ac:dyDescent="0.3">
      <c r="A16" s="98" t="s">
        <v>1696</v>
      </c>
      <c r="B16" s="98" t="s">
        <v>1697</v>
      </c>
      <c r="C16" s="98" t="s">
        <v>1698</v>
      </c>
      <c r="D16" s="98" t="s">
        <v>1658</v>
      </c>
      <c r="E16" s="98" t="s">
        <v>1668</v>
      </c>
      <c r="F16" s="99">
        <v>6.9369863013698634</v>
      </c>
      <c r="G16" s="100">
        <v>39</v>
      </c>
      <c r="H16" s="98" t="s">
        <v>1684</v>
      </c>
      <c r="I16" s="101">
        <v>158</v>
      </c>
      <c r="J16" s="101" t="s">
        <v>1661</v>
      </c>
      <c r="K16" s="101">
        <v>88.4</v>
      </c>
      <c r="L16" s="101" t="s">
        <v>1661</v>
      </c>
      <c r="M16" s="101">
        <v>7.08</v>
      </c>
      <c r="N16" s="101">
        <v>5.99</v>
      </c>
      <c r="O16" s="101">
        <v>15</v>
      </c>
      <c r="P16" s="101" t="s">
        <v>1691</v>
      </c>
      <c r="Q16" s="101" t="s">
        <v>1661</v>
      </c>
    </row>
    <row r="17" spans="1:17" x14ac:dyDescent="0.3">
      <c r="A17" s="98" t="s">
        <v>1699</v>
      </c>
      <c r="B17" s="98" t="s">
        <v>1700</v>
      </c>
      <c r="C17" s="98"/>
      <c r="D17" s="98" t="s">
        <v>1690</v>
      </c>
      <c r="E17" s="98" t="s">
        <v>1659</v>
      </c>
      <c r="F17" s="99">
        <v>3.9753424657534246</v>
      </c>
      <c r="G17" s="100">
        <v>46</v>
      </c>
      <c r="H17" s="98" t="s">
        <v>1684</v>
      </c>
      <c r="I17" s="101">
        <v>240.6</v>
      </c>
      <c r="J17" s="101" t="s">
        <v>1661</v>
      </c>
      <c r="K17" s="101">
        <v>174</v>
      </c>
      <c r="L17" s="101" t="s">
        <v>1661</v>
      </c>
      <c r="M17" s="101">
        <v>7.56</v>
      </c>
      <c r="N17" s="101">
        <v>6.62</v>
      </c>
      <c r="O17" s="101">
        <v>12.4</v>
      </c>
      <c r="P17" s="101" t="s">
        <v>1691</v>
      </c>
      <c r="Q17" s="101" t="s">
        <v>1661</v>
      </c>
    </row>
    <row r="18" spans="1:17" x14ac:dyDescent="0.3">
      <c r="A18" s="103"/>
      <c r="B18" s="98" t="s">
        <v>1701</v>
      </c>
      <c r="C18" s="98"/>
      <c r="D18" s="98" t="s">
        <v>1690</v>
      </c>
      <c r="E18" s="98" t="s">
        <v>1668</v>
      </c>
      <c r="F18" s="104" t="s">
        <v>1661</v>
      </c>
      <c r="G18" s="100" t="s">
        <v>1661</v>
      </c>
      <c r="H18" s="98" t="s">
        <v>1684</v>
      </c>
      <c r="I18" s="101" t="s">
        <v>1661</v>
      </c>
      <c r="J18" s="101" t="s">
        <v>1661</v>
      </c>
      <c r="K18" s="101" t="s">
        <v>1661</v>
      </c>
      <c r="L18" s="101" t="s">
        <v>1661</v>
      </c>
      <c r="M18" s="101" t="s">
        <v>1661</v>
      </c>
      <c r="N18" s="101" t="s">
        <v>1661</v>
      </c>
      <c r="O18" s="101" t="s">
        <v>1661</v>
      </c>
      <c r="P18" s="101" t="s">
        <v>1661</v>
      </c>
      <c r="Q18" s="101" t="s">
        <v>1661</v>
      </c>
    </row>
    <row r="19" spans="1:17" x14ac:dyDescent="0.3">
      <c r="A19" s="98" t="s">
        <v>1702</v>
      </c>
      <c r="B19" s="98" t="s">
        <v>1703</v>
      </c>
      <c r="C19" s="98"/>
      <c r="D19" s="98" t="s">
        <v>1658</v>
      </c>
      <c r="E19" s="98" t="s">
        <v>1659</v>
      </c>
      <c r="F19" s="99">
        <v>7.602739726027397</v>
      </c>
      <c r="G19" s="100">
        <v>41.6</v>
      </c>
      <c r="H19" s="98" t="s">
        <v>1684</v>
      </c>
      <c r="I19" s="101">
        <v>221</v>
      </c>
      <c r="J19" s="101" t="s">
        <v>1661</v>
      </c>
      <c r="K19" s="101">
        <v>203.3</v>
      </c>
      <c r="L19" s="101" t="s">
        <v>1661</v>
      </c>
      <c r="M19" s="101">
        <v>6.76</v>
      </c>
      <c r="N19" s="101">
        <v>6.65</v>
      </c>
      <c r="O19" s="101">
        <v>1.63</v>
      </c>
      <c r="P19" s="101" t="s">
        <v>1691</v>
      </c>
      <c r="Q19" s="101" t="s">
        <v>1661</v>
      </c>
    </row>
    <row r="20" spans="1:17" x14ac:dyDescent="0.3">
      <c r="A20" s="98" t="s">
        <v>1704</v>
      </c>
      <c r="B20" s="98" t="s">
        <v>1705</v>
      </c>
      <c r="C20" s="98" t="s">
        <v>1706</v>
      </c>
      <c r="D20" s="98" t="s">
        <v>1667</v>
      </c>
      <c r="E20" s="98" t="s">
        <v>1659</v>
      </c>
      <c r="F20" s="99">
        <v>6.2082191780821914</v>
      </c>
      <c r="G20" s="100">
        <v>44</v>
      </c>
      <c r="H20" s="98" t="s">
        <v>1684</v>
      </c>
      <c r="I20" s="101">
        <v>196</v>
      </c>
      <c r="J20" s="101" t="s">
        <v>1661</v>
      </c>
      <c r="K20" s="101">
        <v>172</v>
      </c>
      <c r="L20" s="101" t="s">
        <v>1661</v>
      </c>
      <c r="M20" s="101">
        <v>7.5</v>
      </c>
      <c r="N20" s="101">
        <v>6.69</v>
      </c>
      <c r="O20" s="101">
        <v>11</v>
      </c>
      <c r="P20" s="101" t="s">
        <v>1695</v>
      </c>
      <c r="Q20" s="101" t="s">
        <v>1661</v>
      </c>
    </row>
    <row r="21" spans="1:17" x14ac:dyDescent="0.3">
      <c r="A21" s="98" t="s">
        <v>1707</v>
      </c>
      <c r="B21" s="98" t="s">
        <v>1708</v>
      </c>
      <c r="C21" s="98"/>
      <c r="D21" s="98" t="s">
        <v>1690</v>
      </c>
      <c r="E21" s="98" t="s">
        <v>1668</v>
      </c>
      <c r="F21" s="99">
        <v>7.9287671232876713</v>
      </c>
      <c r="G21" s="100">
        <v>39.5</v>
      </c>
      <c r="H21" s="98" t="s">
        <v>1680</v>
      </c>
      <c r="I21" s="101">
        <v>179.6</v>
      </c>
      <c r="J21" s="101" t="s">
        <v>1661</v>
      </c>
      <c r="K21" s="101">
        <v>121.2</v>
      </c>
      <c r="L21" s="101" t="s">
        <v>1661</v>
      </c>
      <c r="M21" s="101">
        <v>6.62</v>
      </c>
      <c r="N21" s="101">
        <v>5.89</v>
      </c>
      <c r="O21" s="101">
        <v>11</v>
      </c>
      <c r="P21" s="101" t="s">
        <v>1695</v>
      </c>
      <c r="Q21" s="101" t="s">
        <v>1661</v>
      </c>
    </row>
    <row r="22" spans="1:17" x14ac:dyDescent="0.3">
      <c r="A22" s="103"/>
      <c r="B22" s="98" t="s">
        <v>1709</v>
      </c>
      <c r="C22" s="98"/>
      <c r="D22" s="98" t="s">
        <v>1690</v>
      </c>
      <c r="E22" s="98" t="s">
        <v>1668</v>
      </c>
      <c r="F22" s="99">
        <v>5.515068493150685</v>
      </c>
      <c r="G22" s="100">
        <v>31</v>
      </c>
      <c r="H22" s="98" t="s">
        <v>1680</v>
      </c>
      <c r="I22" s="101" t="s">
        <v>1661</v>
      </c>
      <c r="J22" s="101" t="s">
        <v>1661</v>
      </c>
      <c r="K22" s="101" t="s">
        <v>1661</v>
      </c>
      <c r="L22" s="101" t="s">
        <v>1661</v>
      </c>
      <c r="M22" s="101">
        <v>5.15</v>
      </c>
      <c r="N22" s="101">
        <v>4.5999999999999996</v>
      </c>
      <c r="O22" s="101">
        <v>11</v>
      </c>
      <c r="P22" s="101" t="s">
        <v>1661</v>
      </c>
      <c r="Q22" s="101" t="s">
        <v>1661</v>
      </c>
    </row>
    <row r="23" spans="1:17" x14ac:dyDescent="0.3">
      <c r="A23" s="98" t="s">
        <v>1710</v>
      </c>
      <c r="B23" s="98" t="s">
        <v>1711</v>
      </c>
      <c r="C23" s="98"/>
      <c r="D23" s="98" t="s">
        <v>1667</v>
      </c>
      <c r="E23" s="98" t="s">
        <v>1659</v>
      </c>
      <c r="F23" s="99">
        <v>10.64931506849315</v>
      </c>
      <c r="G23" s="100">
        <v>41</v>
      </c>
      <c r="H23" s="98" t="s">
        <v>1680</v>
      </c>
      <c r="I23" s="101">
        <v>97.5</v>
      </c>
      <c r="J23" s="101" t="s">
        <v>1661</v>
      </c>
      <c r="K23" s="101">
        <v>53.8</v>
      </c>
      <c r="L23" s="101" t="s">
        <v>1661</v>
      </c>
      <c r="M23" s="101">
        <v>4.5</v>
      </c>
      <c r="N23" s="101">
        <v>3.8</v>
      </c>
      <c r="O23" s="101">
        <v>16</v>
      </c>
      <c r="P23" s="101" t="s">
        <v>1661</v>
      </c>
      <c r="Q23" s="101" t="s">
        <v>1712</v>
      </c>
    </row>
    <row r="24" spans="1:17" x14ac:dyDescent="0.3">
      <c r="A24" s="98" t="s">
        <v>1713</v>
      </c>
      <c r="B24" s="98" t="s">
        <v>1714</v>
      </c>
      <c r="C24" s="98"/>
      <c r="D24" s="98" t="s">
        <v>1667</v>
      </c>
      <c r="E24" s="98" t="s">
        <v>1659</v>
      </c>
      <c r="F24" s="99">
        <v>6.956164383561644</v>
      </c>
      <c r="G24" s="100">
        <v>37.5</v>
      </c>
      <c r="H24" s="98" t="s">
        <v>1680</v>
      </c>
      <c r="I24" s="101">
        <v>126.1</v>
      </c>
      <c r="J24" s="101" t="s">
        <v>1661</v>
      </c>
      <c r="K24" s="101">
        <v>105</v>
      </c>
      <c r="L24" s="101" t="s">
        <v>1661</v>
      </c>
      <c r="M24" s="101">
        <v>5.89</v>
      </c>
      <c r="N24" s="101">
        <v>5.28</v>
      </c>
      <c r="O24" s="101">
        <v>10.4</v>
      </c>
      <c r="P24" s="101" t="s">
        <v>1715</v>
      </c>
      <c r="Q24" s="101" t="s">
        <v>1661</v>
      </c>
    </row>
    <row r="25" spans="1:17" x14ac:dyDescent="0.3">
      <c r="A25" s="98" t="s">
        <v>1716</v>
      </c>
      <c r="B25" s="98" t="s">
        <v>1717</v>
      </c>
      <c r="C25" s="98"/>
      <c r="D25" s="98" t="s">
        <v>1690</v>
      </c>
      <c r="E25" s="98" t="s">
        <v>1668</v>
      </c>
      <c r="F25" s="99">
        <v>5.9917808219178079</v>
      </c>
      <c r="G25" s="100">
        <v>32</v>
      </c>
      <c r="H25" s="98" t="s">
        <v>1718</v>
      </c>
      <c r="I25" s="101">
        <v>204</v>
      </c>
      <c r="J25" s="101" t="s">
        <v>1661</v>
      </c>
      <c r="K25" s="101">
        <v>137.6</v>
      </c>
      <c r="L25" s="101" t="s">
        <v>1661</v>
      </c>
      <c r="M25" s="101">
        <v>6.45</v>
      </c>
      <c r="N25" s="101">
        <v>5.66</v>
      </c>
      <c r="O25" s="101">
        <v>12.2</v>
      </c>
      <c r="P25" s="101" t="s">
        <v>1691</v>
      </c>
      <c r="Q25" s="101" t="s">
        <v>1661</v>
      </c>
    </row>
    <row r="26" spans="1:17" x14ac:dyDescent="0.3">
      <c r="A26" s="98" t="s">
        <v>1719</v>
      </c>
      <c r="B26" s="98" t="s">
        <v>1720</v>
      </c>
      <c r="C26" s="98"/>
      <c r="D26" s="98" t="s">
        <v>1690</v>
      </c>
      <c r="E26" s="98" t="s">
        <v>1668</v>
      </c>
      <c r="F26" s="99">
        <v>5.4136986301369863</v>
      </c>
      <c r="G26" s="100">
        <v>34</v>
      </c>
      <c r="H26" s="98" t="s">
        <v>1718</v>
      </c>
      <c r="I26" s="101">
        <v>194.2</v>
      </c>
      <c r="J26" s="101" t="s">
        <v>1661</v>
      </c>
      <c r="K26" s="101">
        <v>161.9</v>
      </c>
      <c r="L26" s="101" t="s">
        <v>1661</v>
      </c>
      <c r="M26" s="101">
        <v>6.2</v>
      </c>
      <c r="N26" s="101">
        <v>5.66</v>
      </c>
      <c r="O26" s="101">
        <v>8.6999999999999993</v>
      </c>
      <c r="P26" s="101" t="s">
        <v>1691</v>
      </c>
      <c r="Q26" s="101" t="s">
        <v>1661</v>
      </c>
    </row>
    <row r="27" spans="1:17" x14ac:dyDescent="0.3">
      <c r="A27" s="103"/>
      <c r="B27" s="98" t="s">
        <v>1721</v>
      </c>
      <c r="C27" s="98"/>
      <c r="D27" s="98" t="s">
        <v>1690</v>
      </c>
      <c r="E27" s="98" t="s">
        <v>1659</v>
      </c>
      <c r="F27" s="99">
        <v>4.1315068493150688</v>
      </c>
      <c r="G27" s="100" t="s">
        <v>1661</v>
      </c>
      <c r="H27" s="98" t="s">
        <v>1718</v>
      </c>
      <c r="I27" s="101" t="s">
        <v>1661</v>
      </c>
      <c r="J27" s="101" t="s">
        <v>1661</v>
      </c>
      <c r="K27" s="101" t="s">
        <v>1661</v>
      </c>
      <c r="L27" s="101" t="s">
        <v>1661</v>
      </c>
      <c r="M27" s="101" t="s">
        <v>1661</v>
      </c>
      <c r="N27" s="101" t="s">
        <v>1661</v>
      </c>
      <c r="O27" s="101">
        <v>15</v>
      </c>
      <c r="P27" s="101" t="s">
        <v>1661</v>
      </c>
      <c r="Q27" s="101" t="s">
        <v>1661</v>
      </c>
    </row>
    <row r="28" spans="1:17" x14ac:dyDescent="0.3">
      <c r="A28" s="98" t="s">
        <v>1722</v>
      </c>
      <c r="B28" s="98" t="s">
        <v>1723</v>
      </c>
      <c r="C28" s="98" t="s">
        <v>1724</v>
      </c>
      <c r="D28" s="98" t="s">
        <v>1690</v>
      </c>
      <c r="E28" s="98" t="s">
        <v>1659</v>
      </c>
      <c r="F28" s="99">
        <v>4.1260273972602741</v>
      </c>
      <c r="G28" s="100">
        <v>45.4</v>
      </c>
      <c r="H28" s="98" t="s">
        <v>1718</v>
      </c>
      <c r="I28" s="101">
        <v>166.7</v>
      </c>
      <c r="J28" s="101" t="s">
        <v>1661</v>
      </c>
      <c r="K28" s="101">
        <v>79.400000000000006</v>
      </c>
      <c r="L28" s="101" t="s">
        <v>1661</v>
      </c>
      <c r="M28" s="101">
        <v>6.6</v>
      </c>
      <c r="N28" s="101">
        <v>5.86</v>
      </c>
      <c r="O28" s="101">
        <v>11.3</v>
      </c>
      <c r="P28" s="101" t="s">
        <v>1691</v>
      </c>
      <c r="Q28" s="101" t="s">
        <v>1661</v>
      </c>
    </row>
    <row r="29" spans="1:17" x14ac:dyDescent="0.3">
      <c r="A29" s="98" t="s">
        <v>1725</v>
      </c>
      <c r="B29" s="98" t="s">
        <v>1726</v>
      </c>
      <c r="C29" s="98" t="s">
        <v>1727</v>
      </c>
      <c r="D29" s="98" t="s">
        <v>1667</v>
      </c>
      <c r="E29" s="98" t="s">
        <v>1668</v>
      </c>
      <c r="F29" s="99">
        <v>4.8328767123287673</v>
      </c>
      <c r="G29" s="100">
        <v>36</v>
      </c>
      <c r="H29" s="98" t="s">
        <v>1718</v>
      </c>
      <c r="I29" s="101">
        <v>104</v>
      </c>
      <c r="J29" s="101" t="s">
        <v>1661</v>
      </c>
      <c r="K29" s="101">
        <v>41</v>
      </c>
      <c r="L29" s="101" t="s">
        <v>1661</v>
      </c>
      <c r="M29" s="101">
        <v>5.26</v>
      </c>
      <c r="N29" s="101">
        <v>4.33</v>
      </c>
      <c r="O29" s="101">
        <v>17.7</v>
      </c>
      <c r="P29" s="101" t="s">
        <v>1661</v>
      </c>
      <c r="Q29" s="101" t="s">
        <v>1691</v>
      </c>
    </row>
    <row r="30" spans="1:17" x14ac:dyDescent="0.3">
      <c r="A30" s="98" t="s">
        <v>1728</v>
      </c>
      <c r="B30" s="98" t="s">
        <v>1729</v>
      </c>
      <c r="C30" s="98" t="s">
        <v>1730</v>
      </c>
      <c r="D30" s="98" t="s">
        <v>1667</v>
      </c>
      <c r="E30" s="98" t="s">
        <v>1668</v>
      </c>
      <c r="F30" s="99">
        <v>8.9671232876712335</v>
      </c>
      <c r="G30" s="100">
        <v>37</v>
      </c>
      <c r="H30" s="98" t="s">
        <v>1718</v>
      </c>
      <c r="I30" s="101">
        <v>121.6</v>
      </c>
      <c r="J30" s="101" t="s">
        <v>1661</v>
      </c>
      <c r="K30" s="101">
        <v>89.2</v>
      </c>
      <c r="L30" s="101" t="s">
        <v>1661</v>
      </c>
      <c r="M30" s="101">
        <v>5.54</v>
      </c>
      <c r="N30" s="101">
        <v>4.84</v>
      </c>
      <c r="O30" s="101">
        <v>12.6</v>
      </c>
      <c r="P30" s="101" t="s">
        <v>1691</v>
      </c>
      <c r="Q30" s="101" t="s">
        <v>1661</v>
      </c>
    </row>
    <row r="31" spans="1:17" x14ac:dyDescent="0.3">
      <c r="A31" s="105">
        <v>128086</v>
      </c>
      <c r="B31" s="98" t="s">
        <v>1731</v>
      </c>
      <c r="C31" s="98"/>
      <c r="D31" s="98" t="s">
        <v>1667</v>
      </c>
      <c r="E31" s="98" t="s">
        <v>1668</v>
      </c>
      <c r="F31" s="99">
        <v>8.8027397260273972</v>
      </c>
      <c r="G31" s="100" t="s">
        <v>1661</v>
      </c>
      <c r="H31" s="98" t="s">
        <v>1684</v>
      </c>
      <c r="I31" s="101" t="s">
        <v>1661</v>
      </c>
      <c r="J31" s="101" t="s">
        <v>1661</v>
      </c>
      <c r="K31" s="101" t="s">
        <v>1661</v>
      </c>
      <c r="L31" s="101" t="s">
        <v>1661</v>
      </c>
      <c r="M31" s="101" t="s">
        <v>1661</v>
      </c>
      <c r="N31" s="101" t="s">
        <v>1661</v>
      </c>
      <c r="O31" s="101" t="s">
        <v>1661</v>
      </c>
      <c r="P31" s="101" t="s">
        <v>1661</v>
      </c>
      <c r="Q31" s="101" t="s">
        <v>1661</v>
      </c>
    </row>
    <row r="32" spans="1:17" x14ac:dyDescent="0.3">
      <c r="A32" s="98" t="s">
        <v>1732</v>
      </c>
      <c r="B32" s="98" t="s">
        <v>1733</v>
      </c>
      <c r="C32" s="98" t="s">
        <v>1734</v>
      </c>
      <c r="D32" s="98" t="s">
        <v>1658</v>
      </c>
      <c r="E32" s="98" t="s">
        <v>1659</v>
      </c>
      <c r="F32" s="99">
        <v>11.043835616438356</v>
      </c>
      <c r="G32" s="100">
        <v>37</v>
      </c>
      <c r="H32" s="98" t="s">
        <v>1660</v>
      </c>
      <c r="I32" s="101">
        <v>74.3</v>
      </c>
      <c r="J32" s="101">
        <v>67</v>
      </c>
      <c r="K32" s="101">
        <v>41</v>
      </c>
      <c r="L32" s="101">
        <v>39</v>
      </c>
      <c r="M32" s="101">
        <v>4.43</v>
      </c>
      <c r="N32" s="101">
        <v>3.33</v>
      </c>
      <c r="O32" s="101">
        <v>24.8</v>
      </c>
      <c r="P32" s="101" t="s">
        <v>1735</v>
      </c>
      <c r="Q32" s="101" t="s">
        <v>1661</v>
      </c>
    </row>
    <row r="33" spans="1:17" x14ac:dyDescent="0.3">
      <c r="A33" s="98" t="s">
        <v>1736</v>
      </c>
      <c r="B33" s="98" t="s">
        <v>1737</v>
      </c>
      <c r="C33" s="98" t="s">
        <v>1738</v>
      </c>
      <c r="D33" s="98" t="s">
        <v>1667</v>
      </c>
      <c r="E33" s="98" t="s">
        <v>1659</v>
      </c>
      <c r="F33" s="99">
        <v>4.882191780821918</v>
      </c>
      <c r="G33" s="100" t="s">
        <v>1661</v>
      </c>
      <c r="H33" s="98" t="s">
        <v>1660</v>
      </c>
      <c r="I33" s="101">
        <v>98</v>
      </c>
      <c r="J33" s="101" t="s">
        <v>1661</v>
      </c>
      <c r="K33" s="101">
        <v>44</v>
      </c>
      <c r="L33" s="101" t="s">
        <v>1661</v>
      </c>
      <c r="M33" s="101">
        <v>4.63</v>
      </c>
      <c r="N33" s="101">
        <v>3.31</v>
      </c>
      <c r="O33" s="101">
        <v>28.5</v>
      </c>
      <c r="P33" s="101" t="s">
        <v>1661</v>
      </c>
      <c r="Q33" s="101" t="s">
        <v>1661</v>
      </c>
    </row>
    <row r="34" spans="1:17" x14ac:dyDescent="0.3">
      <c r="A34" s="98" t="s">
        <v>1739</v>
      </c>
      <c r="B34" s="98" t="s">
        <v>1740</v>
      </c>
      <c r="C34" s="98"/>
      <c r="D34" s="98" t="s">
        <v>1667</v>
      </c>
      <c r="E34" s="98" t="s">
        <v>1659</v>
      </c>
      <c r="F34" s="99">
        <v>7.3424657534246602</v>
      </c>
      <c r="G34" s="100">
        <v>38</v>
      </c>
      <c r="H34" s="98" t="s">
        <v>1680</v>
      </c>
      <c r="I34" s="101">
        <v>109</v>
      </c>
      <c r="J34" s="101" t="s">
        <v>1661</v>
      </c>
      <c r="K34" s="101">
        <v>62</v>
      </c>
      <c r="L34" s="101" t="s">
        <v>1661</v>
      </c>
      <c r="M34" s="101">
        <v>4.96</v>
      </c>
      <c r="N34" s="101">
        <v>3.69</v>
      </c>
      <c r="O34" s="101">
        <v>25.6</v>
      </c>
      <c r="P34" s="101" t="s">
        <v>1661</v>
      </c>
      <c r="Q34" s="101" t="s">
        <v>1661</v>
      </c>
    </row>
    <row r="35" spans="1:17" x14ac:dyDescent="0.3">
      <c r="A35" s="98" t="s">
        <v>1741</v>
      </c>
      <c r="B35" s="98" t="s">
        <v>1742</v>
      </c>
      <c r="C35" s="98"/>
      <c r="D35" s="98" t="s">
        <v>1690</v>
      </c>
      <c r="E35" s="98" t="s">
        <v>1659</v>
      </c>
      <c r="F35" s="99">
        <v>4.4109589041095889</v>
      </c>
      <c r="G35" s="100">
        <v>40</v>
      </c>
      <c r="H35" s="98" t="s">
        <v>1718</v>
      </c>
      <c r="I35" s="101">
        <v>100.8</v>
      </c>
      <c r="J35" s="101" t="s">
        <v>1661</v>
      </c>
      <c r="K35" s="101">
        <v>62.4</v>
      </c>
      <c r="L35" s="101" t="s">
        <v>1661</v>
      </c>
      <c r="M35" s="101">
        <v>4.8</v>
      </c>
      <c r="N35" s="101">
        <v>3.7</v>
      </c>
      <c r="O35" s="101">
        <v>21</v>
      </c>
      <c r="P35" s="101" t="s">
        <v>1661</v>
      </c>
      <c r="Q35" s="101" t="s">
        <v>1691</v>
      </c>
    </row>
    <row r="36" spans="1:17" x14ac:dyDescent="0.3">
      <c r="A36" s="98" t="s">
        <v>1743</v>
      </c>
      <c r="B36" s="98" t="s">
        <v>1744</v>
      </c>
      <c r="C36" s="98" t="s">
        <v>1745</v>
      </c>
      <c r="D36" s="98" t="s">
        <v>1667</v>
      </c>
      <c r="E36" s="98" t="s">
        <v>1668</v>
      </c>
      <c r="F36" s="99">
        <v>8.1863013698630098</v>
      </c>
      <c r="G36" s="100">
        <v>30</v>
      </c>
      <c r="H36" s="98" t="s">
        <v>1660</v>
      </c>
      <c r="I36" s="101">
        <v>63.6</v>
      </c>
      <c r="J36" s="101" t="s">
        <v>1661</v>
      </c>
      <c r="K36" s="101">
        <v>36.4</v>
      </c>
      <c r="L36" s="101" t="s">
        <v>1661</v>
      </c>
      <c r="M36" s="101">
        <v>3.88</v>
      </c>
      <c r="N36" s="101">
        <v>2.94</v>
      </c>
      <c r="O36" s="101">
        <v>24.2</v>
      </c>
      <c r="P36" s="101" t="s">
        <v>1661</v>
      </c>
      <c r="Q36" s="101" t="s">
        <v>1661</v>
      </c>
    </row>
    <row r="37" spans="1:17" x14ac:dyDescent="0.3">
      <c r="A37" s="106" t="s">
        <v>1746</v>
      </c>
      <c r="B37" s="106" t="s">
        <v>1747</v>
      </c>
      <c r="C37" s="106"/>
      <c r="D37" s="106" t="s">
        <v>1667</v>
      </c>
      <c r="E37" s="106" t="s">
        <v>1659</v>
      </c>
      <c r="F37" s="106">
        <v>8.5</v>
      </c>
      <c r="G37" s="107">
        <v>32</v>
      </c>
      <c r="H37" s="106" t="s">
        <v>1660</v>
      </c>
      <c r="I37" s="107" t="s">
        <v>1661</v>
      </c>
      <c r="J37" s="107" t="s">
        <v>1661</v>
      </c>
      <c r="K37" s="107" t="s">
        <v>1661</v>
      </c>
      <c r="L37" s="107" t="s">
        <v>1661</v>
      </c>
      <c r="M37" s="107" t="s">
        <v>1661</v>
      </c>
      <c r="N37" s="107" t="s">
        <v>1661</v>
      </c>
      <c r="O37" s="107" t="s">
        <v>1661</v>
      </c>
      <c r="P37" s="107" t="s">
        <v>1661</v>
      </c>
      <c r="Q37" s="107" t="s">
        <v>1661</v>
      </c>
    </row>
  </sheetData>
  <mergeCells count="1">
    <mergeCell ref="A1: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673E-DF2B-4953-BAE5-0E6672BAE588}">
  <dimension ref="A1:D94"/>
  <sheetViews>
    <sheetView workbookViewId="0">
      <selection sqref="A1:D1"/>
    </sheetView>
  </sheetViews>
  <sheetFormatPr defaultColWidth="8.77734375" defaultRowHeight="14.4" x14ac:dyDescent="0.3"/>
  <cols>
    <col min="1" max="1" width="28.77734375" bestFit="1" customWidth="1"/>
    <col min="2" max="2" width="4" bestFit="1" customWidth="1"/>
    <col min="3" max="3" width="14.109375" bestFit="1" customWidth="1"/>
    <col min="4" max="4" width="33.44140625" bestFit="1" customWidth="1"/>
  </cols>
  <sheetData>
    <row r="1" spans="1:4" s="2" customFormat="1" ht="31.05" customHeight="1" x14ac:dyDescent="0.3">
      <c r="A1" s="171" t="s">
        <v>1969</v>
      </c>
      <c r="B1" s="172"/>
      <c r="C1" s="172"/>
      <c r="D1" s="172"/>
    </row>
    <row r="2" spans="1:4" ht="28.8" x14ac:dyDescent="0.3">
      <c r="A2" s="122" t="s">
        <v>1163</v>
      </c>
      <c r="B2" s="123" t="s">
        <v>1748</v>
      </c>
      <c r="C2" s="122" t="s">
        <v>1749</v>
      </c>
      <c r="D2" s="122" t="s">
        <v>1750</v>
      </c>
    </row>
    <row r="3" spans="1:4" x14ac:dyDescent="0.3">
      <c r="A3" s="108" t="s">
        <v>1177</v>
      </c>
      <c r="B3" s="109">
        <v>2</v>
      </c>
      <c r="C3" s="110" t="s">
        <v>1751</v>
      </c>
      <c r="D3" s="111"/>
    </row>
    <row r="4" spans="1:4" x14ac:dyDescent="0.3">
      <c r="A4" s="112" t="s">
        <v>1178</v>
      </c>
      <c r="B4" s="113">
        <v>3</v>
      </c>
      <c r="C4" s="114" t="s">
        <v>1751</v>
      </c>
      <c r="D4" s="112" t="s">
        <v>1752</v>
      </c>
    </row>
    <row r="5" spans="1:4" x14ac:dyDescent="0.3">
      <c r="A5" s="112" t="s">
        <v>1179</v>
      </c>
      <c r="B5" s="113">
        <v>7</v>
      </c>
      <c r="C5" s="114" t="s">
        <v>1751</v>
      </c>
      <c r="D5" s="112" t="s">
        <v>1752</v>
      </c>
    </row>
    <row r="6" spans="1:4" x14ac:dyDescent="0.3">
      <c r="A6" s="112" t="s">
        <v>1180</v>
      </c>
      <c r="B6" s="113">
        <v>1</v>
      </c>
      <c r="C6" s="114" t="s">
        <v>1751</v>
      </c>
      <c r="D6" s="112" t="s">
        <v>1753</v>
      </c>
    </row>
    <row r="7" spans="1:4" x14ac:dyDescent="0.3">
      <c r="A7" s="112" t="s">
        <v>1181</v>
      </c>
      <c r="B7" s="113">
        <v>1</v>
      </c>
      <c r="C7" s="114" t="s">
        <v>1751</v>
      </c>
      <c r="D7" s="112" t="s">
        <v>1752</v>
      </c>
    </row>
    <row r="8" spans="1:4" x14ac:dyDescent="0.3">
      <c r="A8" s="112" t="s">
        <v>1182</v>
      </c>
      <c r="B8" s="113">
        <v>3</v>
      </c>
      <c r="C8" s="114" t="s">
        <v>1751</v>
      </c>
      <c r="D8" s="112" t="s">
        <v>1754</v>
      </c>
    </row>
    <row r="9" spans="1:4" x14ac:dyDescent="0.3">
      <c r="A9" s="112" t="s">
        <v>1183</v>
      </c>
      <c r="B9" s="113">
        <v>5</v>
      </c>
      <c r="C9" s="114" t="s">
        <v>1751</v>
      </c>
      <c r="D9" s="115"/>
    </row>
    <row r="10" spans="1:4" x14ac:dyDescent="0.3">
      <c r="A10" s="112" t="s">
        <v>1184</v>
      </c>
      <c r="B10" s="113">
        <v>1</v>
      </c>
      <c r="C10" s="114" t="s">
        <v>1751</v>
      </c>
      <c r="D10" s="112" t="s">
        <v>1752</v>
      </c>
    </row>
    <row r="11" spans="1:4" x14ac:dyDescent="0.3">
      <c r="A11" s="112" t="s">
        <v>1185</v>
      </c>
      <c r="B11" s="113">
        <v>1</v>
      </c>
      <c r="C11" s="114" t="s">
        <v>1751</v>
      </c>
      <c r="D11" s="112" t="s">
        <v>1752</v>
      </c>
    </row>
    <row r="12" spans="1:4" x14ac:dyDescent="0.3">
      <c r="A12" s="112" t="s">
        <v>1186</v>
      </c>
      <c r="B12" s="113">
        <v>1</v>
      </c>
      <c r="C12" s="114" t="s">
        <v>1751</v>
      </c>
      <c r="D12" s="112" t="s">
        <v>1752</v>
      </c>
    </row>
    <row r="13" spans="1:4" x14ac:dyDescent="0.3">
      <c r="A13" s="112" t="s">
        <v>1187</v>
      </c>
      <c r="B13" s="113">
        <v>8</v>
      </c>
      <c r="C13" s="114" t="s">
        <v>1751</v>
      </c>
      <c r="D13" s="112" t="s">
        <v>1754</v>
      </c>
    </row>
    <row r="14" spans="1:4" x14ac:dyDescent="0.3">
      <c r="A14" s="112" t="s">
        <v>1755</v>
      </c>
      <c r="B14" s="113">
        <v>6</v>
      </c>
      <c r="C14" s="114" t="s">
        <v>1751</v>
      </c>
      <c r="D14" s="112" t="s">
        <v>1752</v>
      </c>
    </row>
    <row r="15" spans="1:4" x14ac:dyDescent="0.3">
      <c r="A15" s="112" t="s">
        <v>1756</v>
      </c>
      <c r="B15" s="113">
        <v>2</v>
      </c>
      <c r="C15" s="114" t="s">
        <v>1751</v>
      </c>
      <c r="D15" s="115"/>
    </row>
    <row r="16" spans="1:4" x14ac:dyDescent="0.3">
      <c r="A16" s="112" t="s">
        <v>1189</v>
      </c>
      <c r="B16" s="113">
        <v>2</v>
      </c>
      <c r="C16" s="114" t="s">
        <v>1751</v>
      </c>
      <c r="D16" s="115"/>
    </row>
    <row r="17" spans="1:4" x14ac:dyDescent="0.3">
      <c r="A17" s="112" t="s">
        <v>1190</v>
      </c>
      <c r="B17" s="113">
        <v>58</v>
      </c>
      <c r="C17" s="114" t="s">
        <v>1751</v>
      </c>
      <c r="D17" s="112" t="s">
        <v>1757</v>
      </c>
    </row>
    <row r="18" spans="1:4" x14ac:dyDescent="0.3">
      <c r="A18" s="112" t="s">
        <v>1191</v>
      </c>
      <c r="B18" s="113">
        <v>1</v>
      </c>
      <c r="C18" s="114" t="s">
        <v>1751</v>
      </c>
      <c r="D18" s="112" t="s">
        <v>1752</v>
      </c>
    </row>
    <row r="19" spans="1:4" x14ac:dyDescent="0.3">
      <c r="A19" s="112" t="s">
        <v>1192</v>
      </c>
      <c r="B19" s="113">
        <v>1</v>
      </c>
      <c r="C19" s="114" t="s">
        <v>1751</v>
      </c>
      <c r="D19" s="112" t="s">
        <v>1752</v>
      </c>
    </row>
    <row r="20" spans="1:4" x14ac:dyDescent="0.3">
      <c r="A20" s="112" t="s">
        <v>1193</v>
      </c>
      <c r="B20" s="113">
        <v>1</v>
      </c>
      <c r="C20" s="114" t="s">
        <v>1751</v>
      </c>
      <c r="D20" s="115"/>
    </row>
    <row r="21" spans="1:4" x14ac:dyDescent="0.3">
      <c r="A21" s="112" t="s">
        <v>1194</v>
      </c>
      <c r="B21" s="113">
        <v>2</v>
      </c>
      <c r="C21" s="114" t="s">
        <v>1751</v>
      </c>
      <c r="D21" s="112" t="s">
        <v>1752</v>
      </c>
    </row>
    <row r="22" spans="1:4" x14ac:dyDescent="0.3">
      <c r="A22" s="112" t="s">
        <v>1195</v>
      </c>
      <c r="B22" s="113">
        <v>1</v>
      </c>
      <c r="C22" s="114" t="s">
        <v>1751</v>
      </c>
      <c r="D22" s="112" t="s">
        <v>1758</v>
      </c>
    </row>
    <row r="23" spans="1:4" x14ac:dyDescent="0.3">
      <c r="A23" s="112" t="s">
        <v>1196</v>
      </c>
      <c r="B23" s="113">
        <v>3</v>
      </c>
      <c r="C23" s="114" t="s">
        <v>1751</v>
      </c>
      <c r="D23" s="115"/>
    </row>
    <row r="24" spans="1:4" x14ac:dyDescent="0.3">
      <c r="A24" s="112" t="s">
        <v>1197</v>
      </c>
      <c r="B24" s="113">
        <v>1</v>
      </c>
      <c r="C24" s="114" t="s">
        <v>1751</v>
      </c>
      <c r="D24" s="112" t="s">
        <v>1759</v>
      </c>
    </row>
    <row r="25" spans="1:4" x14ac:dyDescent="0.3">
      <c r="A25" s="112" t="s">
        <v>1760</v>
      </c>
      <c r="B25" s="113">
        <v>10</v>
      </c>
      <c r="C25" s="114" t="s">
        <v>1751</v>
      </c>
      <c r="D25" s="112" t="s">
        <v>1761</v>
      </c>
    </row>
    <row r="26" spans="1:4" x14ac:dyDescent="0.3">
      <c r="A26" s="112" t="s">
        <v>1762</v>
      </c>
      <c r="B26" s="113">
        <v>10</v>
      </c>
      <c r="C26" s="114" t="s">
        <v>1751</v>
      </c>
      <c r="D26" s="112" t="s">
        <v>1761</v>
      </c>
    </row>
    <row r="27" spans="1:4" x14ac:dyDescent="0.3">
      <c r="A27" s="112" t="s">
        <v>1763</v>
      </c>
      <c r="B27" s="113">
        <v>10</v>
      </c>
      <c r="C27" s="114" t="s">
        <v>1751</v>
      </c>
      <c r="D27" s="112" t="s">
        <v>1761</v>
      </c>
    </row>
    <row r="28" spans="1:4" x14ac:dyDescent="0.3">
      <c r="A28" s="112" t="s">
        <v>1764</v>
      </c>
      <c r="B28" s="113">
        <v>8</v>
      </c>
      <c r="C28" s="114" t="s">
        <v>1751</v>
      </c>
      <c r="D28" s="112" t="s">
        <v>1761</v>
      </c>
    </row>
    <row r="29" spans="1:4" x14ac:dyDescent="0.3">
      <c r="A29" s="112" t="s">
        <v>1199</v>
      </c>
      <c r="B29" s="113">
        <v>1</v>
      </c>
      <c r="C29" s="114" t="s">
        <v>1751</v>
      </c>
      <c r="D29" s="112" t="s">
        <v>1752</v>
      </c>
    </row>
    <row r="30" spans="1:4" x14ac:dyDescent="0.3">
      <c r="A30" s="112" t="s">
        <v>1200</v>
      </c>
      <c r="B30" s="113">
        <v>1</v>
      </c>
      <c r="C30" s="114" t="s">
        <v>1751</v>
      </c>
      <c r="D30" s="112" t="s">
        <v>1752</v>
      </c>
    </row>
    <row r="31" spans="1:4" x14ac:dyDescent="0.3">
      <c r="A31" s="112" t="s">
        <v>1201</v>
      </c>
      <c r="B31" s="113">
        <v>1</v>
      </c>
      <c r="C31" s="114" t="s">
        <v>1751</v>
      </c>
      <c r="D31" s="115"/>
    </row>
    <row r="32" spans="1:4" x14ac:dyDescent="0.3">
      <c r="A32" s="112" t="s">
        <v>1202</v>
      </c>
      <c r="B32" s="113">
        <v>3</v>
      </c>
      <c r="C32" s="114" t="s">
        <v>1751</v>
      </c>
      <c r="D32" s="112" t="s">
        <v>1765</v>
      </c>
    </row>
    <row r="33" spans="1:4" x14ac:dyDescent="0.3">
      <c r="A33" s="112" t="s">
        <v>1203</v>
      </c>
      <c r="B33" s="113">
        <v>1</v>
      </c>
      <c r="C33" s="114" t="s">
        <v>1751</v>
      </c>
      <c r="D33" s="115"/>
    </row>
    <row r="34" spans="1:4" x14ac:dyDescent="0.3">
      <c r="A34" s="112" t="s">
        <v>1204</v>
      </c>
      <c r="B34" s="113">
        <v>1</v>
      </c>
      <c r="C34" s="114" t="s">
        <v>1751</v>
      </c>
      <c r="D34" s="115"/>
    </row>
    <row r="35" spans="1:4" x14ac:dyDescent="0.3">
      <c r="A35" s="112" t="s">
        <v>1205</v>
      </c>
      <c r="B35" s="113">
        <v>2</v>
      </c>
      <c r="C35" s="114" t="s">
        <v>1751</v>
      </c>
      <c r="D35" s="115"/>
    </row>
    <row r="36" spans="1:4" x14ac:dyDescent="0.3">
      <c r="A36" s="112" t="s">
        <v>1206</v>
      </c>
      <c r="B36" s="113">
        <v>5</v>
      </c>
      <c r="C36" s="114" t="s">
        <v>1751</v>
      </c>
      <c r="D36" s="115"/>
    </row>
    <row r="37" spans="1:4" x14ac:dyDescent="0.3">
      <c r="A37" s="112" t="s">
        <v>1207</v>
      </c>
      <c r="B37" s="113">
        <v>1</v>
      </c>
      <c r="C37" s="114" t="s">
        <v>1751</v>
      </c>
      <c r="D37" s="112" t="s">
        <v>1752</v>
      </c>
    </row>
    <row r="38" spans="1:4" x14ac:dyDescent="0.3">
      <c r="A38" s="112" t="s">
        <v>1208</v>
      </c>
      <c r="B38" s="113">
        <v>8</v>
      </c>
      <c r="C38" s="114" t="s">
        <v>1751</v>
      </c>
      <c r="D38" s="112" t="s">
        <v>1752</v>
      </c>
    </row>
    <row r="39" spans="1:4" x14ac:dyDescent="0.3">
      <c r="A39" s="112" t="s">
        <v>1209</v>
      </c>
      <c r="B39" s="113">
        <v>2</v>
      </c>
      <c r="C39" s="114" t="s">
        <v>1751</v>
      </c>
      <c r="D39" s="112" t="s">
        <v>1766</v>
      </c>
    </row>
    <row r="40" spans="1:4" x14ac:dyDescent="0.3">
      <c r="A40" s="112" t="s">
        <v>1210</v>
      </c>
      <c r="B40" s="113">
        <v>8</v>
      </c>
      <c r="C40" s="114" t="s">
        <v>1751</v>
      </c>
      <c r="D40" s="115"/>
    </row>
    <row r="41" spans="1:4" x14ac:dyDescent="0.3">
      <c r="A41" s="112" t="s">
        <v>1211</v>
      </c>
      <c r="B41" s="113">
        <v>6</v>
      </c>
      <c r="C41" s="114" t="s">
        <v>1751</v>
      </c>
      <c r="D41" s="115"/>
    </row>
    <row r="42" spans="1:4" x14ac:dyDescent="0.3">
      <c r="A42" s="112" t="s">
        <v>1212</v>
      </c>
      <c r="B42" s="113">
        <v>5</v>
      </c>
      <c r="C42" s="114" t="s">
        <v>1751</v>
      </c>
      <c r="D42" s="115"/>
    </row>
    <row r="43" spans="1:4" x14ac:dyDescent="0.3">
      <c r="A43" s="112" t="s">
        <v>1213</v>
      </c>
      <c r="B43" s="113">
        <v>2</v>
      </c>
      <c r="C43" s="114" t="s">
        <v>1751</v>
      </c>
      <c r="D43" s="112" t="s">
        <v>1754</v>
      </c>
    </row>
    <row r="44" spans="1:4" x14ac:dyDescent="0.3">
      <c r="A44" s="112" t="s">
        <v>1214</v>
      </c>
      <c r="B44" s="113">
        <v>1</v>
      </c>
      <c r="C44" s="114" t="s">
        <v>1751</v>
      </c>
      <c r="D44" s="112" t="s">
        <v>1752</v>
      </c>
    </row>
    <row r="45" spans="1:4" x14ac:dyDescent="0.3">
      <c r="A45" s="112" t="s">
        <v>1215</v>
      </c>
      <c r="B45" s="113">
        <v>1</v>
      </c>
      <c r="C45" s="114" t="s">
        <v>1751</v>
      </c>
      <c r="D45" s="112" t="s">
        <v>1767</v>
      </c>
    </row>
    <row r="46" spans="1:4" x14ac:dyDescent="0.3">
      <c r="A46" s="112" t="s">
        <v>1216</v>
      </c>
      <c r="B46" s="113">
        <v>8</v>
      </c>
      <c r="C46" s="114" t="s">
        <v>1768</v>
      </c>
      <c r="D46" s="115"/>
    </row>
    <row r="47" spans="1:4" x14ac:dyDescent="0.3">
      <c r="A47" s="112" t="s">
        <v>1217</v>
      </c>
      <c r="B47" s="113">
        <v>4</v>
      </c>
      <c r="C47" s="114" t="s">
        <v>1751</v>
      </c>
      <c r="D47" s="112" t="s">
        <v>1752</v>
      </c>
    </row>
    <row r="48" spans="1:4" x14ac:dyDescent="0.3">
      <c r="A48" s="112" t="s">
        <v>1218</v>
      </c>
      <c r="B48" s="113">
        <v>1</v>
      </c>
      <c r="C48" s="114" t="s">
        <v>1751</v>
      </c>
      <c r="D48" s="112" t="s">
        <v>1752</v>
      </c>
    </row>
    <row r="49" spans="1:4" x14ac:dyDescent="0.3">
      <c r="A49" s="112" t="s">
        <v>1219</v>
      </c>
      <c r="B49" s="113">
        <v>6</v>
      </c>
      <c r="C49" s="114" t="s">
        <v>1768</v>
      </c>
      <c r="D49" s="115"/>
    </row>
    <row r="50" spans="1:4" x14ac:dyDescent="0.3">
      <c r="A50" s="112" t="s">
        <v>1220</v>
      </c>
      <c r="B50" s="113">
        <v>1</v>
      </c>
      <c r="C50" s="114" t="s">
        <v>1751</v>
      </c>
      <c r="D50" s="112" t="s">
        <v>1752</v>
      </c>
    </row>
    <row r="51" spans="1:4" x14ac:dyDescent="0.3">
      <c r="A51" s="112" t="s">
        <v>1221</v>
      </c>
      <c r="B51" s="113">
        <v>5</v>
      </c>
      <c r="C51" s="114" t="s">
        <v>1751</v>
      </c>
      <c r="D51" s="115"/>
    </row>
    <row r="52" spans="1:4" x14ac:dyDescent="0.3">
      <c r="A52" s="112" t="s">
        <v>1222</v>
      </c>
      <c r="B52" s="113">
        <v>1</v>
      </c>
      <c r="C52" s="114" t="s">
        <v>1751</v>
      </c>
      <c r="D52" s="112" t="s">
        <v>1752</v>
      </c>
    </row>
    <row r="53" spans="1:4" x14ac:dyDescent="0.3">
      <c r="A53" s="112" t="s">
        <v>1223</v>
      </c>
      <c r="B53" s="113">
        <v>1</v>
      </c>
      <c r="C53" s="114" t="s">
        <v>1751</v>
      </c>
      <c r="D53" s="112" t="s">
        <v>1752</v>
      </c>
    </row>
    <row r="54" spans="1:4" x14ac:dyDescent="0.3">
      <c r="A54" s="112" t="s">
        <v>1224</v>
      </c>
      <c r="B54" s="113">
        <v>1</v>
      </c>
      <c r="C54" s="114" t="s">
        <v>1751</v>
      </c>
      <c r="D54" s="112" t="s">
        <v>1752</v>
      </c>
    </row>
    <row r="55" spans="1:4" x14ac:dyDescent="0.3">
      <c r="A55" s="112" t="s">
        <v>1225</v>
      </c>
      <c r="B55" s="113">
        <v>1</v>
      </c>
      <c r="C55" s="114" t="s">
        <v>1751</v>
      </c>
      <c r="D55" s="112" t="s">
        <v>1752</v>
      </c>
    </row>
    <row r="56" spans="1:4" x14ac:dyDescent="0.3">
      <c r="A56" s="112" t="s">
        <v>1226</v>
      </c>
      <c r="B56" s="113">
        <v>1</v>
      </c>
      <c r="C56" s="114" t="s">
        <v>1751</v>
      </c>
      <c r="D56" s="112" t="s">
        <v>1769</v>
      </c>
    </row>
    <row r="57" spans="1:4" x14ac:dyDescent="0.3">
      <c r="A57" s="112" t="s">
        <v>1227</v>
      </c>
      <c r="B57" s="113">
        <v>1</v>
      </c>
      <c r="C57" s="114" t="s">
        <v>1751</v>
      </c>
      <c r="D57" s="112" t="s">
        <v>1767</v>
      </c>
    </row>
    <row r="58" spans="1:4" x14ac:dyDescent="0.3">
      <c r="A58" s="112" t="s">
        <v>1228</v>
      </c>
      <c r="B58" s="113">
        <v>2</v>
      </c>
      <c r="C58" s="114" t="s">
        <v>1751</v>
      </c>
      <c r="D58" s="115"/>
    </row>
    <row r="59" spans="1:4" x14ac:dyDescent="0.3">
      <c r="A59" s="112" t="s">
        <v>1229</v>
      </c>
      <c r="B59" s="113">
        <v>1</v>
      </c>
      <c r="C59" s="114" t="s">
        <v>1751</v>
      </c>
      <c r="D59" s="112" t="s">
        <v>1752</v>
      </c>
    </row>
    <row r="60" spans="1:4" x14ac:dyDescent="0.3">
      <c r="A60" s="112" t="s">
        <v>1770</v>
      </c>
      <c r="B60" s="113">
        <v>10</v>
      </c>
      <c r="C60" s="114" t="s">
        <v>1751</v>
      </c>
      <c r="D60" s="115"/>
    </row>
    <row r="61" spans="1:4" x14ac:dyDescent="0.3">
      <c r="A61" s="112" t="s">
        <v>1231</v>
      </c>
      <c r="B61" s="113">
        <v>1</v>
      </c>
      <c r="C61" s="114" t="s">
        <v>1751</v>
      </c>
      <c r="D61" s="112" t="s">
        <v>1771</v>
      </c>
    </row>
    <row r="62" spans="1:4" x14ac:dyDescent="0.3">
      <c r="A62" s="112" t="s">
        <v>1232</v>
      </c>
      <c r="B62" s="113">
        <v>38</v>
      </c>
      <c r="C62" s="114" t="s">
        <v>1751</v>
      </c>
      <c r="D62" s="112" t="s">
        <v>1772</v>
      </c>
    </row>
    <row r="63" spans="1:4" x14ac:dyDescent="0.3">
      <c r="A63" s="112" t="s">
        <v>1233</v>
      </c>
      <c r="B63" s="113">
        <v>7</v>
      </c>
      <c r="C63" s="114" t="s">
        <v>1751</v>
      </c>
      <c r="D63" s="112" t="s">
        <v>1754</v>
      </c>
    </row>
    <row r="64" spans="1:4" x14ac:dyDescent="0.3">
      <c r="A64" s="112" t="s">
        <v>1234</v>
      </c>
      <c r="B64" s="113">
        <v>1</v>
      </c>
      <c r="C64" s="114" t="s">
        <v>1751</v>
      </c>
      <c r="D64" s="115"/>
    </row>
    <row r="65" spans="1:4" x14ac:dyDescent="0.3">
      <c r="A65" s="112" t="s">
        <v>1235</v>
      </c>
      <c r="B65" s="113">
        <v>1</v>
      </c>
      <c r="C65" s="114" t="s">
        <v>1751</v>
      </c>
      <c r="D65" s="112" t="s">
        <v>1773</v>
      </c>
    </row>
    <row r="66" spans="1:4" x14ac:dyDescent="0.3">
      <c r="A66" s="112" t="s">
        <v>1237</v>
      </c>
      <c r="B66" s="113">
        <v>6</v>
      </c>
      <c r="C66" s="114" t="s">
        <v>1768</v>
      </c>
      <c r="D66" s="115"/>
    </row>
    <row r="67" spans="1:4" x14ac:dyDescent="0.3">
      <c r="A67" s="112" t="s">
        <v>1238</v>
      </c>
      <c r="B67" s="113">
        <v>1</v>
      </c>
      <c r="C67" s="114" t="s">
        <v>1751</v>
      </c>
      <c r="D67" s="112" t="s">
        <v>1752</v>
      </c>
    </row>
    <row r="68" spans="1:4" x14ac:dyDescent="0.3">
      <c r="A68" s="112" t="s">
        <v>1239</v>
      </c>
      <c r="B68" s="113">
        <v>7</v>
      </c>
      <c r="C68" s="114" t="s">
        <v>1751</v>
      </c>
      <c r="D68" s="115"/>
    </row>
    <row r="69" spans="1:4" x14ac:dyDescent="0.3">
      <c r="A69" s="112" t="s">
        <v>1240</v>
      </c>
      <c r="B69" s="113">
        <v>8</v>
      </c>
      <c r="C69" s="114" t="s">
        <v>1751</v>
      </c>
      <c r="D69" s="112" t="s">
        <v>1752</v>
      </c>
    </row>
    <row r="70" spans="1:4" x14ac:dyDescent="0.3">
      <c r="A70" s="112" t="s">
        <v>1241</v>
      </c>
      <c r="B70" s="113">
        <v>1</v>
      </c>
      <c r="C70" s="114" t="s">
        <v>1751</v>
      </c>
      <c r="D70" s="112" t="s">
        <v>1752</v>
      </c>
    </row>
    <row r="71" spans="1:4" x14ac:dyDescent="0.3">
      <c r="A71" s="112" t="s">
        <v>1242</v>
      </c>
      <c r="B71" s="113">
        <v>2</v>
      </c>
      <c r="C71" s="114" t="s">
        <v>1751</v>
      </c>
      <c r="D71" s="115"/>
    </row>
    <row r="72" spans="1:4" x14ac:dyDescent="0.3">
      <c r="A72" s="112" t="s">
        <v>1243</v>
      </c>
      <c r="B72" s="113">
        <v>1</v>
      </c>
      <c r="C72" s="114" t="s">
        <v>1751</v>
      </c>
      <c r="D72" s="112" t="s">
        <v>1752</v>
      </c>
    </row>
    <row r="73" spans="1:4" x14ac:dyDescent="0.3">
      <c r="A73" s="112" t="s">
        <v>1244</v>
      </c>
      <c r="B73" s="113">
        <v>1</v>
      </c>
      <c r="C73" s="114" t="s">
        <v>1768</v>
      </c>
      <c r="D73" s="115"/>
    </row>
    <row r="74" spans="1:4" x14ac:dyDescent="0.3">
      <c r="A74" s="112" t="s">
        <v>1245</v>
      </c>
      <c r="B74" s="113">
        <v>1</v>
      </c>
      <c r="C74" s="114" t="s">
        <v>1768</v>
      </c>
      <c r="D74" s="115"/>
    </row>
    <row r="75" spans="1:4" x14ac:dyDescent="0.3">
      <c r="A75" s="112" t="s">
        <v>1246</v>
      </c>
      <c r="B75" s="113">
        <v>5</v>
      </c>
      <c r="C75" s="114" t="s">
        <v>1751</v>
      </c>
      <c r="D75" s="115"/>
    </row>
    <row r="76" spans="1:4" x14ac:dyDescent="0.3">
      <c r="A76" s="112" t="s">
        <v>1247</v>
      </c>
      <c r="B76" s="113">
        <v>3</v>
      </c>
      <c r="C76" s="114" t="s">
        <v>1768</v>
      </c>
      <c r="D76" s="115"/>
    </row>
    <row r="77" spans="1:4" x14ac:dyDescent="0.3">
      <c r="A77" s="112" t="s">
        <v>1248</v>
      </c>
      <c r="B77" s="113">
        <v>7</v>
      </c>
      <c r="C77" s="114" t="s">
        <v>1751</v>
      </c>
      <c r="D77" s="115"/>
    </row>
    <row r="78" spans="1:4" x14ac:dyDescent="0.3">
      <c r="A78" s="112" t="s">
        <v>1249</v>
      </c>
      <c r="B78" s="113">
        <v>3</v>
      </c>
      <c r="C78" s="114" t="s">
        <v>1751</v>
      </c>
      <c r="D78" s="115"/>
    </row>
    <row r="79" spans="1:4" x14ac:dyDescent="0.3">
      <c r="A79" s="112" t="s">
        <v>1250</v>
      </c>
      <c r="B79" s="113">
        <v>1</v>
      </c>
      <c r="C79" s="114" t="s">
        <v>1751</v>
      </c>
      <c r="D79" s="112" t="s">
        <v>1752</v>
      </c>
    </row>
    <row r="80" spans="1:4" x14ac:dyDescent="0.3">
      <c r="A80" s="112" t="s">
        <v>1251</v>
      </c>
      <c r="B80" s="113">
        <v>10</v>
      </c>
      <c r="C80" s="114" t="s">
        <v>1751</v>
      </c>
      <c r="D80" s="112" t="s">
        <v>1774</v>
      </c>
    </row>
    <row r="81" spans="1:4" x14ac:dyDescent="0.3">
      <c r="A81" s="112" t="s">
        <v>1252</v>
      </c>
      <c r="B81" s="113">
        <v>3</v>
      </c>
      <c r="C81" s="114" t="s">
        <v>1751</v>
      </c>
      <c r="D81" s="112" t="s">
        <v>1754</v>
      </c>
    </row>
    <row r="82" spans="1:4" x14ac:dyDescent="0.3">
      <c r="A82" s="112" t="s">
        <v>1253</v>
      </c>
      <c r="B82" s="113">
        <v>1</v>
      </c>
      <c r="C82" s="114" t="s">
        <v>1751</v>
      </c>
      <c r="D82" s="112" t="s">
        <v>1775</v>
      </c>
    </row>
    <row r="83" spans="1:4" x14ac:dyDescent="0.3">
      <c r="A83" s="112" t="s">
        <v>1254</v>
      </c>
      <c r="B83" s="113">
        <v>3</v>
      </c>
      <c r="C83" s="114" t="s">
        <v>1751</v>
      </c>
      <c r="D83" s="115"/>
    </row>
    <row r="84" spans="1:4" x14ac:dyDescent="0.3">
      <c r="A84" s="112" t="s">
        <v>1255</v>
      </c>
      <c r="B84" s="113">
        <v>2</v>
      </c>
      <c r="C84" s="114" t="s">
        <v>1751</v>
      </c>
      <c r="D84" s="112" t="s">
        <v>1776</v>
      </c>
    </row>
    <row r="85" spans="1:4" x14ac:dyDescent="0.3">
      <c r="A85" s="112" t="s">
        <v>1256</v>
      </c>
      <c r="B85" s="113">
        <v>10</v>
      </c>
      <c r="C85" s="114" t="s">
        <v>1751</v>
      </c>
      <c r="D85" s="112" t="s">
        <v>1761</v>
      </c>
    </row>
    <row r="86" spans="1:4" x14ac:dyDescent="0.3">
      <c r="A86" s="112" t="s">
        <v>1257</v>
      </c>
      <c r="B86" s="113">
        <v>1</v>
      </c>
      <c r="C86" s="114" t="s">
        <v>1751</v>
      </c>
      <c r="D86" s="115"/>
    </row>
    <row r="87" spans="1:4" x14ac:dyDescent="0.3">
      <c r="A87" s="112" t="s">
        <v>1258</v>
      </c>
      <c r="B87" s="113">
        <v>1</v>
      </c>
      <c r="C87" s="114" t="s">
        <v>1751</v>
      </c>
      <c r="D87" s="112" t="s">
        <v>1752</v>
      </c>
    </row>
    <row r="88" spans="1:4" x14ac:dyDescent="0.3">
      <c r="A88" s="112" t="s">
        <v>1259</v>
      </c>
      <c r="B88" s="113">
        <v>2</v>
      </c>
      <c r="C88" s="114" t="s">
        <v>1751</v>
      </c>
      <c r="D88" s="115"/>
    </row>
    <row r="89" spans="1:4" x14ac:dyDescent="0.3">
      <c r="A89" s="112" t="s">
        <v>1260</v>
      </c>
      <c r="B89" s="113">
        <v>8</v>
      </c>
      <c r="C89" s="114" t="s">
        <v>1751</v>
      </c>
      <c r="D89" s="112" t="s">
        <v>1777</v>
      </c>
    </row>
    <row r="90" spans="1:4" x14ac:dyDescent="0.3">
      <c r="A90" s="112" t="s">
        <v>1261</v>
      </c>
      <c r="B90" s="113">
        <v>5</v>
      </c>
      <c r="C90" s="114" t="s">
        <v>1751</v>
      </c>
      <c r="D90" s="115"/>
    </row>
    <row r="91" spans="1:4" x14ac:dyDescent="0.3">
      <c r="A91" s="112" t="s">
        <v>1262</v>
      </c>
      <c r="B91" s="113">
        <v>2</v>
      </c>
      <c r="C91" s="114" t="s">
        <v>1768</v>
      </c>
      <c r="D91" s="115"/>
    </row>
    <row r="92" spans="1:4" x14ac:dyDescent="0.3">
      <c r="A92" s="112" t="s">
        <v>1263</v>
      </c>
      <c r="B92" s="113">
        <v>3</v>
      </c>
      <c r="C92" s="114" t="s">
        <v>1751</v>
      </c>
      <c r="D92" s="112" t="s">
        <v>1752</v>
      </c>
    </row>
    <row r="93" spans="1:4" x14ac:dyDescent="0.3">
      <c r="A93" s="116" t="s">
        <v>1264</v>
      </c>
      <c r="B93" s="117">
        <v>5</v>
      </c>
      <c r="C93" s="118" t="s">
        <v>1751</v>
      </c>
      <c r="D93" s="116" t="s">
        <v>1752</v>
      </c>
    </row>
    <row r="94" spans="1:4" ht="15" thickBot="1" x14ac:dyDescent="0.35">
      <c r="A94" s="119" t="s">
        <v>1778</v>
      </c>
      <c r="B94" s="120">
        <v>393</v>
      </c>
      <c r="C94" s="121"/>
      <c r="D94" s="121"/>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6AEB-E64C-495B-88CA-FD5D9635F0C4}">
  <dimension ref="A1:K94"/>
  <sheetViews>
    <sheetView workbookViewId="0">
      <selection sqref="A1:K1"/>
    </sheetView>
  </sheetViews>
  <sheetFormatPr defaultColWidth="8.77734375" defaultRowHeight="14.4" x14ac:dyDescent="0.3"/>
  <cols>
    <col min="1" max="1" width="30.77734375" bestFit="1" customWidth="1"/>
    <col min="7" max="9" width="8.77734375" customWidth="1"/>
  </cols>
  <sheetData>
    <row r="1" spans="1:11" ht="30" customHeight="1" x14ac:dyDescent="0.3">
      <c r="A1" s="173" t="s">
        <v>1970</v>
      </c>
      <c r="B1" s="173"/>
      <c r="C1" s="173"/>
      <c r="D1" s="173"/>
      <c r="E1" s="173"/>
      <c r="F1" s="173"/>
      <c r="G1" s="173"/>
      <c r="H1" s="173"/>
      <c r="I1" s="173"/>
      <c r="J1" s="173"/>
      <c r="K1" s="173"/>
    </row>
    <row r="2" spans="1:11" x14ac:dyDescent="0.3">
      <c r="A2" s="129" t="s">
        <v>1163</v>
      </c>
      <c r="B2" s="130" t="s">
        <v>1164</v>
      </c>
      <c r="C2" s="131" t="s">
        <v>1165</v>
      </c>
      <c r="D2" s="131" t="s">
        <v>1667</v>
      </c>
      <c r="E2" s="131" t="s">
        <v>1690</v>
      </c>
      <c r="F2" s="130" t="s">
        <v>1168</v>
      </c>
      <c r="G2" s="131" t="s">
        <v>1169</v>
      </c>
      <c r="H2" s="131" t="s">
        <v>1170</v>
      </c>
      <c r="I2" s="130" t="s">
        <v>1171</v>
      </c>
      <c r="J2" s="131" t="s">
        <v>1172</v>
      </c>
      <c r="K2" s="131" t="s">
        <v>1173</v>
      </c>
    </row>
    <row r="3" spans="1:11" x14ac:dyDescent="0.3">
      <c r="A3" t="s">
        <v>1779</v>
      </c>
      <c r="B3" s="81">
        <v>143</v>
      </c>
      <c r="C3">
        <v>9</v>
      </c>
      <c r="D3">
        <v>56</v>
      </c>
      <c r="E3">
        <v>78</v>
      </c>
      <c r="F3" s="81">
        <v>0</v>
      </c>
      <c r="G3" s="67">
        <f>C3/($C3+$D3+$E3)*100</f>
        <v>6.2937062937062942</v>
      </c>
      <c r="H3" s="67">
        <f t="shared" ref="H3:I18" si="0">D3/($C3+$D3+$E3)*100</f>
        <v>39.16083916083916</v>
      </c>
      <c r="I3" s="68">
        <f t="shared" si="0"/>
        <v>54.54545454545454</v>
      </c>
      <c r="J3" s="67">
        <v>25.874125874125873</v>
      </c>
      <c r="K3" s="67">
        <v>74.12587412587412</v>
      </c>
    </row>
    <row r="4" spans="1:11" x14ac:dyDescent="0.3">
      <c r="A4" t="s">
        <v>1780</v>
      </c>
      <c r="B4" s="81">
        <v>178</v>
      </c>
      <c r="C4">
        <v>51</v>
      </c>
      <c r="D4">
        <v>87</v>
      </c>
      <c r="E4">
        <v>49</v>
      </c>
      <c r="F4" s="81">
        <v>1</v>
      </c>
      <c r="G4" s="67">
        <f t="shared" ref="G4:I67" si="1">C4/($C4+$D4+$E4)*100</f>
        <v>27.27272727272727</v>
      </c>
      <c r="H4" s="67">
        <f t="shared" si="0"/>
        <v>46.524064171122994</v>
      </c>
      <c r="I4" s="68">
        <f t="shared" si="0"/>
        <v>26.203208556149733</v>
      </c>
      <c r="J4" s="67">
        <v>50.534759358288774</v>
      </c>
      <c r="K4" s="67">
        <v>49.465240641711226</v>
      </c>
    </row>
    <row r="5" spans="1:11" x14ac:dyDescent="0.3">
      <c r="A5" t="s">
        <v>1781</v>
      </c>
      <c r="B5" s="81">
        <v>10</v>
      </c>
      <c r="C5">
        <v>3</v>
      </c>
      <c r="D5">
        <v>5</v>
      </c>
      <c r="E5">
        <v>2</v>
      </c>
      <c r="F5" s="81">
        <v>0</v>
      </c>
      <c r="G5" s="67">
        <f t="shared" si="1"/>
        <v>30</v>
      </c>
      <c r="H5" s="67">
        <f t="shared" si="0"/>
        <v>50</v>
      </c>
      <c r="I5" s="68">
        <f t="shared" si="0"/>
        <v>20</v>
      </c>
      <c r="J5" s="67">
        <v>55.000000000000007</v>
      </c>
      <c r="K5" s="67">
        <v>45</v>
      </c>
    </row>
    <row r="6" spans="1:11" x14ac:dyDescent="0.3">
      <c r="A6" t="s">
        <v>1177</v>
      </c>
      <c r="B6" s="81">
        <v>2</v>
      </c>
      <c r="C6">
        <v>0</v>
      </c>
      <c r="D6">
        <v>1</v>
      </c>
      <c r="E6">
        <v>1</v>
      </c>
      <c r="F6" s="81">
        <v>0</v>
      </c>
      <c r="G6" s="67">
        <f t="shared" si="1"/>
        <v>0</v>
      </c>
      <c r="H6" s="67">
        <f t="shared" si="0"/>
        <v>50</v>
      </c>
      <c r="I6" s="68">
        <f t="shared" si="0"/>
        <v>50</v>
      </c>
      <c r="J6" s="67">
        <v>25</v>
      </c>
      <c r="K6" s="67">
        <v>75</v>
      </c>
    </row>
    <row r="7" spans="1:11" x14ac:dyDescent="0.3">
      <c r="A7" t="s">
        <v>1178</v>
      </c>
      <c r="B7" s="81">
        <v>3</v>
      </c>
      <c r="C7">
        <v>3</v>
      </c>
      <c r="D7">
        <v>0</v>
      </c>
      <c r="E7">
        <v>0</v>
      </c>
      <c r="F7" s="81">
        <v>0</v>
      </c>
      <c r="G7" s="67">
        <f t="shared" si="1"/>
        <v>100</v>
      </c>
      <c r="H7" s="67">
        <f t="shared" si="0"/>
        <v>0</v>
      </c>
      <c r="I7" s="68">
        <f t="shared" si="0"/>
        <v>0</v>
      </c>
      <c r="J7" s="67">
        <v>100</v>
      </c>
      <c r="K7" s="67">
        <v>0</v>
      </c>
    </row>
    <row r="8" spans="1:11" x14ac:dyDescent="0.3">
      <c r="A8" t="s">
        <v>1179</v>
      </c>
      <c r="B8" s="81">
        <v>7</v>
      </c>
      <c r="C8">
        <v>0</v>
      </c>
      <c r="D8">
        <v>3</v>
      </c>
      <c r="E8">
        <v>4</v>
      </c>
      <c r="F8" s="81">
        <v>0</v>
      </c>
      <c r="G8" s="67">
        <f t="shared" si="1"/>
        <v>0</v>
      </c>
      <c r="H8" s="67">
        <f t="shared" si="0"/>
        <v>42.857142857142854</v>
      </c>
      <c r="I8" s="68">
        <f t="shared" si="0"/>
        <v>57.142857142857139</v>
      </c>
      <c r="J8" s="67">
        <v>21.428571428571427</v>
      </c>
      <c r="K8" s="67">
        <v>78.571428571428569</v>
      </c>
    </row>
    <row r="9" spans="1:11" x14ac:dyDescent="0.3">
      <c r="A9" t="s">
        <v>1180</v>
      </c>
      <c r="B9" s="81">
        <v>1</v>
      </c>
      <c r="C9">
        <v>0</v>
      </c>
      <c r="D9">
        <v>1</v>
      </c>
      <c r="E9">
        <v>0</v>
      </c>
      <c r="F9" s="81">
        <v>0</v>
      </c>
      <c r="G9" s="67">
        <f t="shared" si="1"/>
        <v>0</v>
      </c>
      <c r="H9" s="67">
        <f t="shared" si="0"/>
        <v>100</v>
      </c>
      <c r="I9" s="68">
        <f t="shared" si="0"/>
        <v>0</v>
      </c>
      <c r="J9" s="67">
        <v>50</v>
      </c>
      <c r="K9" s="67">
        <v>50</v>
      </c>
    </row>
    <row r="10" spans="1:11" x14ac:dyDescent="0.3">
      <c r="A10" t="s">
        <v>1181</v>
      </c>
      <c r="B10" s="81">
        <v>1</v>
      </c>
      <c r="C10">
        <v>1</v>
      </c>
      <c r="D10">
        <v>0</v>
      </c>
      <c r="E10">
        <v>0</v>
      </c>
      <c r="F10" s="81">
        <v>0</v>
      </c>
      <c r="G10" s="67">
        <f t="shared" si="1"/>
        <v>100</v>
      </c>
      <c r="H10" s="67">
        <f t="shared" si="0"/>
        <v>0</v>
      </c>
      <c r="I10" s="68">
        <f t="shared" si="0"/>
        <v>0</v>
      </c>
      <c r="J10" s="67">
        <v>100</v>
      </c>
      <c r="K10" s="67">
        <v>0</v>
      </c>
    </row>
    <row r="11" spans="1:11" x14ac:dyDescent="0.3">
      <c r="A11" t="s">
        <v>1182</v>
      </c>
      <c r="B11" s="81">
        <v>3</v>
      </c>
      <c r="C11">
        <v>1</v>
      </c>
      <c r="D11">
        <v>1</v>
      </c>
      <c r="E11">
        <v>1</v>
      </c>
      <c r="F11" s="81">
        <v>0</v>
      </c>
      <c r="G11" s="67">
        <f t="shared" si="1"/>
        <v>33.333333333333329</v>
      </c>
      <c r="H11" s="67">
        <f t="shared" si="0"/>
        <v>33.333333333333329</v>
      </c>
      <c r="I11" s="68">
        <f t="shared" si="0"/>
        <v>33.333333333333329</v>
      </c>
      <c r="J11" s="67">
        <v>50</v>
      </c>
      <c r="K11" s="67">
        <v>50</v>
      </c>
    </row>
    <row r="12" spans="1:11" x14ac:dyDescent="0.3">
      <c r="A12" t="s">
        <v>1183</v>
      </c>
      <c r="B12" s="81">
        <v>5</v>
      </c>
      <c r="C12">
        <v>0</v>
      </c>
      <c r="D12">
        <v>4</v>
      </c>
      <c r="E12">
        <v>1</v>
      </c>
      <c r="F12" s="81">
        <v>0</v>
      </c>
      <c r="G12" s="67">
        <f t="shared" si="1"/>
        <v>0</v>
      </c>
      <c r="H12" s="67">
        <f t="shared" si="0"/>
        <v>80</v>
      </c>
      <c r="I12" s="68">
        <f t="shared" si="0"/>
        <v>20</v>
      </c>
      <c r="J12" s="67">
        <v>40</v>
      </c>
      <c r="K12" s="67">
        <v>60</v>
      </c>
    </row>
    <row r="13" spans="1:11" x14ac:dyDescent="0.3">
      <c r="A13" t="s">
        <v>1184</v>
      </c>
      <c r="B13" s="81">
        <v>1</v>
      </c>
      <c r="C13">
        <v>1</v>
      </c>
      <c r="D13">
        <v>0</v>
      </c>
      <c r="E13">
        <v>0</v>
      </c>
      <c r="F13" s="81">
        <v>0</v>
      </c>
      <c r="G13" s="67">
        <f t="shared" si="1"/>
        <v>100</v>
      </c>
      <c r="H13" s="67">
        <f t="shared" si="0"/>
        <v>0</v>
      </c>
      <c r="I13" s="68">
        <f t="shared" si="0"/>
        <v>0</v>
      </c>
      <c r="J13" s="67">
        <v>100</v>
      </c>
      <c r="K13" s="67">
        <v>0</v>
      </c>
    </row>
    <row r="14" spans="1:11" x14ac:dyDescent="0.3">
      <c r="A14" t="s">
        <v>1185</v>
      </c>
      <c r="B14" s="81">
        <v>1</v>
      </c>
      <c r="C14">
        <v>0</v>
      </c>
      <c r="D14">
        <v>1</v>
      </c>
      <c r="E14">
        <v>0</v>
      </c>
      <c r="F14" s="81">
        <v>0</v>
      </c>
      <c r="G14" s="67">
        <f t="shared" si="1"/>
        <v>0</v>
      </c>
      <c r="H14" s="67">
        <f t="shared" si="0"/>
        <v>100</v>
      </c>
      <c r="I14" s="68">
        <f t="shared" si="0"/>
        <v>0</v>
      </c>
      <c r="J14" s="67">
        <v>50</v>
      </c>
      <c r="K14" s="67">
        <v>50</v>
      </c>
    </row>
    <row r="15" spans="1:11" x14ac:dyDescent="0.3">
      <c r="A15" t="s">
        <v>1186</v>
      </c>
      <c r="B15" s="81">
        <v>1</v>
      </c>
      <c r="C15">
        <v>1</v>
      </c>
      <c r="D15">
        <v>0</v>
      </c>
      <c r="E15">
        <v>0</v>
      </c>
      <c r="F15" s="81">
        <v>0</v>
      </c>
      <c r="G15" s="67">
        <f t="shared" si="1"/>
        <v>100</v>
      </c>
      <c r="H15" s="67">
        <f t="shared" si="0"/>
        <v>0</v>
      </c>
      <c r="I15" s="68">
        <f t="shared" si="0"/>
        <v>0</v>
      </c>
      <c r="J15" s="67">
        <v>100</v>
      </c>
      <c r="K15" s="67">
        <v>0</v>
      </c>
    </row>
    <row r="16" spans="1:11" x14ac:dyDescent="0.3">
      <c r="A16" t="s">
        <v>1187</v>
      </c>
      <c r="B16" s="81">
        <v>8</v>
      </c>
      <c r="C16">
        <v>3</v>
      </c>
      <c r="D16">
        <v>4</v>
      </c>
      <c r="E16">
        <v>1</v>
      </c>
      <c r="F16" s="81">
        <v>0</v>
      </c>
      <c r="G16" s="67">
        <f t="shared" si="1"/>
        <v>37.5</v>
      </c>
      <c r="H16" s="67">
        <f t="shared" si="0"/>
        <v>50</v>
      </c>
      <c r="I16" s="68">
        <f t="shared" si="0"/>
        <v>12.5</v>
      </c>
      <c r="J16" s="67">
        <v>62.5</v>
      </c>
      <c r="K16" s="67">
        <v>37.5</v>
      </c>
    </row>
    <row r="17" spans="1:11" x14ac:dyDescent="0.3">
      <c r="A17" t="s">
        <v>1188</v>
      </c>
      <c r="B17" s="81">
        <v>8</v>
      </c>
      <c r="C17">
        <v>3</v>
      </c>
      <c r="D17">
        <v>2</v>
      </c>
      <c r="E17">
        <v>3</v>
      </c>
      <c r="F17" s="81">
        <v>0</v>
      </c>
      <c r="G17" s="67">
        <f t="shared" si="1"/>
        <v>37.5</v>
      </c>
      <c r="H17" s="67">
        <f t="shared" si="0"/>
        <v>25</v>
      </c>
      <c r="I17" s="68">
        <f t="shared" si="0"/>
        <v>37.5</v>
      </c>
      <c r="J17" s="67">
        <v>50</v>
      </c>
      <c r="K17" s="67">
        <v>50</v>
      </c>
    </row>
    <row r="18" spans="1:11" x14ac:dyDescent="0.3">
      <c r="A18" t="s">
        <v>1189</v>
      </c>
      <c r="B18" s="81">
        <v>2</v>
      </c>
      <c r="C18">
        <v>0</v>
      </c>
      <c r="D18">
        <v>0</v>
      </c>
      <c r="E18">
        <v>2</v>
      </c>
      <c r="F18" s="81">
        <v>0</v>
      </c>
      <c r="G18" s="67">
        <f t="shared" si="1"/>
        <v>0</v>
      </c>
      <c r="H18" s="67">
        <f t="shared" si="0"/>
        <v>0</v>
      </c>
      <c r="I18" s="68">
        <f t="shared" si="0"/>
        <v>100</v>
      </c>
      <c r="J18" s="67">
        <v>0</v>
      </c>
      <c r="K18" s="67">
        <v>100</v>
      </c>
    </row>
    <row r="19" spans="1:11" x14ac:dyDescent="0.3">
      <c r="A19" t="s">
        <v>1190</v>
      </c>
      <c r="B19" s="81">
        <v>58</v>
      </c>
      <c r="C19">
        <v>26</v>
      </c>
      <c r="D19">
        <v>25</v>
      </c>
      <c r="E19">
        <v>5</v>
      </c>
      <c r="F19" s="81">
        <v>2</v>
      </c>
      <c r="G19" s="67">
        <f t="shared" si="1"/>
        <v>46.428571428571431</v>
      </c>
      <c r="H19" s="67">
        <f t="shared" si="1"/>
        <v>44.642857142857146</v>
      </c>
      <c r="I19" s="68">
        <f t="shared" si="1"/>
        <v>8.9285714285714288</v>
      </c>
      <c r="J19" s="67">
        <v>68.75</v>
      </c>
      <c r="K19" s="67">
        <v>31.25</v>
      </c>
    </row>
    <row r="20" spans="1:11" x14ac:dyDescent="0.3">
      <c r="A20" t="s">
        <v>1191</v>
      </c>
      <c r="B20" s="81">
        <v>1</v>
      </c>
      <c r="C20">
        <v>1</v>
      </c>
      <c r="D20">
        <v>0</v>
      </c>
      <c r="E20">
        <v>0</v>
      </c>
      <c r="F20" s="81">
        <v>0</v>
      </c>
      <c r="G20" s="67">
        <f t="shared" si="1"/>
        <v>100</v>
      </c>
      <c r="H20" s="67">
        <f t="shared" si="1"/>
        <v>0</v>
      </c>
      <c r="I20" s="68">
        <f t="shared" si="1"/>
        <v>0</v>
      </c>
      <c r="J20" s="67">
        <v>100</v>
      </c>
      <c r="K20" s="67">
        <v>0</v>
      </c>
    </row>
    <row r="21" spans="1:11" x14ac:dyDescent="0.3">
      <c r="A21" t="s">
        <v>1192</v>
      </c>
      <c r="B21" s="81">
        <v>1</v>
      </c>
      <c r="C21">
        <v>0</v>
      </c>
      <c r="D21">
        <v>0</v>
      </c>
      <c r="E21">
        <v>1</v>
      </c>
      <c r="F21" s="81">
        <v>0</v>
      </c>
      <c r="G21" s="67">
        <f t="shared" si="1"/>
        <v>0</v>
      </c>
      <c r="H21" s="67">
        <f t="shared" si="1"/>
        <v>0</v>
      </c>
      <c r="I21" s="68">
        <f t="shared" si="1"/>
        <v>100</v>
      </c>
      <c r="J21" s="67">
        <v>0</v>
      </c>
      <c r="K21" s="67">
        <v>100</v>
      </c>
    </row>
    <row r="22" spans="1:11" x14ac:dyDescent="0.3">
      <c r="A22" t="s">
        <v>1193</v>
      </c>
      <c r="B22" s="81">
        <v>1</v>
      </c>
      <c r="C22">
        <v>0</v>
      </c>
      <c r="D22">
        <v>1</v>
      </c>
      <c r="E22">
        <v>0</v>
      </c>
      <c r="F22" s="81">
        <v>0</v>
      </c>
      <c r="G22" s="67">
        <f t="shared" si="1"/>
        <v>0</v>
      </c>
      <c r="H22" s="67">
        <f t="shared" si="1"/>
        <v>100</v>
      </c>
      <c r="I22" s="68">
        <f t="shared" si="1"/>
        <v>0</v>
      </c>
      <c r="J22" s="67">
        <v>50</v>
      </c>
      <c r="K22" s="67">
        <v>50</v>
      </c>
    </row>
    <row r="23" spans="1:11" x14ac:dyDescent="0.3">
      <c r="A23" t="s">
        <v>1194</v>
      </c>
      <c r="B23" s="81">
        <v>2</v>
      </c>
      <c r="C23">
        <v>2</v>
      </c>
      <c r="D23">
        <v>0</v>
      </c>
      <c r="E23">
        <v>0</v>
      </c>
      <c r="F23" s="81">
        <v>0</v>
      </c>
      <c r="G23" s="67">
        <f t="shared" si="1"/>
        <v>100</v>
      </c>
      <c r="H23" s="67">
        <f t="shared" si="1"/>
        <v>0</v>
      </c>
      <c r="I23" s="68">
        <f t="shared" si="1"/>
        <v>0</v>
      </c>
      <c r="J23" s="67">
        <v>100</v>
      </c>
      <c r="K23" s="67">
        <v>0</v>
      </c>
    </row>
    <row r="24" spans="1:11" x14ac:dyDescent="0.3">
      <c r="A24" t="s">
        <v>1195</v>
      </c>
      <c r="B24" s="81">
        <v>1</v>
      </c>
      <c r="C24">
        <v>0</v>
      </c>
      <c r="D24">
        <v>0</v>
      </c>
      <c r="E24">
        <v>1</v>
      </c>
      <c r="F24" s="81">
        <v>0</v>
      </c>
      <c r="G24" s="67">
        <f t="shared" si="1"/>
        <v>0</v>
      </c>
      <c r="H24" s="67">
        <f t="shared" si="1"/>
        <v>0</v>
      </c>
      <c r="I24" s="68">
        <f t="shared" si="1"/>
        <v>100</v>
      </c>
      <c r="J24" s="67">
        <v>0</v>
      </c>
      <c r="K24" s="67">
        <v>100</v>
      </c>
    </row>
    <row r="25" spans="1:11" x14ac:dyDescent="0.3">
      <c r="A25" t="s">
        <v>1196</v>
      </c>
      <c r="B25" s="81">
        <v>3</v>
      </c>
      <c r="C25">
        <v>3</v>
      </c>
      <c r="D25">
        <v>0</v>
      </c>
      <c r="E25">
        <v>0</v>
      </c>
      <c r="F25" s="81">
        <v>0</v>
      </c>
      <c r="G25" s="67">
        <f t="shared" si="1"/>
        <v>100</v>
      </c>
      <c r="H25" s="67">
        <f t="shared" si="1"/>
        <v>0</v>
      </c>
      <c r="I25" s="68">
        <f t="shared" si="1"/>
        <v>0</v>
      </c>
      <c r="J25" s="67">
        <v>100</v>
      </c>
      <c r="K25" s="67">
        <v>0</v>
      </c>
    </row>
    <row r="26" spans="1:11" x14ac:dyDescent="0.3">
      <c r="A26" t="s">
        <v>1197</v>
      </c>
      <c r="B26" s="81">
        <v>1</v>
      </c>
      <c r="C26">
        <v>0</v>
      </c>
      <c r="D26">
        <v>0</v>
      </c>
      <c r="E26">
        <v>1</v>
      </c>
      <c r="F26" s="81">
        <v>0</v>
      </c>
      <c r="G26" s="67">
        <f t="shared" si="1"/>
        <v>0</v>
      </c>
      <c r="H26" s="67">
        <f t="shared" si="1"/>
        <v>0</v>
      </c>
      <c r="I26" s="68">
        <f t="shared" si="1"/>
        <v>100</v>
      </c>
      <c r="J26" s="67">
        <v>0</v>
      </c>
      <c r="K26" s="67">
        <v>100</v>
      </c>
    </row>
    <row r="27" spans="1:11" x14ac:dyDescent="0.3">
      <c r="A27" t="s">
        <v>1198</v>
      </c>
      <c r="B27" s="81">
        <v>38</v>
      </c>
      <c r="C27">
        <v>11</v>
      </c>
      <c r="D27">
        <v>8</v>
      </c>
      <c r="E27">
        <v>19</v>
      </c>
      <c r="F27" s="81">
        <v>0</v>
      </c>
      <c r="G27" s="67">
        <f t="shared" si="1"/>
        <v>28.947368421052634</v>
      </c>
      <c r="H27" s="67">
        <f t="shared" si="1"/>
        <v>21.052631578947366</v>
      </c>
      <c r="I27" s="68">
        <f t="shared" si="1"/>
        <v>50</v>
      </c>
      <c r="J27" s="67">
        <v>39.473684210526315</v>
      </c>
      <c r="K27" s="67">
        <v>60.526315789473685</v>
      </c>
    </row>
    <row r="28" spans="1:11" x14ac:dyDescent="0.3">
      <c r="A28" t="s">
        <v>1199</v>
      </c>
      <c r="B28" s="81">
        <v>1</v>
      </c>
      <c r="C28">
        <v>0</v>
      </c>
      <c r="D28">
        <v>0</v>
      </c>
      <c r="E28">
        <v>1</v>
      </c>
      <c r="F28" s="81">
        <v>0</v>
      </c>
      <c r="G28" s="67">
        <f t="shared" si="1"/>
        <v>0</v>
      </c>
      <c r="H28" s="67">
        <f t="shared" si="1"/>
        <v>0</v>
      </c>
      <c r="I28" s="68">
        <f t="shared" si="1"/>
        <v>100</v>
      </c>
      <c r="J28" s="67">
        <v>0</v>
      </c>
      <c r="K28" s="67">
        <v>100</v>
      </c>
    </row>
    <row r="29" spans="1:11" x14ac:dyDescent="0.3">
      <c r="A29" t="s">
        <v>1200</v>
      </c>
      <c r="B29" s="81">
        <v>1</v>
      </c>
      <c r="C29">
        <v>0</v>
      </c>
      <c r="D29">
        <v>0</v>
      </c>
      <c r="E29">
        <v>1</v>
      </c>
      <c r="F29" s="81">
        <v>0</v>
      </c>
      <c r="G29" s="67">
        <f t="shared" si="1"/>
        <v>0</v>
      </c>
      <c r="H29" s="67">
        <f t="shared" si="1"/>
        <v>0</v>
      </c>
      <c r="I29" s="68">
        <f t="shared" si="1"/>
        <v>100</v>
      </c>
      <c r="J29" s="67">
        <v>0</v>
      </c>
      <c r="K29" s="67">
        <v>100</v>
      </c>
    </row>
    <row r="30" spans="1:11" x14ac:dyDescent="0.3">
      <c r="A30" t="s">
        <v>1201</v>
      </c>
      <c r="B30" s="81">
        <v>1</v>
      </c>
      <c r="C30">
        <v>0</v>
      </c>
      <c r="D30">
        <v>1</v>
      </c>
      <c r="E30">
        <v>0</v>
      </c>
      <c r="F30" s="81">
        <v>0</v>
      </c>
      <c r="G30" s="67">
        <f t="shared" si="1"/>
        <v>0</v>
      </c>
      <c r="H30" s="67">
        <f t="shared" si="1"/>
        <v>100</v>
      </c>
      <c r="I30" s="68">
        <f t="shared" si="1"/>
        <v>0</v>
      </c>
      <c r="J30" s="67">
        <v>50</v>
      </c>
      <c r="K30" s="67">
        <v>50</v>
      </c>
    </row>
    <row r="31" spans="1:11" x14ac:dyDescent="0.3">
      <c r="A31" t="s">
        <v>1202</v>
      </c>
      <c r="B31" s="81">
        <v>3</v>
      </c>
      <c r="C31">
        <v>0</v>
      </c>
      <c r="D31">
        <v>2</v>
      </c>
      <c r="E31">
        <v>1</v>
      </c>
      <c r="F31" s="81">
        <v>0</v>
      </c>
      <c r="G31" s="67">
        <f t="shared" si="1"/>
        <v>0</v>
      </c>
      <c r="H31" s="67">
        <f t="shared" si="1"/>
        <v>66.666666666666657</v>
      </c>
      <c r="I31" s="68">
        <f t="shared" si="1"/>
        <v>33.333333333333329</v>
      </c>
      <c r="J31" s="67">
        <v>33.333333333333329</v>
      </c>
      <c r="K31" s="67">
        <v>66.666666666666657</v>
      </c>
    </row>
    <row r="32" spans="1:11" x14ac:dyDescent="0.3">
      <c r="A32" t="s">
        <v>1203</v>
      </c>
      <c r="B32" s="81">
        <v>1</v>
      </c>
      <c r="C32">
        <v>0</v>
      </c>
      <c r="D32">
        <v>0</v>
      </c>
      <c r="E32">
        <v>1</v>
      </c>
      <c r="F32" s="81">
        <v>0</v>
      </c>
      <c r="G32" s="67">
        <f t="shared" si="1"/>
        <v>0</v>
      </c>
      <c r="H32" s="67">
        <f t="shared" si="1"/>
        <v>0</v>
      </c>
      <c r="I32" s="68">
        <f t="shared" si="1"/>
        <v>100</v>
      </c>
      <c r="J32" s="67">
        <v>0</v>
      </c>
      <c r="K32" s="67">
        <v>100</v>
      </c>
    </row>
    <row r="33" spans="1:11" x14ac:dyDescent="0.3">
      <c r="A33" t="s">
        <v>1204</v>
      </c>
      <c r="B33" s="81">
        <v>1</v>
      </c>
      <c r="C33">
        <v>0</v>
      </c>
      <c r="D33">
        <v>1</v>
      </c>
      <c r="E33">
        <v>0</v>
      </c>
      <c r="F33" s="81">
        <v>0</v>
      </c>
      <c r="G33" s="67">
        <f t="shared" si="1"/>
        <v>0</v>
      </c>
      <c r="H33" s="67">
        <f t="shared" si="1"/>
        <v>100</v>
      </c>
      <c r="I33" s="68">
        <f t="shared" si="1"/>
        <v>0</v>
      </c>
      <c r="J33" s="67">
        <v>50</v>
      </c>
      <c r="K33" s="67">
        <v>50</v>
      </c>
    </row>
    <row r="34" spans="1:11" x14ac:dyDescent="0.3">
      <c r="A34" t="s">
        <v>1205</v>
      </c>
      <c r="B34" s="81">
        <v>2</v>
      </c>
      <c r="C34">
        <v>2</v>
      </c>
      <c r="D34">
        <v>0</v>
      </c>
      <c r="E34">
        <v>0</v>
      </c>
      <c r="F34" s="81">
        <v>0</v>
      </c>
      <c r="G34" s="67">
        <f t="shared" si="1"/>
        <v>100</v>
      </c>
      <c r="H34" s="67">
        <f t="shared" si="1"/>
        <v>0</v>
      </c>
      <c r="I34" s="68">
        <f t="shared" si="1"/>
        <v>0</v>
      </c>
      <c r="J34" s="67">
        <v>100</v>
      </c>
      <c r="K34" s="67">
        <v>0</v>
      </c>
    </row>
    <row r="35" spans="1:11" x14ac:dyDescent="0.3">
      <c r="A35" t="s">
        <v>1206</v>
      </c>
      <c r="B35" s="81">
        <v>5</v>
      </c>
      <c r="C35">
        <v>0</v>
      </c>
      <c r="D35">
        <v>4</v>
      </c>
      <c r="E35">
        <v>1</v>
      </c>
      <c r="F35" s="81">
        <v>0</v>
      </c>
      <c r="G35" s="67">
        <f t="shared" si="1"/>
        <v>0</v>
      </c>
      <c r="H35" s="67">
        <f t="shared" si="1"/>
        <v>80</v>
      </c>
      <c r="I35" s="68">
        <f t="shared" si="1"/>
        <v>20</v>
      </c>
      <c r="J35" s="67">
        <v>40</v>
      </c>
      <c r="K35" s="67">
        <v>60</v>
      </c>
    </row>
    <row r="36" spans="1:11" x14ac:dyDescent="0.3">
      <c r="A36" t="s">
        <v>1207</v>
      </c>
      <c r="B36" s="81">
        <v>1</v>
      </c>
      <c r="C36">
        <v>0</v>
      </c>
      <c r="D36">
        <v>0</v>
      </c>
      <c r="E36">
        <v>1</v>
      </c>
      <c r="F36" s="81">
        <v>0</v>
      </c>
      <c r="G36" s="67">
        <f t="shared" si="1"/>
        <v>0</v>
      </c>
      <c r="H36" s="67">
        <f t="shared" si="1"/>
        <v>0</v>
      </c>
      <c r="I36" s="68">
        <f t="shared" si="1"/>
        <v>100</v>
      </c>
      <c r="J36" s="67">
        <v>0</v>
      </c>
      <c r="K36" s="67">
        <v>100</v>
      </c>
    </row>
    <row r="37" spans="1:11" x14ac:dyDescent="0.3">
      <c r="A37" t="s">
        <v>1208</v>
      </c>
      <c r="B37" s="81">
        <v>8</v>
      </c>
      <c r="C37">
        <v>8</v>
      </c>
      <c r="D37">
        <v>0</v>
      </c>
      <c r="E37">
        <v>0</v>
      </c>
      <c r="F37" s="81">
        <v>0</v>
      </c>
      <c r="G37" s="67">
        <f t="shared" si="1"/>
        <v>100</v>
      </c>
      <c r="H37" s="67">
        <f t="shared" si="1"/>
        <v>0</v>
      </c>
      <c r="I37" s="68">
        <f t="shared" si="1"/>
        <v>0</v>
      </c>
      <c r="J37" s="67">
        <v>100</v>
      </c>
      <c r="K37" s="67">
        <v>0</v>
      </c>
    </row>
    <row r="38" spans="1:11" x14ac:dyDescent="0.3">
      <c r="A38" t="s">
        <v>1209</v>
      </c>
      <c r="B38" s="81">
        <v>2</v>
      </c>
      <c r="C38">
        <v>0</v>
      </c>
      <c r="D38">
        <v>0</v>
      </c>
      <c r="E38">
        <v>2</v>
      </c>
      <c r="F38" s="81">
        <v>0</v>
      </c>
      <c r="G38" s="67">
        <f t="shared" si="1"/>
        <v>0</v>
      </c>
      <c r="H38" s="67">
        <f t="shared" si="1"/>
        <v>0</v>
      </c>
      <c r="I38" s="68">
        <f t="shared" si="1"/>
        <v>100</v>
      </c>
      <c r="J38" s="67">
        <v>0</v>
      </c>
      <c r="K38" s="67">
        <v>100</v>
      </c>
    </row>
    <row r="39" spans="1:11" x14ac:dyDescent="0.3">
      <c r="A39" t="s">
        <v>1210</v>
      </c>
      <c r="B39" s="81">
        <v>8</v>
      </c>
      <c r="C39">
        <v>0</v>
      </c>
      <c r="D39">
        <v>5</v>
      </c>
      <c r="E39">
        <v>3</v>
      </c>
      <c r="F39" s="81">
        <v>0</v>
      </c>
      <c r="G39" s="67">
        <f t="shared" si="1"/>
        <v>0</v>
      </c>
      <c r="H39" s="67">
        <f t="shared" si="1"/>
        <v>62.5</v>
      </c>
      <c r="I39" s="68">
        <f t="shared" si="1"/>
        <v>37.5</v>
      </c>
      <c r="J39" s="67">
        <v>31.25</v>
      </c>
      <c r="K39" s="67">
        <v>68.75</v>
      </c>
    </row>
    <row r="40" spans="1:11" x14ac:dyDescent="0.3">
      <c r="A40" t="s">
        <v>1211</v>
      </c>
      <c r="B40" s="81">
        <v>1</v>
      </c>
      <c r="C40">
        <v>0</v>
      </c>
      <c r="D40">
        <v>1</v>
      </c>
      <c r="E40">
        <v>0</v>
      </c>
      <c r="F40" s="81">
        <v>0</v>
      </c>
      <c r="G40" s="67">
        <f t="shared" si="1"/>
        <v>0</v>
      </c>
      <c r="H40" s="67">
        <f t="shared" si="1"/>
        <v>100</v>
      </c>
      <c r="I40" s="68">
        <f t="shared" si="1"/>
        <v>0</v>
      </c>
      <c r="J40" s="67">
        <v>50</v>
      </c>
      <c r="K40" s="67">
        <v>50</v>
      </c>
    </row>
    <row r="41" spans="1:11" x14ac:dyDescent="0.3">
      <c r="A41" t="s">
        <v>1212</v>
      </c>
      <c r="B41" s="81">
        <v>5</v>
      </c>
      <c r="C41">
        <v>0</v>
      </c>
      <c r="D41">
        <v>1</v>
      </c>
      <c r="E41">
        <v>4</v>
      </c>
      <c r="F41" s="81">
        <v>0</v>
      </c>
      <c r="G41" s="67">
        <f t="shared" si="1"/>
        <v>0</v>
      </c>
      <c r="H41" s="67">
        <f t="shared" si="1"/>
        <v>20</v>
      </c>
      <c r="I41" s="68">
        <f t="shared" si="1"/>
        <v>80</v>
      </c>
      <c r="J41" s="67">
        <v>10</v>
      </c>
      <c r="K41" s="67">
        <v>90</v>
      </c>
    </row>
    <row r="42" spans="1:11" x14ac:dyDescent="0.3">
      <c r="A42" t="s">
        <v>1213</v>
      </c>
      <c r="B42" s="81">
        <v>2</v>
      </c>
      <c r="C42">
        <v>2</v>
      </c>
      <c r="D42">
        <v>0</v>
      </c>
      <c r="E42">
        <v>0</v>
      </c>
      <c r="F42" s="81">
        <v>0</v>
      </c>
      <c r="G42" s="67">
        <f t="shared" si="1"/>
        <v>100</v>
      </c>
      <c r="H42" s="67">
        <f t="shared" si="1"/>
        <v>0</v>
      </c>
      <c r="I42" s="68">
        <f t="shared" si="1"/>
        <v>0</v>
      </c>
      <c r="J42" s="67">
        <v>100</v>
      </c>
      <c r="K42" s="67">
        <v>0</v>
      </c>
    </row>
    <row r="43" spans="1:11" x14ac:dyDescent="0.3">
      <c r="A43" t="s">
        <v>1214</v>
      </c>
      <c r="B43" s="81">
        <v>1</v>
      </c>
      <c r="C43">
        <v>0</v>
      </c>
      <c r="D43">
        <v>1</v>
      </c>
      <c r="E43">
        <v>0</v>
      </c>
      <c r="F43" s="81">
        <v>0</v>
      </c>
      <c r="G43" s="67">
        <f t="shared" si="1"/>
        <v>0</v>
      </c>
      <c r="H43" s="67">
        <f t="shared" si="1"/>
        <v>100</v>
      </c>
      <c r="I43" s="68">
        <f t="shared" si="1"/>
        <v>0</v>
      </c>
      <c r="J43" s="67">
        <v>50</v>
      </c>
      <c r="K43" s="67">
        <v>50</v>
      </c>
    </row>
    <row r="44" spans="1:11" x14ac:dyDescent="0.3">
      <c r="A44" t="s">
        <v>1215</v>
      </c>
      <c r="B44" s="81">
        <v>1</v>
      </c>
      <c r="C44">
        <v>0</v>
      </c>
      <c r="D44">
        <v>1</v>
      </c>
      <c r="E44">
        <v>0</v>
      </c>
      <c r="F44" s="81">
        <v>0</v>
      </c>
      <c r="G44" s="67">
        <f t="shared" si="1"/>
        <v>0</v>
      </c>
      <c r="H44" s="67">
        <f t="shared" si="1"/>
        <v>100</v>
      </c>
      <c r="I44" s="68">
        <f t="shared" si="1"/>
        <v>0</v>
      </c>
      <c r="J44" s="67">
        <v>50</v>
      </c>
      <c r="K44" s="67">
        <v>50</v>
      </c>
    </row>
    <row r="45" spans="1:11" x14ac:dyDescent="0.3">
      <c r="A45" t="s">
        <v>1216</v>
      </c>
      <c r="B45" s="81">
        <v>8</v>
      </c>
      <c r="C45">
        <v>7</v>
      </c>
      <c r="D45">
        <v>0</v>
      </c>
      <c r="E45">
        <v>1</v>
      </c>
      <c r="F45" s="81">
        <v>0</v>
      </c>
      <c r="G45" s="67">
        <f t="shared" si="1"/>
        <v>87.5</v>
      </c>
      <c r="H45" s="67">
        <f t="shared" si="1"/>
        <v>0</v>
      </c>
      <c r="I45" s="68">
        <f t="shared" si="1"/>
        <v>12.5</v>
      </c>
      <c r="J45" s="67">
        <v>87.5</v>
      </c>
      <c r="K45" s="67">
        <v>12.5</v>
      </c>
    </row>
    <row r="46" spans="1:11" x14ac:dyDescent="0.3">
      <c r="A46" t="s">
        <v>1217</v>
      </c>
      <c r="B46" s="81">
        <v>4</v>
      </c>
      <c r="C46">
        <v>0</v>
      </c>
      <c r="D46">
        <v>1</v>
      </c>
      <c r="E46">
        <v>3</v>
      </c>
      <c r="F46" s="81">
        <v>0</v>
      </c>
      <c r="G46" s="67">
        <f t="shared" si="1"/>
        <v>0</v>
      </c>
      <c r="H46" s="67">
        <f t="shared" si="1"/>
        <v>25</v>
      </c>
      <c r="I46" s="68">
        <f t="shared" si="1"/>
        <v>75</v>
      </c>
      <c r="J46" s="67">
        <v>12.5</v>
      </c>
      <c r="K46" s="67">
        <v>87.5</v>
      </c>
    </row>
    <row r="47" spans="1:11" x14ac:dyDescent="0.3">
      <c r="A47" t="s">
        <v>1218</v>
      </c>
      <c r="B47" s="81">
        <v>1</v>
      </c>
      <c r="C47">
        <v>0</v>
      </c>
      <c r="D47">
        <v>1</v>
      </c>
      <c r="E47">
        <v>0</v>
      </c>
      <c r="F47" s="81">
        <v>0</v>
      </c>
      <c r="G47" s="67">
        <f t="shared" si="1"/>
        <v>0</v>
      </c>
      <c r="H47" s="67">
        <f t="shared" si="1"/>
        <v>100</v>
      </c>
      <c r="I47" s="68">
        <f t="shared" si="1"/>
        <v>0</v>
      </c>
      <c r="J47" s="67">
        <v>50</v>
      </c>
      <c r="K47" s="67">
        <v>50</v>
      </c>
    </row>
    <row r="48" spans="1:11" x14ac:dyDescent="0.3">
      <c r="A48" t="s">
        <v>1219</v>
      </c>
      <c r="B48" s="81">
        <v>6</v>
      </c>
      <c r="C48">
        <v>3</v>
      </c>
      <c r="D48">
        <v>3</v>
      </c>
      <c r="E48">
        <v>0</v>
      </c>
      <c r="F48" s="81">
        <v>0</v>
      </c>
      <c r="G48" s="67">
        <f t="shared" si="1"/>
        <v>50</v>
      </c>
      <c r="H48" s="67">
        <f t="shared" si="1"/>
        <v>50</v>
      </c>
      <c r="I48" s="68">
        <f t="shared" si="1"/>
        <v>0</v>
      </c>
      <c r="J48" s="67">
        <v>75</v>
      </c>
      <c r="K48" s="67">
        <v>25</v>
      </c>
    </row>
    <row r="49" spans="1:11" x14ac:dyDescent="0.3">
      <c r="A49" t="s">
        <v>1220</v>
      </c>
      <c r="B49" s="81">
        <v>1</v>
      </c>
      <c r="C49">
        <v>0</v>
      </c>
      <c r="D49">
        <v>0</v>
      </c>
      <c r="E49">
        <v>1</v>
      </c>
      <c r="F49" s="81">
        <v>0</v>
      </c>
      <c r="G49" s="67">
        <f t="shared" si="1"/>
        <v>0</v>
      </c>
      <c r="H49" s="67">
        <f t="shared" si="1"/>
        <v>0</v>
      </c>
      <c r="I49" s="68">
        <f t="shared" si="1"/>
        <v>100</v>
      </c>
      <c r="J49" s="67">
        <v>0</v>
      </c>
      <c r="K49" s="67">
        <v>100</v>
      </c>
    </row>
    <row r="50" spans="1:11" x14ac:dyDescent="0.3">
      <c r="A50" t="s">
        <v>1221</v>
      </c>
      <c r="B50" s="81">
        <v>5</v>
      </c>
      <c r="C50">
        <v>0</v>
      </c>
      <c r="D50">
        <v>0</v>
      </c>
      <c r="E50">
        <v>5</v>
      </c>
      <c r="F50" s="81">
        <v>0</v>
      </c>
      <c r="G50" s="67">
        <f t="shared" si="1"/>
        <v>0</v>
      </c>
      <c r="H50" s="67">
        <f t="shared" si="1"/>
        <v>0</v>
      </c>
      <c r="I50" s="68">
        <f t="shared" si="1"/>
        <v>100</v>
      </c>
      <c r="J50" s="67">
        <v>0</v>
      </c>
      <c r="K50" s="67">
        <v>100</v>
      </c>
    </row>
    <row r="51" spans="1:11" x14ac:dyDescent="0.3">
      <c r="A51" t="s">
        <v>1222</v>
      </c>
      <c r="B51" s="81">
        <v>1</v>
      </c>
      <c r="C51">
        <v>1</v>
      </c>
      <c r="D51">
        <v>0</v>
      </c>
      <c r="E51">
        <v>0</v>
      </c>
      <c r="F51" s="81">
        <v>0</v>
      </c>
      <c r="G51" s="67">
        <f t="shared" si="1"/>
        <v>100</v>
      </c>
      <c r="H51" s="67">
        <f t="shared" si="1"/>
        <v>0</v>
      </c>
      <c r="I51" s="68">
        <f t="shared" si="1"/>
        <v>0</v>
      </c>
      <c r="J51" s="67">
        <v>100</v>
      </c>
      <c r="K51" s="67">
        <v>0</v>
      </c>
    </row>
    <row r="52" spans="1:11" x14ac:dyDescent="0.3">
      <c r="A52" t="s">
        <v>1223</v>
      </c>
      <c r="B52" s="81">
        <v>1</v>
      </c>
      <c r="C52">
        <v>0</v>
      </c>
      <c r="D52">
        <v>0</v>
      </c>
      <c r="E52">
        <v>1</v>
      </c>
      <c r="F52" s="81">
        <v>0</v>
      </c>
      <c r="G52" s="67">
        <f t="shared" si="1"/>
        <v>0</v>
      </c>
      <c r="H52" s="67">
        <f t="shared" si="1"/>
        <v>0</v>
      </c>
      <c r="I52" s="68">
        <f t="shared" si="1"/>
        <v>100</v>
      </c>
      <c r="J52" s="67">
        <v>0</v>
      </c>
      <c r="K52" s="67">
        <v>100</v>
      </c>
    </row>
    <row r="53" spans="1:11" x14ac:dyDescent="0.3">
      <c r="A53" t="s">
        <v>1224</v>
      </c>
      <c r="B53" s="81">
        <v>1</v>
      </c>
      <c r="C53">
        <v>1</v>
      </c>
      <c r="D53">
        <v>0</v>
      </c>
      <c r="E53">
        <v>0</v>
      </c>
      <c r="F53" s="81">
        <v>0</v>
      </c>
      <c r="G53" s="67">
        <f t="shared" si="1"/>
        <v>100</v>
      </c>
      <c r="H53" s="67">
        <f t="shared" si="1"/>
        <v>0</v>
      </c>
      <c r="I53" s="68">
        <f t="shared" si="1"/>
        <v>0</v>
      </c>
      <c r="J53" s="67">
        <v>100</v>
      </c>
      <c r="K53" s="67">
        <v>0</v>
      </c>
    </row>
    <row r="54" spans="1:11" x14ac:dyDescent="0.3">
      <c r="A54" t="s">
        <v>1225</v>
      </c>
      <c r="B54" s="81">
        <v>1</v>
      </c>
      <c r="C54">
        <v>0</v>
      </c>
      <c r="D54">
        <v>1</v>
      </c>
      <c r="E54">
        <v>0</v>
      </c>
      <c r="F54" s="81">
        <v>0</v>
      </c>
      <c r="G54" s="67">
        <f t="shared" si="1"/>
        <v>0</v>
      </c>
      <c r="H54" s="67">
        <f t="shared" si="1"/>
        <v>100</v>
      </c>
      <c r="I54" s="68">
        <f t="shared" si="1"/>
        <v>0</v>
      </c>
      <c r="J54" s="67">
        <v>50</v>
      </c>
      <c r="K54" s="67">
        <v>50</v>
      </c>
    </row>
    <row r="55" spans="1:11" x14ac:dyDescent="0.3">
      <c r="A55" t="s">
        <v>1226</v>
      </c>
      <c r="B55" s="81">
        <v>1</v>
      </c>
      <c r="C55">
        <v>0</v>
      </c>
      <c r="D55">
        <v>1</v>
      </c>
      <c r="E55">
        <v>0</v>
      </c>
      <c r="F55" s="81">
        <v>0</v>
      </c>
      <c r="G55" s="67">
        <f t="shared" si="1"/>
        <v>0</v>
      </c>
      <c r="H55" s="67">
        <f t="shared" si="1"/>
        <v>100</v>
      </c>
      <c r="I55" s="68">
        <f t="shared" si="1"/>
        <v>0</v>
      </c>
      <c r="J55" s="67">
        <v>50</v>
      </c>
      <c r="K55" s="67">
        <v>50</v>
      </c>
    </row>
    <row r="56" spans="1:11" x14ac:dyDescent="0.3">
      <c r="A56" t="s">
        <v>1227</v>
      </c>
      <c r="B56" s="81">
        <v>1</v>
      </c>
      <c r="C56">
        <v>0</v>
      </c>
      <c r="D56">
        <v>0</v>
      </c>
      <c r="E56">
        <v>1</v>
      </c>
      <c r="F56" s="81">
        <v>0</v>
      </c>
      <c r="G56" s="67">
        <f t="shared" si="1"/>
        <v>0</v>
      </c>
      <c r="H56" s="67">
        <f t="shared" si="1"/>
        <v>0</v>
      </c>
      <c r="I56" s="68">
        <f t="shared" si="1"/>
        <v>100</v>
      </c>
      <c r="J56" s="67">
        <v>0</v>
      </c>
      <c r="K56" s="67">
        <v>100</v>
      </c>
    </row>
    <row r="57" spans="1:11" x14ac:dyDescent="0.3">
      <c r="A57" t="s">
        <v>1228</v>
      </c>
      <c r="B57" s="81">
        <v>2</v>
      </c>
      <c r="C57">
        <v>0</v>
      </c>
      <c r="D57">
        <v>0</v>
      </c>
      <c r="E57">
        <v>2</v>
      </c>
      <c r="F57" s="81">
        <v>0</v>
      </c>
      <c r="G57" s="67">
        <f t="shared" si="1"/>
        <v>0</v>
      </c>
      <c r="H57" s="67">
        <f t="shared" si="1"/>
        <v>0</v>
      </c>
      <c r="I57" s="68">
        <f t="shared" si="1"/>
        <v>100</v>
      </c>
      <c r="J57" s="67">
        <v>0</v>
      </c>
      <c r="K57" s="67">
        <v>100</v>
      </c>
    </row>
    <row r="58" spans="1:11" x14ac:dyDescent="0.3">
      <c r="A58" t="s">
        <v>1229</v>
      </c>
      <c r="B58" s="81">
        <v>1</v>
      </c>
      <c r="C58">
        <v>0</v>
      </c>
      <c r="D58">
        <v>1</v>
      </c>
      <c r="E58">
        <v>0</v>
      </c>
      <c r="F58" s="81">
        <v>0</v>
      </c>
      <c r="G58" s="67">
        <f t="shared" si="1"/>
        <v>0</v>
      </c>
      <c r="H58" s="67">
        <f t="shared" si="1"/>
        <v>100</v>
      </c>
      <c r="I58" s="68">
        <f t="shared" si="1"/>
        <v>0</v>
      </c>
      <c r="J58" s="67">
        <v>50</v>
      </c>
      <c r="K58" s="67">
        <v>50</v>
      </c>
    </row>
    <row r="59" spans="1:11" x14ac:dyDescent="0.3">
      <c r="A59" t="s">
        <v>1230</v>
      </c>
      <c r="B59" s="81">
        <v>10</v>
      </c>
      <c r="C59">
        <v>1</v>
      </c>
      <c r="D59">
        <v>1</v>
      </c>
      <c r="E59">
        <v>8</v>
      </c>
      <c r="F59" s="81">
        <v>0</v>
      </c>
      <c r="G59" s="67">
        <f t="shared" si="1"/>
        <v>10</v>
      </c>
      <c r="H59" s="67">
        <f t="shared" si="1"/>
        <v>10</v>
      </c>
      <c r="I59" s="68">
        <f t="shared" si="1"/>
        <v>80</v>
      </c>
      <c r="J59" s="67">
        <v>15</v>
      </c>
      <c r="K59" s="67">
        <v>85</v>
      </c>
    </row>
    <row r="60" spans="1:11" x14ac:dyDescent="0.3">
      <c r="A60" t="s">
        <v>1231</v>
      </c>
      <c r="B60" s="81">
        <v>1</v>
      </c>
      <c r="C60">
        <v>0</v>
      </c>
      <c r="D60">
        <v>1</v>
      </c>
      <c r="E60">
        <v>0</v>
      </c>
      <c r="F60" s="81">
        <v>0</v>
      </c>
      <c r="G60" s="67">
        <f t="shared" si="1"/>
        <v>0</v>
      </c>
      <c r="H60" s="67">
        <f t="shared" si="1"/>
        <v>100</v>
      </c>
      <c r="I60" s="68">
        <f t="shared" si="1"/>
        <v>0</v>
      </c>
      <c r="J60" s="67">
        <v>50</v>
      </c>
      <c r="K60" s="67">
        <v>50</v>
      </c>
    </row>
    <row r="61" spans="1:11" x14ac:dyDescent="0.3">
      <c r="A61" t="s">
        <v>1232</v>
      </c>
      <c r="B61" s="81">
        <v>38</v>
      </c>
      <c r="C61">
        <v>3</v>
      </c>
      <c r="D61">
        <v>13</v>
      </c>
      <c r="E61">
        <v>22</v>
      </c>
      <c r="F61" s="81">
        <v>0</v>
      </c>
      <c r="G61" s="67">
        <f t="shared" si="1"/>
        <v>7.8947368421052628</v>
      </c>
      <c r="H61" s="67">
        <f t="shared" si="1"/>
        <v>34.210526315789473</v>
      </c>
      <c r="I61" s="68">
        <f t="shared" si="1"/>
        <v>57.894736842105267</v>
      </c>
      <c r="J61" s="67">
        <v>25</v>
      </c>
      <c r="K61" s="67">
        <v>75</v>
      </c>
    </row>
    <row r="62" spans="1:11" x14ac:dyDescent="0.3">
      <c r="A62" t="s">
        <v>1233</v>
      </c>
      <c r="B62" s="81">
        <v>7</v>
      </c>
      <c r="C62">
        <v>0</v>
      </c>
      <c r="D62">
        <v>2</v>
      </c>
      <c r="E62">
        <v>5</v>
      </c>
      <c r="F62" s="81">
        <v>0</v>
      </c>
      <c r="G62" s="67">
        <f t="shared" si="1"/>
        <v>0</v>
      </c>
      <c r="H62" s="67">
        <f t="shared" si="1"/>
        <v>28.571428571428569</v>
      </c>
      <c r="I62" s="68">
        <f t="shared" si="1"/>
        <v>71.428571428571431</v>
      </c>
      <c r="J62" s="67">
        <v>14.285714285714285</v>
      </c>
      <c r="K62" s="67">
        <v>85.714285714285708</v>
      </c>
    </row>
    <row r="63" spans="1:11" x14ac:dyDescent="0.3">
      <c r="A63" t="s">
        <v>1234</v>
      </c>
      <c r="B63" s="81">
        <v>1</v>
      </c>
      <c r="C63">
        <v>0</v>
      </c>
      <c r="D63">
        <v>1</v>
      </c>
      <c r="E63">
        <v>0</v>
      </c>
      <c r="F63" s="81">
        <v>0</v>
      </c>
      <c r="G63" s="67">
        <f t="shared" si="1"/>
        <v>0</v>
      </c>
      <c r="H63" s="67">
        <f t="shared" si="1"/>
        <v>100</v>
      </c>
      <c r="I63" s="68">
        <f t="shared" si="1"/>
        <v>0</v>
      </c>
      <c r="J63" s="67">
        <v>50</v>
      </c>
      <c r="K63" s="67">
        <v>50</v>
      </c>
    </row>
    <row r="64" spans="1:11" x14ac:dyDescent="0.3">
      <c r="A64" t="s">
        <v>1235</v>
      </c>
      <c r="B64" s="81">
        <v>1</v>
      </c>
      <c r="C64">
        <v>1</v>
      </c>
      <c r="D64">
        <v>0</v>
      </c>
      <c r="E64">
        <v>0</v>
      </c>
      <c r="F64" s="81">
        <v>0</v>
      </c>
      <c r="G64" s="67">
        <f t="shared" si="1"/>
        <v>100</v>
      </c>
      <c r="H64" s="67">
        <f t="shared" si="1"/>
        <v>0</v>
      </c>
      <c r="I64" s="68">
        <f t="shared" si="1"/>
        <v>0</v>
      </c>
      <c r="J64" s="67">
        <v>100</v>
      </c>
      <c r="K64" s="67">
        <v>0</v>
      </c>
    </row>
    <row r="65" spans="1:11" x14ac:dyDescent="0.3">
      <c r="A65" t="s">
        <v>1236</v>
      </c>
      <c r="B65" s="81">
        <v>5</v>
      </c>
      <c r="C65">
        <v>1</v>
      </c>
      <c r="D65">
        <v>4</v>
      </c>
      <c r="E65">
        <v>0</v>
      </c>
      <c r="F65" s="81">
        <v>0</v>
      </c>
      <c r="G65" s="67">
        <f t="shared" si="1"/>
        <v>20</v>
      </c>
      <c r="H65" s="67">
        <f t="shared" si="1"/>
        <v>80</v>
      </c>
      <c r="I65" s="68">
        <f t="shared" si="1"/>
        <v>0</v>
      </c>
      <c r="J65" s="67">
        <v>60</v>
      </c>
      <c r="K65" s="67">
        <v>40</v>
      </c>
    </row>
    <row r="66" spans="1:11" x14ac:dyDescent="0.3">
      <c r="A66" t="s">
        <v>1237</v>
      </c>
      <c r="B66" s="81">
        <v>6</v>
      </c>
      <c r="C66">
        <v>2</v>
      </c>
      <c r="D66">
        <v>4</v>
      </c>
      <c r="E66">
        <v>0</v>
      </c>
      <c r="F66" s="81">
        <v>0</v>
      </c>
      <c r="G66" s="67">
        <f t="shared" si="1"/>
        <v>33.333333333333329</v>
      </c>
      <c r="H66" s="67">
        <f t="shared" si="1"/>
        <v>66.666666666666657</v>
      </c>
      <c r="I66" s="68">
        <f t="shared" si="1"/>
        <v>0</v>
      </c>
      <c r="J66" s="67">
        <v>66.666666666666657</v>
      </c>
      <c r="K66" s="67">
        <v>33.333333333333329</v>
      </c>
    </row>
    <row r="67" spans="1:11" x14ac:dyDescent="0.3">
      <c r="A67" t="s">
        <v>1238</v>
      </c>
      <c r="B67" s="81">
        <v>1</v>
      </c>
      <c r="C67">
        <v>0</v>
      </c>
      <c r="D67">
        <v>1</v>
      </c>
      <c r="E67">
        <v>0</v>
      </c>
      <c r="F67" s="81">
        <v>0</v>
      </c>
      <c r="G67" s="67">
        <f t="shared" si="1"/>
        <v>0</v>
      </c>
      <c r="H67" s="67">
        <f t="shared" si="1"/>
        <v>100</v>
      </c>
      <c r="I67" s="68">
        <f t="shared" si="1"/>
        <v>0</v>
      </c>
      <c r="J67" s="67">
        <v>50</v>
      </c>
      <c r="K67" s="67">
        <v>50</v>
      </c>
    </row>
    <row r="68" spans="1:11" x14ac:dyDescent="0.3">
      <c r="A68" t="s">
        <v>1239</v>
      </c>
      <c r="B68" s="81">
        <v>7</v>
      </c>
      <c r="C68">
        <v>1</v>
      </c>
      <c r="D68">
        <v>4</v>
      </c>
      <c r="E68">
        <v>1</v>
      </c>
      <c r="F68" s="81">
        <v>1</v>
      </c>
      <c r="G68" s="67">
        <f t="shared" ref="G68:I94" si="2">C68/($C68+$D68+$E68)*100</f>
        <v>16.666666666666664</v>
      </c>
      <c r="H68" s="67">
        <f t="shared" si="2"/>
        <v>66.666666666666657</v>
      </c>
      <c r="I68" s="68">
        <f t="shared" si="2"/>
        <v>16.666666666666664</v>
      </c>
      <c r="J68" s="67">
        <v>50</v>
      </c>
      <c r="K68" s="67">
        <v>50</v>
      </c>
    </row>
    <row r="69" spans="1:11" x14ac:dyDescent="0.3">
      <c r="A69" t="s">
        <v>1240</v>
      </c>
      <c r="B69" s="81">
        <v>8</v>
      </c>
      <c r="C69">
        <v>0</v>
      </c>
      <c r="D69">
        <v>4</v>
      </c>
      <c r="E69">
        <v>4</v>
      </c>
      <c r="F69" s="81">
        <v>0</v>
      </c>
      <c r="G69" s="67">
        <f t="shared" si="2"/>
        <v>0</v>
      </c>
      <c r="H69" s="67">
        <f t="shared" si="2"/>
        <v>50</v>
      </c>
      <c r="I69" s="68">
        <f t="shared" si="2"/>
        <v>50</v>
      </c>
      <c r="J69" s="67">
        <v>25</v>
      </c>
      <c r="K69" s="67">
        <v>75</v>
      </c>
    </row>
    <row r="70" spans="1:11" x14ac:dyDescent="0.3">
      <c r="A70" t="s">
        <v>1241</v>
      </c>
      <c r="B70" s="81">
        <v>1</v>
      </c>
      <c r="C70">
        <v>1</v>
      </c>
      <c r="D70">
        <v>0</v>
      </c>
      <c r="E70">
        <v>0</v>
      </c>
      <c r="F70" s="81">
        <v>0</v>
      </c>
      <c r="G70" s="67">
        <f t="shared" si="2"/>
        <v>100</v>
      </c>
      <c r="H70" s="67">
        <f t="shared" si="2"/>
        <v>0</v>
      </c>
      <c r="I70" s="68">
        <f t="shared" si="2"/>
        <v>0</v>
      </c>
      <c r="J70" s="67">
        <v>100</v>
      </c>
      <c r="K70" s="67">
        <v>0</v>
      </c>
    </row>
    <row r="71" spans="1:11" x14ac:dyDescent="0.3">
      <c r="A71" t="s">
        <v>1242</v>
      </c>
      <c r="B71" s="81">
        <v>2</v>
      </c>
      <c r="C71">
        <v>0</v>
      </c>
      <c r="D71">
        <v>0</v>
      </c>
      <c r="E71">
        <v>2</v>
      </c>
      <c r="F71" s="81">
        <v>0</v>
      </c>
      <c r="G71" s="67">
        <f t="shared" si="2"/>
        <v>0</v>
      </c>
      <c r="H71" s="67">
        <f t="shared" si="2"/>
        <v>0</v>
      </c>
      <c r="I71" s="68">
        <f t="shared" si="2"/>
        <v>100</v>
      </c>
      <c r="J71" s="67">
        <v>0</v>
      </c>
      <c r="K71" s="67">
        <v>100</v>
      </c>
    </row>
    <row r="72" spans="1:11" x14ac:dyDescent="0.3">
      <c r="A72" t="s">
        <v>1243</v>
      </c>
      <c r="B72" s="81">
        <v>1</v>
      </c>
      <c r="C72">
        <v>1</v>
      </c>
      <c r="D72">
        <v>0</v>
      </c>
      <c r="E72">
        <v>0</v>
      </c>
      <c r="F72" s="81">
        <v>0</v>
      </c>
      <c r="G72" s="67">
        <f t="shared" si="2"/>
        <v>100</v>
      </c>
      <c r="H72" s="67">
        <f t="shared" si="2"/>
        <v>0</v>
      </c>
      <c r="I72" s="68">
        <f t="shared" si="2"/>
        <v>0</v>
      </c>
      <c r="J72" s="67">
        <v>100</v>
      </c>
      <c r="K72" s="67">
        <v>0</v>
      </c>
    </row>
    <row r="73" spans="1:11" x14ac:dyDescent="0.3">
      <c r="A73" t="s">
        <v>1244</v>
      </c>
      <c r="B73" s="81">
        <v>1</v>
      </c>
      <c r="C73">
        <v>0</v>
      </c>
      <c r="D73">
        <v>0</v>
      </c>
      <c r="E73">
        <v>1</v>
      </c>
      <c r="F73" s="81">
        <v>0</v>
      </c>
      <c r="G73" s="67">
        <f t="shared" si="2"/>
        <v>0</v>
      </c>
      <c r="H73" s="67">
        <f t="shared" si="2"/>
        <v>0</v>
      </c>
      <c r="I73" s="68">
        <f t="shared" si="2"/>
        <v>100</v>
      </c>
      <c r="J73" s="67">
        <v>0</v>
      </c>
      <c r="K73" s="67">
        <v>100</v>
      </c>
    </row>
    <row r="74" spans="1:11" x14ac:dyDescent="0.3">
      <c r="A74" t="s">
        <v>1245</v>
      </c>
      <c r="B74" s="81">
        <v>1</v>
      </c>
      <c r="C74">
        <v>0</v>
      </c>
      <c r="D74">
        <v>1</v>
      </c>
      <c r="E74">
        <v>0</v>
      </c>
      <c r="F74" s="81">
        <v>0</v>
      </c>
      <c r="G74" s="67">
        <f t="shared" si="2"/>
        <v>0</v>
      </c>
      <c r="H74" s="67">
        <f t="shared" si="2"/>
        <v>100</v>
      </c>
      <c r="I74" s="68">
        <f t="shared" si="2"/>
        <v>0</v>
      </c>
      <c r="J74" s="67">
        <v>50</v>
      </c>
      <c r="K74" s="67">
        <v>50</v>
      </c>
    </row>
    <row r="75" spans="1:11" x14ac:dyDescent="0.3">
      <c r="A75" t="s">
        <v>1246</v>
      </c>
      <c r="B75" s="81">
        <v>5</v>
      </c>
      <c r="C75">
        <v>2</v>
      </c>
      <c r="D75">
        <v>2</v>
      </c>
      <c r="E75">
        <v>1</v>
      </c>
      <c r="F75" s="81">
        <v>0</v>
      </c>
      <c r="G75" s="67">
        <f t="shared" si="2"/>
        <v>40</v>
      </c>
      <c r="H75" s="67">
        <f t="shared" si="2"/>
        <v>40</v>
      </c>
      <c r="I75" s="68">
        <f t="shared" si="2"/>
        <v>20</v>
      </c>
      <c r="J75" s="67">
        <v>60</v>
      </c>
      <c r="K75" s="67">
        <v>40</v>
      </c>
    </row>
    <row r="76" spans="1:11" x14ac:dyDescent="0.3">
      <c r="A76" t="s">
        <v>1247</v>
      </c>
      <c r="B76" s="81">
        <v>3</v>
      </c>
      <c r="C76">
        <v>3</v>
      </c>
      <c r="D76">
        <v>0</v>
      </c>
      <c r="E76">
        <v>0</v>
      </c>
      <c r="F76" s="81">
        <v>0</v>
      </c>
      <c r="G76" s="67">
        <f t="shared" si="2"/>
        <v>100</v>
      </c>
      <c r="H76" s="67">
        <f t="shared" si="2"/>
        <v>0</v>
      </c>
      <c r="I76" s="68">
        <f t="shared" si="2"/>
        <v>0</v>
      </c>
      <c r="J76" s="67">
        <v>100</v>
      </c>
      <c r="K76" s="67">
        <v>0</v>
      </c>
    </row>
    <row r="77" spans="1:11" x14ac:dyDescent="0.3">
      <c r="A77" t="s">
        <v>1248</v>
      </c>
      <c r="B77" s="81">
        <v>7</v>
      </c>
      <c r="C77">
        <v>0</v>
      </c>
      <c r="D77">
        <v>0</v>
      </c>
      <c r="E77">
        <v>7</v>
      </c>
      <c r="F77" s="81">
        <v>0</v>
      </c>
      <c r="G77" s="67">
        <f t="shared" si="2"/>
        <v>0</v>
      </c>
      <c r="H77" s="67">
        <f t="shared" si="2"/>
        <v>0</v>
      </c>
      <c r="I77" s="68">
        <f t="shared" si="2"/>
        <v>100</v>
      </c>
      <c r="J77" s="67">
        <v>0</v>
      </c>
      <c r="K77" s="67">
        <v>100</v>
      </c>
    </row>
    <row r="78" spans="1:11" x14ac:dyDescent="0.3">
      <c r="A78" t="s">
        <v>1249</v>
      </c>
      <c r="B78" s="81">
        <v>3</v>
      </c>
      <c r="C78">
        <v>2</v>
      </c>
      <c r="D78">
        <v>1</v>
      </c>
      <c r="E78">
        <v>0</v>
      </c>
      <c r="F78" s="81">
        <v>0</v>
      </c>
      <c r="G78" s="67">
        <f t="shared" si="2"/>
        <v>66.666666666666657</v>
      </c>
      <c r="H78" s="67">
        <f t="shared" si="2"/>
        <v>33.333333333333329</v>
      </c>
      <c r="I78" s="68">
        <f t="shared" si="2"/>
        <v>0</v>
      </c>
      <c r="J78" s="67">
        <v>83.333333333333343</v>
      </c>
      <c r="K78" s="67">
        <v>16.666666666666664</v>
      </c>
    </row>
    <row r="79" spans="1:11" x14ac:dyDescent="0.3">
      <c r="A79" t="s">
        <v>1250</v>
      </c>
      <c r="B79" s="81">
        <v>1</v>
      </c>
      <c r="C79">
        <v>0</v>
      </c>
      <c r="D79">
        <v>1</v>
      </c>
      <c r="E79">
        <v>0</v>
      </c>
      <c r="F79" s="81">
        <v>0</v>
      </c>
      <c r="G79" s="67">
        <f t="shared" si="2"/>
        <v>0</v>
      </c>
      <c r="H79" s="67">
        <f t="shared" si="2"/>
        <v>100</v>
      </c>
      <c r="I79" s="68">
        <f t="shared" si="2"/>
        <v>0</v>
      </c>
      <c r="J79" s="67">
        <v>50</v>
      </c>
      <c r="K79" s="67">
        <v>50</v>
      </c>
    </row>
    <row r="80" spans="1:11" x14ac:dyDescent="0.3">
      <c r="A80" t="s">
        <v>1251</v>
      </c>
      <c r="B80" s="81">
        <v>10</v>
      </c>
      <c r="C80">
        <v>4</v>
      </c>
      <c r="D80">
        <v>1</v>
      </c>
      <c r="E80">
        <v>5</v>
      </c>
      <c r="F80" s="81">
        <v>0</v>
      </c>
      <c r="G80" s="67">
        <f t="shared" si="2"/>
        <v>40</v>
      </c>
      <c r="H80" s="67">
        <f t="shared" si="2"/>
        <v>10</v>
      </c>
      <c r="I80" s="68">
        <f t="shared" si="2"/>
        <v>50</v>
      </c>
      <c r="J80" s="67">
        <v>45</v>
      </c>
      <c r="K80" s="67">
        <v>55.000000000000007</v>
      </c>
    </row>
    <row r="81" spans="1:11" x14ac:dyDescent="0.3">
      <c r="A81" t="s">
        <v>1252</v>
      </c>
      <c r="B81" s="81">
        <v>3</v>
      </c>
      <c r="C81">
        <v>0</v>
      </c>
      <c r="D81">
        <v>2</v>
      </c>
      <c r="E81">
        <v>1</v>
      </c>
      <c r="F81" s="81">
        <v>0</v>
      </c>
      <c r="G81" s="67">
        <f t="shared" si="2"/>
        <v>0</v>
      </c>
      <c r="H81" s="67">
        <f t="shared" si="2"/>
        <v>66.666666666666657</v>
      </c>
      <c r="I81" s="68">
        <f t="shared" si="2"/>
        <v>33.333333333333329</v>
      </c>
      <c r="J81" s="67">
        <v>33.333333333333329</v>
      </c>
      <c r="K81" s="67">
        <v>66.666666666666657</v>
      </c>
    </row>
    <row r="82" spans="1:11" x14ac:dyDescent="0.3">
      <c r="A82" t="s">
        <v>1253</v>
      </c>
      <c r="B82" s="81">
        <v>1</v>
      </c>
      <c r="C82">
        <v>1</v>
      </c>
      <c r="D82">
        <v>0</v>
      </c>
      <c r="E82">
        <v>0</v>
      </c>
      <c r="F82" s="81">
        <v>0</v>
      </c>
      <c r="G82" s="67">
        <f t="shared" si="2"/>
        <v>100</v>
      </c>
      <c r="H82" s="67">
        <f t="shared" si="2"/>
        <v>0</v>
      </c>
      <c r="I82" s="68">
        <f t="shared" si="2"/>
        <v>0</v>
      </c>
      <c r="J82" s="67">
        <v>100</v>
      </c>
      <c r="K82" s="67">
        <v>0</v>
      </c>
    </row>
    <row r="83" spans="1:11" x14ac:dyDescent="0.3">
      <c r="A83" t="s">
        <v>1254</v>
      </c>
      <c r="B83" s="81">
        <v>3</v>
      </c>
      <c r="C83">
        <v>1</v>
      </c>
      <c r="D83">
        <v>2</v>
      </c>
      <c r="E83">
        <v>0</v>
      </c>
      <c r="F83" s="81">
        <v>0</v>
      </c>
      <c r="G83" s="67">
        <f t="shared" si="2"/>
        <v>33.333333333333329</v>
      </c>
      <c r="H83" s="67">
        <f t="shared" si="2"/>
        <v>66.666666666666657</v>
      </c>
      <c r="I83" s="68">
        <f t="shared" si="2"/>
        <v>0</v>
      </c>
      <c r="J83" s="67">
        <v>66.666666666666657</v>
      </c>
      <c r="K83" s="67">
        <v>33.333333333333329</v>
      </c>
    </row>
    <row r="84" spans="1:11" x14ac:dyDescent="0.3">
      <c r="A84" t="s">
        <v>1255</v>
      </c>
      <c r="B84" s="81">
        <v>2</v>
      </c>
      <c r="C84">
        <v>1</v>
      </c>
      <c r="D84">
        <v>1</v>
      </c>
      <c r="E84">
        <v>0</v>
      </c>
      <c r="F84" s="81">
        <v>0</v>
      </c>
      <c r="G84" s="67">
        <f t="shared" si="2"/>
        <v>50</v>
      </c>
      <c r="H84" s="67">
        <f t="shared" si="2"/>
        <v>50</v>
      </c>
      <c r="I84" s="68">
        <f t="shared" si="2"/>
        <v>0</v>
      </c>
      <c r="J84" s="67">
        <v>75</v>
      </c>
      <c r="K84" s="67">
        <v>25</v>
      </c>
    </row>
    <row r="85" spans="1:11" x14ac:dyDescent="0.3">
      <c r="A85" t="s">
        <v>1256</v>
      </c>
      <c r="B85" s="81">
        <v>10</v>
      </c>
      <c r="C85">
        <v>1</v>
      </c>
      <c r="D85">
        <v>5</v>
      </c>
      <c r="E85">
        <v>4</v>
      </c>
      <c r="F85" s="81">
        <v>0</v>
      </c>
      <c r="G85" s="67">
        <f t="shared" si="2"/>
        <v>10</v>
      </c>
      <c r="H85" s="67">
        <f t="shared" si="2"/>
        <v>50</v>
      </c>
      <c r="I85" s="68">
        <f t="shared" si="2"/>
        <v>40</v>
      </c>
      <c r="J85" s="67">
        <v>35</v>
      </c>
      <c r="K85" s="67">
        <v>65</v>
      </c>
    </row>
    <row r="86" spans="1:11" x14ac:dyDescent="0.3">
      <c r="A86" t="s">
        <v>1257</v>
      </c>
      <c r="B86" s="81">
        <v>1</v>
      </c>
      <c r="C86">
        <v>0</v>
      </c>
      <c r="D86">
        <v>1</v>
      </c>
      <c r="E86">
        <v>0</v>
      </c>
      <c r="F86" s="81">
        <v>0</v>
      </c>
      <c r="G86" s="67">
        <f t="shared" si="2"/>
        <v>0</v>
      </c>
      <c r="H86" s="67">
        <f t="shared" si="2"/>
        <v>100</v>
      </c>
      <c r="I86" s="68">
        <f t="shared" si="2"/>
        <v>0</v>
      </c>
      <c r="J86" s="67">
        <v>50</v>
      </c>
      <c r="K86" s="67">
        <v>50</v>
      </c>
    </row>
    <row r="87" spans="1:11" x14ac:dyDescent="0.3">
      <c r="A87" t="s">
        <v>1258</v>
      </c>
      <c r="B87" s="81">
        <v>1</v>
      </c>
      <c r="C87">
        <v>0</v>
      </c>
      <c r="D87">
        <v>1</v>
      </c>
      <c r="E87">
        <v>0</v>
      </c>
      <c r="F87" s="81">
        <v>0</v>
      </c>
      <c r="G87" s="67">
        <f t="shared" si="2"/>
        <v>0</v>
      </c>
      <c r="H87" s="67">
        <f t="shared" si="2"/>
        <v>100</v>
      </c>
      <c r="I87" s="68">
        <f t="shared" si="2"/>
        <v>0</v>
      </c>
      <c r="J87" s="67">
        <v>50</v>
      </c>
      <c r="K87" s="67">
        <v>50</v>
      </c>
    </row>
    <row r="88" spans="1:11" x14ac:dyDescent="0.3">
      <c r="A88" t="s">
        <v>1259</v>
      </c>
      <c r="B88" s="81">
        <v>2</v>
      </c>
      <c r="C88">
        <v>0</v>
      </c>
      <c r="D88">
        <v>0</v>
      </c>
      <c r="E88">
        <v>2</v>
      </c>
      <c r="F88" s="81">
        <v>0</v>
      </c>
      <c r="G88" s="67">
        <f t="shared" si="2"/>
        <v>0</v>
      </c>
      <c r="H88" s="67">
        <f t="shared" si="2"/>
        <v>0</v>
      </c>
      <c r="I88" s="68">
        <f t="shared" si="2"/>
        <v>100</v>
      </c>
      <c r="J88" s="67">
        <v>0</v>
      </c>
      <c r="K88" s="67">
        <v>100</v>
      </c>
    </row>
    <row r="89" spans="1:11" x14ac:dyDescent="0.3">
      <c r="A89" t="s">
        <v>1260</v>
      </c>
      <c r="B89" s="81">
        <v>8</v>
      </c>
      <c r="C89">
        <v>0</v>
      </c>
      <c r="D89">
        <v>0</v>
      </c>
      <c r="E89">
        <v>8</v>
      </c>
      <c r="F89" s="81">
        <v>0</v>
      </c>
      <c r="G89" s="67">
        <f t="shared" si="2"/>
        <v>0</v>
      </c>
      <c r="H89" s="67">
        <f t="shared" si="2"/>
        <v>0</v>
      </c>
      <c r="I89" s="68">
        <f t="shared" si="2"/>
        <v>100</v>
      </c>
      <c r="J89" s="67">
        <v>0</v>
      </c>
      <c r="K89" s="67">
        <v>100</v>
      </c>
    </row>
    <row r="90" spans="1:11" x14ac:dyDescent="0.3">
      <c r="A90" t="s">
        <v>1261</v>
      </c>
      <c r="B90" s="81">
        <v>5</v>
      </c>
      <c r="C90">
        <v>0</v>
      </c>
      <c r="D90">
        <v>4</v>
      </c>
      <c r="E90">
        <v>1</v>
      </c>
      <c r="F90" s="81">
        <v>0</v>
      </c>
      <c r="G90" s="67">
        <f t="shared" si="2"/>
        <v>0</v>
      </c>
      <c r="H90" s="67">
        <f t="shared" si="2"/>
        <v>80</v>
      </c>
      <c r="I90" s="68">
        <f t="shared" si="2"/>
        <v>20</v>
      </c>
      <c r="J90" s="67">
        <v>40</v>
      </c>
      <c r="K90" s="67">
        <v>60</v>
      </c>
    </row>
    <row r="91" spans="1:11" x14ac:dyDescent="0.3">
      <c r="A91" t="s">
        <v>1262</v>
      </c>
      <c r="B91" s="81">
        <v>2</v>
      </c>
      <c r="C91">
        <v>2</v>
      </c>
      <c r="D91">
        <v>0</v>
      </c>
      <c r="E91">
        <v>0</v>
      </c>
      <c r="F91" s="81">
        <v>0</v>
      </c>
      <c r="G91" s="67">
        <f t="shared" si="2"/>
        <v>100</v>
      </c>
      <c r="H91" s="67">
        <f t="shared" si="2"/>
        <v>0</v>
      </c>
      <c r="I91" s="68">
        <f t="shared" si="2"/>
        <v>0</v>
      </c>
      <c r="J91" s="67">
        <v>100</v>
      </c>
      <c r="K91" s="67">
        <v>0</v>
      </c>
    </row>
    <row r="92" spans="1:11" x14ac:dyDescent="0.3">
      <c r="A92" t="s">
        <v>1263</v>
      </c>
      <c r="B92" s="81">
        <v>3</v>
      </c>
      <c r="C92">
        <v>3</v>
      </c>
      <c r="D92">
        <v>0</v>
      </c>
      <c r="E92">
        <v>0</v>
      </c>
      <c r="F92" s="81">
        <v>0</v>
      </c>
      <c r="G92" s="67">
        <f t="shared" si="2"/>
        <v>100</v>
      </c>
      <c r="H92" s="67">
        <f t="shared" si="2"/>
        <v>0</v>
      </c>
      <c r="I92" s="68">
        <f t="shared" si="2"/>
        <v>0</v>
      </c>
      <c r="J92" s="67">
        <v>100</v>
      </c>
      <c r="K92" s="67">
        <v>0</v>
      </c>
    </row>
    <row r="93" spans="1:11" x14ac:dyDescent="0.3">
      <c r="A93" s="17" t="s">
        <v>1264</v>
      </c>
      <c r="B93" s="132">
        <v>5</v>
      </c>
      <c r="C93" s="17">
        <v>0</v>
      </c>
      <c r="D93" s="17">
        <v>3</v>
      </c>
      <c r="E93" s="17">
        <v>2</v>
      </c>
      <c r="F93" s="132">
        <v>0</v>
      </c>
      <c r="G93" s="133">
        <f t="shared" si="2"/>
        <v>0</v>
      </c>
      <c r="H93" s="133">
        <f t="shared" si="2"/>
        <v>60</v>
      </c>
      <c r="I93" s="134">
        <f t="shared" si="2"/>
        <v>40</v>
      </c>
      <c r="J93" s="133">
        <v>30</v>
      </c>
      <c r="K93" s="133">
        <v>70</v>
      </c>
    </row>
    <row r="94" spans="1:11" ht="15" thickBot="1" x14ac:dyDescent="0.35">
      <c r="A94" s="83" t="s">
        <v>65</v>
      </c>
      <c r="B94" s="135">
        <v>724</v>
      </c>
      <c r="C94" s="83">
        <v>174</v>
      </c>
      <c r="D94" s="83">
        <v>284</v>
      </c>
      <c r="E94" s="83">
        <v>272</v>
      </c>
      <c r="F94" s="84">
        <v>4</v>
      </c>
      <c r="G94" s="86">
        <f t="shared" si="2"/>
        <v>23.835616438356162</v>
      </c>
      <c r="H94" s="86">
        <f t="shared" si="2"/>
        <v>38.904109589041099</v>
      </c>
      <c r="I94" s="87">
        <f t="shared" si="2"/>
        <v>37.260273972602739</v>
      </c>
      <c r="J94" s="86">
        <v>47.828903170225935</v>
      </c>
      <c r="K94" s="86">
        <v>52.171096829774065</v>
      </c>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9B7F3-D30E-4F59-B985-0801E56F066D}">
  <dimension ref="A1:G9"/>
  <sheetViews>
    <sheetView workbookViewId="0">
      <selection sqref="A1:G1"/>
    </sheetView>
  </sheetViews>
  <sheetFormatPr defaultColWidth="8.77734375" defaultRowHeight="14.4" x14ac:dyDescent="0.3"/>
  <cols>
    <col min="1" max="1" width="16.44140625" bestFit="1" customWidth="1"/>
    <col min="2" max="2" width="25.44140625" bestFit="1" customWidth="1"/>
    <col min="3" max="3" width="28.44140625" bestFit="1" customWidth="1"/>
    <col min="4" max="4" width="9.109375" bestFit="1" customWidth="1"/>
    <col min="7" max="7" width="12.44140625" bestFit="1" customWidth="1"/>
  </cols>
  <sheetData>
    <row r="1" spans="1:7" x14ac:dyDescent="0.3">
      <c r="A1" s="170" t="s">
        <v>1971</v>
      </c>
      <c r="B1" s="170"/>
      <c r="C1" s="170"/>
      <c r="D1" s="170"/>
      <c r="E1" s="170"/>
      <c r="F1" s="170"/>
      <c r="G1" s="170"/>
    </row>
    <row r="2" spans="1:7" x14ac:dyDescent="0.3">
      <c r="A2" s="136" t="s">
        <v>1782</v>
      </c>
      <c r="B2" s="136" t="s">
        <v>1783</v>
      </c>
      <c r="C2" s="136" t="s">
        <v>1784</v>
      </c>
      <c r="D2" s="136" t="s">
        <v>1785</v>
      </c>
      <c r="E2" s="136" t="s">
        <v>1786</v>
      </c>
      <c r="F2" s="136" t="s">
        <v>1787</v>
      </c>
      <c r="G2" s="136" t="s">
        <v>1788</v>
      </c>
    </row>
    <row r="3" spans="1:7" x14ac:dyDescent="0.3">
      <c r="A3" s="137" t="s">
        <v>308</v>
      </c>
      <c r="B3" t="s">
        <v>1789</v>
      </c>
      <c r="C3" t="s">
        <v>1790</v>
      </c>
      <c r="D3">
        <v>54</v>
      </c>
      <c r="E3" t="s">
        <v>1751</v>
      </c>
      <c r="F3" t="s">
        <v>1751</v>
      </c>
      <c r="G3" t="s">
        <v>1791</v>
      </c>
    </row>
    <row r="4" spans="1:7" x14ac:dyDescent="0.3">
      <c r="A4" s="137" t="s">
        <v>1792</v>
      </c>
      <c r="B4" t="s">
        <v>1793</v>
      </c>
      <c r="C4" t="s">
        <v>1794</v>
      </c>
      <c r="D4">
        <v>54</v>
      </c>
      <c r="E4" t="s">
        <v>1751</v>
      </c>
      <c r="F4" t="s">
        <v>1751</v>
      </c>
      <c r="G4" t="s">
        <v>1795</v>
      </c>
    </row>
    <row r="5" spans="1:7" x14ac:dyDescent="0.3">
      <c r="A5" s="137" t="s">
        <v>1796</v>
      </c>
      <c r="B5" t="s">
        <v>1797</v>
      </c>
      <c r="C5" t="s">
        <v>1798</v>
      </c>
      <c r="D5">
        <v>54</v>
      </c>
      <c r="E5" t="s">
        <v>1751</v>
      </c>
      <c r="F5" t="s">
        <v>1768</v>
      </c>
      <c r="G5" t="s">
        <v>1661</v>
      </c>
    </row>
    <row r="6" spans="1:7" x14ac:dyDescent="0.3">
      <c r="A6" s="137" t="s">
        <v>1799</v>
      </c>
      <c r="B6" s="77" t="s">
        <v>1800</v>
      </c>
      <c r="C6" s="77" t="s">
        <v>1801</v>
      </c>
      <c r="D6">
        <v>58</v>
      </c>
      <c r="E6" t="s">
        <v>1751</v>
      </c>
      <c r="F6" t="s">
        <v>1768</v>
      </c>
      <c r="G6" t="s">
        <v>1661</v>
      </c>
    </row>
    <row r="7" spans="1:7" x14ac:dyDescent="0.3">
      <c r="A7" s="137" t="s">
        <v>1802</v>
      </c>
      <c r="B7" s="77" t="s">
        <v>1803</v>
      </c>
      <c r="C7" s="77" t="s">
        <v>1804</v>
      </c>
      <c r="D7">
        <v>58</v>
      </c>
      <c r="E7" t="s">
        <v>1751</v>
      </c>
      <c r="F7" t="s">
        <v>1768</v>
      </c>
      <c r="G7" t="s">
        <v>1661</v>
      </c>
    </row>
    <row r="8" spans="1:7" x14ac:dyDescent="0.3">
      <c r="A8" s="137" t="s">
        <v>1805</v>
      </c>
      <c r="B8" t="s">
        <v>1806</v>
      </c>
      <c r="C8" t="s">
        <v>1807</v>
      </c>
      <c r="D8">
        <v>52</v>
      </c>
      <c r="E8" t="s">
        <v>1768</v>
      </c>
      <c r="F8" t="s">
        <v>1751</v>
      </c>
      <c r="G8" t="s">
        <v>1791</v>
      </c>
    </row>
    <row r="9" spans="1:7" x14ac:dyDescent="0.3">
      <c r="A9" s="138" t="s">
        <v>1808</v>
      </c>
      <c r="B9" s="17" t="s">
        <v>1809</v>
      </c>
      <c r="C9" s="17" t="s">
        <v>1810</v>
      </c>
      <c r="D9" s="17">
        <v>52</v>
      </c>
      <c r="E9" s="17" t="s">
        <v>1768</v>
      </c>
      <c r="F9" s="17" t="s">
        <v>1751</v>
      </c>
      <c r="G9" s="17" t="s">
        <v>1791</v>
      </c>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6778-3502-4C76-A256-2E654CEF180F}">
  <dimension ref="A1:E252"/>
  <sheetViews>
    <sheetView workbookViewId="0">
      <selection activeCell="A2" sqref="A2"/>
    </sheetView>
  </sheetViews>
  <sheetFormatPr defaultColWidth="8.77734375" defaultRowHeight="14.4" x14ac:dyDescent="0.3"/>
  <cols>
    <col min="1" max="1" width="82.6640625" bestFit="1" customWidth="1"/>
    <col min="2" max="2" width="16.44140625" customWidth="1"/>
    <col min="3" max="3" width="52.109375" customWidth="1"/>
    <col min="4" max="4" width="34.44140625" bestFit="1" customWidth="1"/>
    <col min="5" max="5" width="23.44140625" bestFit="1" customWidth="1"/>
  </cols>
  <sheetData>
    <row r="1" spans="1:5" ht="15" thickBot="1" x14ac:dyDescent="0.35">
      <c r="A1" s="139" t="s">
        <v>1979</v>
      </c>
      <c r="B1" s="140"/>
      <c r="C1" s="140"/>
      <c r="D1" s="140"/>
      <c r="E1" s="141"/>
    </row>
    <row r="2" spans="1:5" x14ac:dyDescent="0.3">
      <c r="A2" s="142" t="s">
        <v>1811</v>
      </c>
      <c r="B2" s="143" t="s">
        <v>1812</v>
      </c>
      <c r="C2" s="143" t="s">
        <v>1813</v>
      </c>
      <c r="D2" s="144" t="s">
        <v>1814</v>
      </c>
      <c r="E2" s="145" t="s">
        <v>1815</v>
      </c>
    </row>
    <row r="3" spans="1:5" x14ac:dyDescent="0.3">
      <c r="A3" s="177" t="s">
        <v>1816</v>
      </c>
      <c r="B3" s="146">
        <v>41270</v>
      </c>
      <c r="C3" s="147" t="s">
        <v>1817</v>
      </c>
      <c r="D3" s="174" t="s">
        <v>1818</v>
      </c>
      <c r="E3" s="180" t="s">
        <v>1819</v>
      </c>
    </row>
    <row r="4" spans="1:5" x14ac:dyDescent="0.3">
      <c r="A4" s="177"/>
      <c r="B4" s="146">
        <v>41202</v>
      </c>
      <c r="C4" s="147" t="s">
        <v>1820</v>
      </c>
      <c r="D4" s="174"/>
      <c r="E4" s="180"/>
    </row>
    <row r="5" spans="1:5" x14ac:dyDescent="0.3">
      <c r="A5" s="177"/>
      <c r="B5" s="146">
        <v>41204</v>
      </c>
      <c r="C5" s="147" t="s">
        <v>1821</v>
      </c>
      <c r="D5" s="174"/>
      <c r="E5" s="180"/>
    </row>
    <row r="6" spans="1:5" x14ac:dyDescent="0.3">
      <c r="A6" s="177"/>
      <c r="B6" s="146">
        <v>40001</v>
      </c>
      <c r="C6" s="147" t="s">
        <v>1822</v>
      </c>
      <c r="D6" s="174"/>
      <c r="E6" s="180"/>
    </row>
    <row r="7" spans="1:5" x14ac:dyDescent="0.3">
      <c r="A7" s="177"/>
      <c r="B7" s="146">
        <v>40002</v>
      </c>
      <c r="C7" s="147" t="s">
        <v>1823</v>
      </c>
      <c r="D7" s="174"/>
      <c r="E7" s="180"/>
    </row>
    <row r="8" spans="1:5" x14ac:dyDescent="0.3">
      <c r="A8" s="178"/>
      <c r="B8" s="148">
        <v>41201</v>
      </c>
      <c r="C8" s="149" t="s">
        <v>1824</v>
      </c>
      <c r="D8" s="175"/>
      <c r="E8" s="180"/>
    </row>
    <row r="9" spans="1:5" x14ac:dyDescent="0.3">
      <c r="A9" s="176" t="s">
        <v>1825</v>
      </c>
      <c r="B9" s="150">
        <v>41271</v>
      </c>
      <c r="C9" s="151" t="s">
        <v>1826</v>
      </c>
      <c r="D9" s="179">
        <v>425.5</v>
      </c>
      <c r="E9" s="180"/>
    </row>
    <row r="10" spans="1:5" x14ac:dyDescent="0.3">
      <c r="A10" s="177"/>
      <c r="B10" s="146">
        <v>41203</v>
      </c>
      <c r="C10" s="147" t="s">
        <v>1827</v>
      </c>
      <c r="D10" s="180"/>
      <c r="E10" s="180"/>
    </row>
    <row r="11" spans="1:5" x14ac:dyDescent="0.3">
      <c r="A11" s="177"/>
      <c r="B11" s="146">
        <v>41205</v>
      </c>
      <c r="C11" s="147" t="s">
        <v>1828</v>
      </c>
      <c r="D11" s="181"/>
      <c r="E11" s="180"/>
    </row>
    <row r="12" spans="1:5" x14ac:dyDescent="0.3">
      <c r="A12" s="177"/>
      <c r="B12" s="146">
        <v>41270</v>
      </c>
      <c r="C12" s="147" t="s">
        <v>1817</v>
      </c>
      <c r="D12" s="174" t="s">
        <v>1829</v>
      </c>
      <c r="E12" s="180"/>
    </row>
    <row r="13" spans="1:5" x14ac:dyDescent="0.3">
      <c r="A13" s="177"/>
      <c r="B13" s="146">
        <v>41202</v>
      </c>
      <c r="C13" s="147" t="s">
        <v>1820</v>
      </c>
      <c r="D13" s="174"/>
      <c r="E13" s="180"/>
    </row>
    <row r="14" spans="1:5" x14ac:dyDescent="0.3">
      <c r="A14" s="177"/>
      <c r="B14" s="146">
        <v>41204</v>
      </c>
      <c r="C14" s="147" t="s">
        <v>1821</v>
      </c>
      <c r="D14" s="174"/>
      <c r="E14" s="180"/>
    </row>
    <row r="15" spans="1:5" x14ac:dyDescent="0.3">
      <c r="A15" s="177"/>
      <c r="B15" s="146">
        <v>40001</v>
      </c>
      <c r="C15" s="147" t="s">
        <v>1822</v>
      </c>
      <c r="D15" s="174"/>
      <c r="E15" s="180"/>
    </row>
    <row r="16" spans="1:5" x14ac:dyDescent="0.3">
      <c r="A16" s="177"/>
      <c r="B16" s="146">
        <v>40002</v>
      </c>
      <c r="C16" s="147" t="s">
        <v>1823</v>
      </c>
      <c r="D16" s="174"/>
      <c r="E16" s="180"/>
    </row>
    <row r="17" spans="1:5" x14ac:dyDescent="0.3">
      <c r="A17" s="178"/>
      <c r="B17" s="148">
        <v>41201</v>
      </c>
      <c r="C17" s="149" t="s">
        <v>1824</v>
      </c>
      <c r="D17" s="175"/>
      <c r="E17" s="180"/>
    </row>
    <row r="18" spans="1:5" x14ac:dyDescent="0.3">
      <c r="A18" s="176" t="s">
        <v>1830</v>
      </c>
      <c r="B18" s="150">
        <v>41270</v>
      </c>
      <c r="C18" s="151" t="s">
        <v>1817</v>
      </c>
      <c r="D18" s="182" t="s">
        <v>1831</v>
      </c>
      <c r="E18" s="180"/>
    </row>
    <row r="19" spans="1:5" x14ac:dyDescent="0.3">
      <c r="A19" s="177"/>
      <c r="B19" s="146">
        <v>41202</v>
      </c>
      <c r="C19" s="147" t="s">
        <v>1820</v>
      </c>
      <c r="D19" s="174"/>
      <c r="E19" s="180"/>
    </row>
    <row r="20" spans="1:5" x14ac:dyDescent="0.3">
      <c r="A20" s="177"/>
      <c r="B20" s="146">
        <v>41204</v>
      </c>
      <c r="C20" s="147" t="s">
        <v>1821</v>
      </c>
      <c r="D20" s="174"/>
      <c r="E20" s="180"/>
    </row>
    <row r="21" spans="1:5" x14ac:dyDescent="0.3">
      <c r="A21" s="177"/>
      <c r="B21" s="146">
        <v>40001</v>
      </c>
      <c r="C21" s="147" t="s">
        <v>1822</v>
      </c>
      <c r="D21" s="174"/>
      <c r="E21" s="180"/>
    </row>
    <row r="22" spans="1:5" x14ac:dyDescent="0.3">
      <c r="A22" s="177"/>
      <c r="B22" s="146">
        <v>40002</v>
      </c>
      <c r="C22" s="147" t="s">
        <v>1823</v>
      </c>
      <c r="D22" s="174"/>
      <c r="E22" s="180"/>
    </row>
    <row r="23" spans="1:5" x14ac:dyDescent="0.3">
      <c r="A23" s="178"/>
      <c r="B23" s="148">
        <v>41201</v>
      </c>
      <c r="C23" s="149" t="s">
        <v>1824</v>
      </c>
      <c r="D23" s="175"/>
      <c r="E23" s="180"/>
    </row>
    <row r="24" spans="1:5" x14ac:dyDescent="0.3">
      <c r="A24" s="176" t="s">
        <v>1832</v>
      </c>
      <c r="B24" s="150">
        <v>41271</v>
      </c>
      <c r="C24" s="151" t="s">
        <v>1826</v>
      </c>
      <c r="D24" s="179">
        <v>428.2</v>
      </c>
      <c r="E24" s="180"/>
    </row>
    <row r="25" spans="1:5" x14ac:dyDescent="0.3">
      <c r="A25" s="177"/>
      <c r="B25" s="146">
        <v>41203</v>
      </c>
      <c r="C25" s="147" t="s">
        <v>1827</v>
      </c>
      <c r="D25" s="180"/>
      <c r="E25" s="180"/>
    </row>
    <row r="26" spans="1:5" x14ac:dyDescent="0.3">
      <c r="A26" s="177"/>
      <c r="B26" s="146">
        <v>41205</v>
      </c>
      <c r="C26" s="147" t="s">
        <v>1828</v>
      </c>
      <c r="D26" s="181"/>
      <c r="E26" s="180"/>
    </row>
    <row r="27" spans="1:5" x14ac:dyDescent="0.3">
      <c r="A27" s="177"/>
      <c r="B27" s="146">
        <v>41270</v>
      </c>
      <c r="C27" s="147" t="s">
        <v>1817</v>
      </c>
      <c r="D27" s="174" t="s">
        <v>1833</v>
      </c>
      <c r="E27" s="180"/>
    </row>
    <row r="28" spans="1:5" x14ac:dyDescent="0.3">
      <c r="A28" s="177"/>
      <c r="B28" s="146">
        <v>41202</v>
      </c>
      <c r="C28" s="147" t="s">
        <v>1820</v>
      </c>
      <c r="D28" s="174"/>
      <c r="E28" s="180"/>
    </row>
    <row r="29" spans="1:5" x14ac:dyDescent="0.3">
      <c r="A29" s="177"/>
      <c r="B29" s="146">
        <v>41204</v>
      </c>
      <c r="C29" s="147" t="s">
        <v>1821</v>
      </c>
      <c r="D29" s="174"/>
      <c r="E29" s="180"/>
    </row>
    <row r="30" spans="1:5" x14ac:dyDescent="0.3">
      <c r="A30" s="177"/>
      <c r="B30" s="146">
        <v>40001</v>
      </c>
      <c r="C30" s="147" t="s">
        <v>1822</v>
      </c>
      <c r="D30" s="174"/>
      <c r="E30" s="180"/>
    </row>
    <row r="31" spans="1:5" x14ac:dyDescent="0.3">
      <c r="A31" s="177"/>
      <c r="B31" s="146">
        <v>40002</v>
      </c>
      <c r="C31" s="147" t="s">
        <v>1823</v>
      </c>
      <c r="D31" s="174"/>
      <c r="E31" s="180"/>
    </row>
    <row r="32" spans="1:5" x14ac:dyDescent="0.3">
      <c r="A32" s="178"/>
      <c r="B32" s="148">
        <v>41201</v>
      </c>
      <c r="C32" s="149" t="s">
        <v>1824</v>
      </c>
      <c r="D32" s="175"/>
      <c r="E32" s="180"/>
    </row>
    <row r="33" spans="1:5" x14ac:dyDescent="0.3">
      <c r="A33" s="176" t="s">
        <v>1834</v>
      </c>
      <c r="B33" s="150">
        <v>41271</v>
      </c>
      <c r="C33" s="151" t="s">
        <v>1826</v>
      </c>
      <c r="D33" s="179">
        <v>674.5</v>
      </c>
      <c r="E33" s="180"/>
    </row>
    <row r="34" spans="1:5" x14ac:dyDescent="0.3">
      <c r="A34" s="177"/>
      <c r="B34" s="146">
        <v>41203</v>
      </c>
      <c r="C34" s="147" t="s">
        <v>1827</v>
      </c>
      <c r="D34" s="180"/>
      <c r="E34" s="180"/>
    </row>
    <row r="35" spans="1:5" x14ac:dyDescent="0.3">
      <c r="A35" s="177"/>
      <c r="B35" s="146">
        <v>41205</v>
      </c>
      <c r="C35" s="147" t="s">
        <v>1828</v>
      </c>
      <c r="D35" s="181"/>
      <c r="E35" s="180"/>
    </row>
    <row r="36" spans="1:5" x14ac:dyDescent="0.3">
      <c r="A36" s="177"/>
      <c r="B36" s="146">
        <v>41270</v>
      </c>
      <c r="C36" s="147" t="s">
        <v>1817</v>
      </c>
      <c r="D36" s="174" t="s">
        <v>1835</v>
      </c>
      <c r="E36" s="180"/>
    </row>
    <row r="37" spans="1:5" x14ac:dyDescent="0.3">
      <c r="A37" s="177"/>
      <c r="B37" s="146">
        <v>41202</v>
      </c>
      <c r="C37" s="147" t="s">
        <v>1820</v>
      </c>
      <c r="D37" s="174"/>
      <c r="E37" s="180"/>
    </row>
    <row r="38" spans="1:5" x14ac:dyDescent="0.3">
      <c r="A38" s="177"/>
      <c r="B38" s="146">
        <v>41204</v>
      </c>
      <c r="C38" s="147" t="s">
        <v>1821</v>
      </c>
      <c r="D38" s="174"/>
      <c r="E38" s="180"/>
    </row>
    <row r="39" spans="1:5" x14ac:dyDescent="0.3">
      <c r="A39" s="177"/>
      <c r="B39" s="146">
        <v>40001</v>
      </c>
      <c r="C39" s="147" t="s">
        <v>1822</v>
      </c>
      <c r="D39" s="174"/>
      <c r="E39" s="180"/>
    </row>
    <row r="40" spans="1:5" x14ac:dyDescent="0.3">
      <c r="A40" s="177"/>
      <c r="B40" s="146">
        <v>40002</v>
      </c>
      <c r="C40" s="147" t="s">
        <v>1823</v>
      </c>
      <c r="D40" s="174"/>
      <c r="E40" s="180"/>
    </row>
    <row r="41" spans="1:5" x14ac:dyDescent="0.3">
      <c r="A41" s="178"/>
      <c r="B41" s="148">
        <v>41201</v>
      </c>
      <c r="C41" s="149" t="s">
        <v>1824</v>
      </c>
      <c r="D41" s="175"/>
      <c r="E41" s="180"/>
    </row>
    <row r="42" spans="1:5" x14ac:dyDescent="0.3">
      <c r="A42" s="176" t="s">
        <v>1836</v>
      </c>
      <c r="B42" s="150">
        <v>41271</v>
      </c>
      <c r="C42" s="151" t="s">
        <v>1826</v>
      </c>
      <c r="D42" s="182">
        <v>425.9</v>
      </c>
      <c r="E42" s="180"/>
    </row>
    <row r="43" spans="1:5" x14ac:dyDescent="0.3">
      <c r="A43" s="177"/>
      <c r="B43" s="146">
        <v>41203</v>
      </c>
      <c r="C43" s="147" t="s">
        <v>1827</v>
      </c>
      <c r="D43" s="174"/>
      <c r="E43" s="180"/>
    </row>
    <row r="44" spans="1:5" x14ac:dyDescent="0.3">
      <c r="A44" s="178"/>
      <c r="B44" s="148">
        <v>41205</v>
      </c>
      <c r="C44" s="149" t="s">
        <v>1828</v>
      </c>
      <c r="D44" s="175"/>
      <c r="E44" s="180"/>
    </row>
    <row r="45" spans="1:5" x14ac:dyDescent="0.3">
      <c r="A45" s="176" t="s">
        <v>1837</v>
      </c>
      <c r="B45" s="146">
        <v>41272</v>
      </c>
      <c r="C45" s="147" t="s">
        <v>1838</v>
      </c>
      <c r="D45" s="182" t="s">
        <v>1839</v>
      </c>
      <c r="E45" s="180"/>
    </row>
    <row r="46" spans="1:5" x14ac:dyDescent="0.3">
      <c r="A46" s="177"/>
      <c r="B46" s="146">
        <v>41200</v>
      </c>
      <c r="C46" s="147" t="s">
        <v>1840</v>
      </c>
      <c r="D46" s="174"/>
      <c r="E46" s="180"/>
    </row>
    <row r="47" spans="1:5" ht="15" thickBot="1" x14ac:dyDescent="0.35">
      <c r="A47" s="184"/>
      <c r="B47" s="152">
        <v>41210</v>
      </c>
      <c r="C47" s="153" t="s">
        <v>1841</v>
      </c>
      <c r="D47" s="185"/>
      <c r="E47" s="183"/>
    </row>
    <row r="48" spans="1:5" x14ac:dyDescent="0.3">
      <c r="A48" s="186" t="s">
        <v>1842</v>
      </c>
      <c r="B48" s="154">
        <v>41271</v>
      </c>
      <c r="C48" s="155" t="s">
        <v>1826</v>
      </c>
      <c r="D48" s="187" t="s">
        <v>1843</v>
      </c>
      <c r="E48" s="187" t="s">
        <v>1844</v>
      </c>
    </row>
    <row r="49" spans="1:5" x14ac:dyDescent="0.3">
      <c r="A49" s="177"/>
      <c r="B49" s="146">
        <v>41203</v>
      </c>
      <c r="C49" s="147" t="s">
        <v>1827</v>
      </c>
      <c r="D49" s="180"/>
      <c r="E49" s="180"/>
    </row>
    <row r="50" spans="1:5" x14ac:dyDescent="0.3">
      <c r="A50" s="177"/>
      <c r="B50" s="146">
        <v>41205</v>
      </c>
      <c r="C50" s="147" t="s">
        <v>1828</v>
      </c>
      <c r="D50" s="181"/>
      <c r="E50" s="180"/>
    </row>
    <row r="51" spans="1:5" x14ac:dyDescent="0.3">
      <c r="A51" s="177"/>
      <c r="B51" s="146">
        <v>41270</v>
      </c>
      <c r="C51" s="147" t="s">
        <v>1817</v>
      </c>
      <c r="D51" s="174" t="s">
        <v>1845</v>
      </c>
      <c r="E51" s="180"/>
    </row>
    <row r="52" spans="1:5" x14ac:dyDescent="0.3">
      <c r="A52" s="177"/>
      <c r="B52" s="146">
        <v>41202</v>
      </c>
      <c r="C52" s="147" t="s">
        <v>1820</v>
      </c>
      <c r="D52" s="174"/>
      <c r="E52" s="180"/>
    </row>
    <row r="53" spans="1:5" x14ac:dyDescent="0.3">
      <c r="A53" s="177"/>
      <c r="B53" s="146">
        <v>41204</v>
      </c>
      <c r="C53" s="147" t="s">
        <v>1821</v>
      </c>
      <c r="D53" s="174"/>
      <c r="E53" s="180"/>
    </row>
    <row r="54" spans="1:5" x14ac:dyDescent="0.3">
      <c r="A54" s="177"/>
      <c r="B54" s="146">
        <v>40001</v>
      </c>
      <c r="C54" s="147" t="s">
        <v>1822</v>
      </c>
      <c r="D54" s="174"/>
      <c r="E54" s="180"/>
    </row>
    <row r="55" spans="1:5" x14ac:dyDescent="0.3">
      <c r="A55" s="177"/>
      <c r="B55" s="146">
        <v>40002</v>
      </c>
      <c r="C55" s="147" t="s">
        <v>1823</v>
      </c>
      <c r="D55" s="174"/>
      <c r="E55" s="180"/>
    </row>
    <row r="56" spans="1:5" x14ac:dyDescent="0.3">
      <c r="A56" s="178"/>
      <c r="B56" s="148">
        <v>41201</v>
      </c>
      <c r="C56" s="149" t="s">
        <v>1824</v>
      </c>
      <c r="D56" s="175"/>
      <c r="E56" s="180"/>
    </row>
    <row r="57" spans="1:5" x14ac:dyDescent="0.3">
      <c r="A57" s="176" t="s">
        <v>1846</v>
      </c>
      <c r="B57" s="150">
        <v>41270</v>
      </c>
      <c r="C57" s="151" t="s">
        <v>1817</v>
      </c>
      <c r="D57" s="182" t="s">
        <v>1847</v>
      </c>
      <c r="E57" s="180"/>
    </row>
    <row r="58" spans="1:5" x14ac:dyDescent="0.3">
      <c r="A58" s="177"/>
      <c r="B58" s="146">
        <v>41202</v>
      </c>
      <c r="C58" s="147" t="s">
        <v>1820</v>
      </c>
      <c r="D58" s="174"/>
      <c r="E58" s="180"/>
    </row>
    <row r="59" spans="1:5" x14ac:dyDescent="0.3">
      <c r="A59" s="177"/>
      <c r="B59" s="146">
        <v>41204</v>
      </c>
      <c r="C59" s="147" t="s">
        <v>1821</v>
      </c>
      <c r="D59" s="174"/>
      <c r="E59" s="180"/>
    </row>
    <row r="60" spans="1:5" x14ac:dyDescent="0.3">
      <c r="A60" s="177"/>
      <c r="B60" s="146">
        <v>40001</v>
      </c>
      <c r="C60" s="147" t="s">
        <v>1822</v>
      </c>
      <c r="D60" s="174"/>
      <c r="E60" s="180"/>
    </row>
    <row r="61" spans="1:5" x14ac:dyDescent="0.3">
      <c r="A61" s="177"/>
      <c r="B61" s="146">
        <v>40002</v>
      </c>
      <c r="C61" s="147" t="s">
        <v>1823</v>
      </c>
      <c r="D61" s="174"/>
      <c r="E61" s="180"/>
    </row>
    <row r="62" spans="1:5" x14ac:dyDescent="0.3">
      <c r="A62" s="178"/>
      <c r="B62" s="148">
        <v>41201</v>
      </c>
      <c r="C62" s="149" t="s">
        <v>1824</v>
      </c>
      <c r="D62" s="175"/>
      <c r="E62" s="180"/>
    </row>
    <row r="63" spans="1:5" x14ac:dyDescent="0.3">
      <c r="A63" s="176" t="s">
        <v>1848</v>
      </c>
      <c r="B63" s="150">
        <v>41270</v>
      </c>
      <c r="C63" s="151" t="s">
        <v>1817</v>
      </c>
      <c r="D63" s="182" t="s">
        <v>1849</v>
      </c>
      <c r="E63" s="180"/>
    </row>
    <row r="64" spans="1:5" x14ac:dyDescent="0.3">
      <c r="A64" s="177"/>
      <c r="B64" s="146">
        <v>41202</v>
      </c>
      <c r="C64" s="147" t="s">
        <v>1820</v>
      </c>
      <c r="D64" s="174"/>
      <c r="E64" s="180"/>
    </row>
    <row r="65" spans="1:5" x14ac:dyDescent="0.3">
      <c r="A65" s="177"/>
      <c r="B65" s="146">
        <v>41204</v>
      </c>
      <c r="C65" s="147" t="s">
        <v>1821</v>
      </c>
      <c r="D65" s="174"/>
      <c r="E65" s="180"/>
    </row>
    <row r="66" spans="1:5" x14ac:dyDescent="0.3">
      <c r="A66" s="177"/>
      <c r="B66" s="146">
        <v>40001</v>
      </c>
      <c r="C66" s="147" t="s">
        <v>1822</v>
      </c>
      <c r="D66" s="174"/>
      <c r="E66" s="180"/>
    </row>
    <row r="67" spans="1:5" x14ac:dyDescent="0.3">
      <c r="A67" s="177"/>
      <c r="B67" s="146">
        <v>40002</v>
      </c>
      <c r="C67" s="147" t="s">
        <v>1823</v>
      </c>
      <c r="D67" s="174"/>
      <c r="E67" s="180"/>
    </row>
    <row r="68" spans="1:5" x14ac:dyDescent="0.3">
      <c r="A68" s="178"/>
      <c r="B68" s="148">
        <v>41201</v>
      </c>
      <c r="C68" s="149" t="s">
        <v>1824</v>
      </c>
      <c r="D68" s="175"/>
      <c r="E68" s="180"/>
    </row>
    <row r="69" spans="1:5" x14ac:dyDescent="0.3">
      <c r="A69" s="176" t="s">
        <v>1850</v>
      </c>
      <c r="B69" s="150">
        <v>41270</v>
      </c>
      <c r="C69" s="151" t="s">
        <v>1817</v>
      </c>
      <c r="D69" s="182" t="s">
        <v>1851</v>
      </c>
      <c r="E69" s="180"/>
    </row>
    <row r="70" spans="1:5" x14ac:dyDescent="0.3">
      <c r="A70" s="177"/>
      <c r="B70" s="146">
        <v>41202</v>
      </c>
      <c r="C70" s="147" t="s">
        <v>1820</v>
      </c>
      <c r="D70" s="174"/>
      <c r="E70" s="180"/>
    </row>
    <row r="71" spans="1:5" x14ac:dyDescent="0.3">
      <c r="A71" s="177"/>
      <c r="B71" s="146">
        <v>41204</v>
      </c>
      <c r="C71" s="147" t="s">
        <v>1821</v>
      </c>
      <c r="D71" s="174"/>
      <c r="E71" s="180"/>
    </row>
    <row r="72" spans="1:5" x14ac:dyDescent="0.3">
      <c r="A72" s="177"/>
      <c r="B72" s="146">
        <v>40001</v>
      </c>
      <c r="C72" s="147" t="s">
        <v>1822</v>
      </c>
      <c r="D72" s="174"/>
      <c r="E72" s="180"/>
    </row>
    <row r="73" spans="1:5" x14ac:dyDescent="0.3">
      <c r="A73" s="177"/>
      <c r="B73" s="146">
        <v>40002</v>
      </c>
      <c r="C73" s="147" t="s">
        <v>1823</v>
      </c>
      <c r="D73" s="174"/>
      <c r="E73" s="180"/>
    </row>
    <row r="74" spans="1:5" x14ac:dyDescent="0.3">
      <c r="A74" s="178"/>
      <c r="B74" s="148">
        <v>41201</v>
      </c>
      <c r="C74" s="149" t="s">
        <v>1824</v>
      </c>
      <c r="D74" s="175"/>
      <c r="E74" s="180"/>
    </row>
    <row r="75" spans="1:5" x14ac:dyDescent="0.3">
      <c r="A75" s="177" t="s">
        <v>1852</v>
      </c>
      <c r="B75" s="146">
        <v>41271</v>
      </c>
      <c r="C75" s="147" t="s">
        <v>1826</v>
      </c>
      <c r="D75" s="179" t="s">
        <v>1853</v>
      </c>
      <c r="E75" s="180"/>
    </row>
    <row r="76" spans="1:5" x14ac:dyDescent="0.3">
      <c r="A76" s="177"/>
      <c r="B76" s="146">
        <v>41203</v>
      </c>
      <c r="C76" s="147" t="s">
        <v>1827</v>
      </c>
      <c r="D76" s="180"/>
      <c r="E76" s="180"/>
    </row>
    <row r="77" spans="1:5" x14ac:dyDescent="0.3">
      <c r="A77" s="177"/>
      <c r="B77" s="146">
        <v>41205</v>
      </c>
      <c r="C77" s="147" t="s">
        <v>1828</v>
      </c>
      <c r="D77" s="181"/>
      <c r="E77" s="180"/>
    </row>
    <row r="78" spans="1:5" x14ac:dyDescent="0.3">
      <c r="A78" s="177"/>
      <c r="B78" s="146">
        <v>41270</v>
      </c>
      <c r="C78" s="147" t="s">
        <v>1817</v>
      </c>
      <c r="D78" s="179" t="s">
        <v>1854</v>
      </c>
      <c r="E78" s="180"/>
    </row>
    <row r="79" spans="1:5" x14ac:dyDescent="0.3">
      <c r="A79" s="177"/>
      <c r="B79" s="146">
        <v>41202</v>
      </c>
      <c r="C79" s="147" t="s">
        <v>1820</v>
      </c>
      <c r="D79" s="180"/>
      <c r="E79" s="180"/>
    </row>
    <row r="80" spans="1:5" x14ac:dyDescent="0.3">
      <c r="A80" s="177"/>
      <c r="B80" s="146">
        <v>41204</v>
      </c>
      <c r="C80" s="147" t="s">
        <v>1821</v>
      </c>
      <c r="D80" s="180"/>
      <c r="E80" s="180"/>
    </row>
    <row r="81" spans="1:5" x14ac:dyDescent="0.3">
      <c r="A81" s="177"/>
      <c r="B81" s="146">
        <v>40001</v>
      </c>
      <c r="C81" s="147" t="s">
        <v>1822</v>
      </c>
      <c r="D81" s="180"/>
      <c r="E81" s="180"/>
    </row>
    <row r="82" spans="1:5" x14ac:dyDescent="0.3">
      <c r="A82" s="177"/>
      <c r="B82" s="146">
        <v>40002</v>
      </c>
      <c r="C82" s="147" t="s">
        <v>1823</v>
      </c>
      <c r="D82" s="180"/>
      <c r="E82" s="180"/>
    </row>
    <row r="83" spans="1:5" x14ac:dyDescent="0.3">
      <c r="A83" s="178"/>
      <c r="B83" s="148">
        <v>41201</v>
      </c>
      <c r="C83" s="149" t="s">
        <v>1824</v>
      </c>
      <c r="D83" s="181"/>
      <c r="E83" s="180"/>
    </row>
    <row r="84" spans="1:5" x14ac:dyDescent="0.3">
      <c r="A84" s="176" t="s">
        <v>1855</v>
      </c>
      <c r="B84" s="150">
        <v>41270</v>
      </c>
      <c r="C84" s="151" t="s">
        <v>1817</v>
      </c>
      <c r="D84" s="179" t="s">
        <v>1856</v>
      </c>
      <c r="E84" s="180"/>
    </row>
    <row r="85" spans="1:5" x14ac:dyDescent="0.3">
      <c r="A85" s="177"/>
      <c r="B85" s="146">
        <v>41202</v>
      </c>
      <c r="C85" s="147" t="s">
        <v>1820</v>
      </c>
      <c r="D85" s="180"/>
      <c r="E85" s="180"/>
    </row>
    <row r="86" spans="1:5" x14ac:dyDescent="0.3">
      <c r="A86" s="177"/>
      <c r="B86" s="146">
        <v>41204</v>
      </c>
      <c r="C86" s="147" t="s">
        <v>1821</v>
      </c>
      <c r="D86" s="180"/>
      <c r="E86" s="180"/>
    </row>
    <row r="87" spans="1:5" x14ac:dyDescent="0.3">
      <c r="A87" s="177"/>
      <c r="B87" s="146">
        <v>40001</v>
      </c>
      <c r="C87" s="147" t="s">
        <v>1822</v>
      </c>
      <c r="D87" s="180"/>
      <c r="E87" s="180"/>
    </row>
    <row r="88" spans="1:5" x14ac:dyDescent="0.3">
      <c r="A88" s="177"/>
      <c r="B88" s="146">
        <v>40002</v>
      </c>
      <c r="C88" s="147" t="s">
        <v>1823</v>
      </c>
      <c r="D88" s="180"/>
      <c r="E88" s="180"/>
    </row>
    <row r="89" spans="1:5" x14ac:dyDescent="0.3">
      <c r="A89" s="178"/>
      <c r="B89" s="148">
        <v>41201</v>
      </c>
      <c r="C89" s="149" t="s">
        <v>1824</v>
      </c>
      <c r="D89" s="181"/>
      <c r="E89" s="180"/>
    </row>
    <row r="90" spans="1:5" x14ac:dyDescent="0.3">
      <c r="A90" s="176" t="s">
        <v>1857</v>
      </c>
      <c r="B90" s="150">
        <v>41270</v>
      </c>
      <c r="C90" s="151" t="s">
        <v>1817</v>
      </c>
      <c r="D90" s="182" t="s">
        <v>1858</v>
      </c>
      <c r="E90" s="180"/>
    </row>
    <row r="91" spans="1:5" x14ac:dyDescent="0.3">
      <c r="A91" s="177"/>
      <c r="B91" s="146">
        <v>41202</v>
      </c>
      <c r="C91" s="147" t="s">
        <v>1820</v>
      </c>
      <c r="D91" s="174"/>
      <c r="E91" s="180"/>
    </row>
    <row r="92" spans="1:5" x14ac:dyDescent="0.3">
      <c r="A92" s="177"/>
      <c r="B92" s="146">
        <v>41204</v>
      </c>
      <c r="C92" s="147" t="s">
        <v>1821</v>
      </c>
      <c r="D92" s="174"/>
      <c r="E92" s="180"/>
    </row>
    <row r="93" spans="1:5" x14ac:dyDescent="0.3">
      <c r="A93" s="177"/>
      <c r="B93" s="146">
        <v>40001</v>
      </c>
      <c r="C93" s="147" t="s">
        <v>1822</v>
      </c>
      <c r="D93" s="174"/>
      <c r="E93" s="180"/>
    </row>
    <row r="94" spans="1:5" x14ac:dyDescent="0.3">
      <c r="A94" s="177"/>
      <c r="B94" s="146">
        <v>40002</v>
      </c>
      <c r="C94" s="147" t="s">
        <v>1823</v>
      </c>
      <c r="D94" s="174"/>
      <c r="E94" s="180"/>
    </row>
    <row r="95" spans="1:5" x14ac:dyDescent="0.3">
      <c r="A95" s="178"/>
      <c r="B95" s="148">
        <v>41201</v>
      </c>
      <c r="C95" s="149" t="s">
        <v>1824</v>
      </c>
      <c r="D95" s="175"/>
      <c r="E95" s="180"/>
    </row>
    <row r="96" spans="1:5" x14ac:dyDescent="0.3">
      <c r="A96" s="176" t="s">
        <v>1859</v>
      </c>
      <c r="B96" s="150">
        <v>41272</v>
      </c>
      <c r="C96" s="151" t="s">
        <v>1838</v>
      </c>
      <c r="D96" s="179" t="s">
        <v>1860</v>
      </c>
      <c r="E96" s="180"/>
    </row>
    <row r="97" spans="1:5" x14ac:dyDescent="0.3">
      <c r="A97" s="177"/>
      <c r="B97" s="146">
        <v>41200</v>
      </c>
      <c r="C97" s="147" t="s">
        <v>1840</v>
      </c>
      <c r="D97" s="180"/>
      <c r="E97" s="180"/>
    </row>
    <row r="98" spans="1:5" x14ac:dyDescent="0.3">
      <c r="A98" s="178"/>
      <c r="B98" s="148">
        <v>41210</v>
      </c>
      <c r="C98" s="149" t="s">
        <v>1841</v>
      </c>
      <c r="D98" s="181"/>
      <c r="E98" s="180"/>
    </row>
    <row r="99" spans="1:5" x14ac:dyDescent="0.3">
      <c r="A99" s="176" t="s">
        <v>1861</v>
      </c>
      <c r="B99" s="150">
        <v>41272</v>
      </c>
      <c r="C99" s="151" t="s">
        <v>1838</v>
      </c>
      <c r="D99" s="179" t="s">
        <v>1862</v>
      </c>
      <c r="E99" s="180"/>
    </row>
    <row r="100" spans="1:5" x14ac:dyDescent="0.3">
      <c r="A100" s="177"/>
      <c r="B100" s="146">
        <v>41200</v>
      </c>
      <c r="C100" s="147" t="s">
        <v>1840</v>
      </c>
      <c r="D100" s="180"/>
      <c r="E100" s="180"/>
    </row>
    <row r="101" spans="1:5" x14ac:dyDescent="0.3">
      <c r="A101" s="178"/>
      <c r="B101" s="148">
        <v>41210</v>
      </c>
      <c r="C101" s="149" t="s">
        <v>1841</v>
      </c>
      <c r="D101" s="181"/>
      <c r="E101" s="180"/>
    </row>
    <row r="102" spans="1:5" x14ac:dyDescent="0.3">
      <c r="A102" s="194" t="s">
        <v>1863</v>
      </c>
      <c r="B102" s="156">
        <v>41272</v>
      </c>
      <c r="C102" s="157" t="s">
        <v>1838</v>
      </c>
      <c r="D102" s="195" t="s">
        <v>1864</v>
      </c>
      <c r="E102" s="180"/>
    </row>
    <row r="103" spans="1:5" x14ac:dyDescent="0.3">
      <c r="A103" s="192"/>
      <c r="B103" s="158">
        <v>41200</v>
      </c>
      <c r="C103" s="159" t="s">
        <v>1840</v>
      </c>
      <c r="D103" s="196"/>
      <c r="E103" s="180"/>
    </row>
    <row r="104" spans="1:5" x14ac:dyDescent="0.3">
      <c r="A104" s="193"/>
      <c r="B104" s="160">
        <v>41210</v>
      </c>
      <c r="C104" s="161" t="s">
        <v>1841</v>
      </c>
      <c r="D104" s="197"/>
      <c r="E104" s="180"/>
    </row>
    <row r="105" spans="1:5" x14ac:dyDescent="0.3">
      <c r="A105" s="191" t="s">
        <v>1865</v>
      </c>
      <c r="B105" s="156">
        <v>41272</v>
      </c>
      <c r="C105" s="157" t="s">
        <v>1838</v>
      </c>
      <c r="D105" s="189" t="s">
        <v>1866</v>
      </c>
      <c r="E105" s="180"/>
    </row>
    <row r="106" spans="1:5" x14ac:dyDescent="0.3">
      <c r="A106" s="192"/>
      <c r="B106" s="158">
        <v>41200</v>
      </c>
      <c r="C106" s="159" t="s">
        <v>1840</v>
      </c>
      <c r="D106" s="189"/>
      <c r="E106" s="180"/>
    </row>
    <row r="107" spans="1:5" x14ac:dyDescent="0.3">
      <c r="A107" s="193"/>
      <c r="B107" s="160">
        <v>41210</v>
      </c>
      <c r="C107" s="161" t="s">
        <v>1841</v>
      </c>
      <c r="D107" s="190"/>
      <c r="E107" s="180"/>
    </row>
    <row r="108" spans="1:5" x14ac:dyDescent="0.3">
      <c r="A108" s="191" t="s">
        <v>1867</v>
      </c>
      <c r="B108" s="156">
        <v>41272</v>
      </c>
      <c r="C108" s="157" t="s">
        <v>1838</v>
      </c>
      <c r="D108" s="188" t="s">
        <v>1868</v>
      </c>
      <c r="E108" s="180"/>
    </row>
    <row r="109" spans="1:5" x14ac:dyDescent="0.3">
      <c r="A109" s="192"/>
      <c r="B109" s="158">
        <v>41200</v>
      </c>
      <c r="C109" s="159" t="s">
        <v>1840</v>
      </c>
      <c r="D109" s="189"/>
      <c r="E109" s="180"/>
    </row>
    <row r="110" spans="1:5" x14ac:dyDescent="0.3">
      <c r="A110" s="193"/>
      <c r="B110" s="160">
        <v>41210</v>
      </c>
      <c r="C110" s="161" t="s">
        <v>1841</v>
      </c>
      <c r="D110" s="190"/>
      <c r="E110" s="180"/>
    </row>
    <row r="111" spans="1:5" x14ac:dyDescent="0.3">
      <c r="A111" s="191" t="s">
        <v>1869</v>
      </c>
      <c r="B111" s="156">
        <v>41272</v>
      </c>
      <c r="C111" s="157" t="s">
        <v>1838</v>
      </c>
      <c r="D111" s="188" t="s">
        <v>1870</v>
      </c>
      <c r="E111" s="180"/>
    </row>
    <row r="112" spans="1:5" x14ac:dyDescent="0.3">
      <c r="A112" s="192"/>
      <c r="B112" s="158">
        <v>41200</v>
      </c>
      <c r="C112" s="159" t="s">
        <v>1840</v>
      </c>
      <c r="D112" s="189"/>
      <c r="E112" s="180"/>
    </row>
    <row r="113" spans="1:5" x14ac:dyDescent="0.3">
      <c r="A113" s="193"/>
      <c r="B113" s="160">
        <v>41210</v>
      </c>
      <c r="C113" s="161" t="s">
        <v>1841</v>
      </c>
      <c r="D113" s="190"/>
      <c r="E113" s="180"/>
    </row>
    <row r="114" spans="1:5" x14ac:dyDescent="0.3">
      <c r="A114" s="191" t="s">
        <v>1871</v>
      </c>
      <c r="B114" s="156">
        <v>41272</v>
      </c>
      <c r="C114" s="157" t="s">
        <v>1838</v>
      </c>
      <c r="D114" s="188" t="s">
        <v>1872</v>
      </c>
      <c r="E114" s="180"/>
    </row>
    <row r="115" spans="1:5" x14ac:dyDescent="0.3">
      <c r="A115" s="192"/>
      <c r="B115" s="158">
        <v>41200</v>
      </c>
      <c r="C115" s="159" t="s">
        <v>1840</v>
      </c>
      <c r="D115" s="189"/>
      <c r="E115" s="180"/>
    </row>
    <row r="116" spans="1:5" x14ac:dyDescent="0.3">
      <c r="A116" s="193"/>
      <c r="B116" s="160">
        <v>41210</v>
      </c>
      <c r="C116" s="161" t="s">
        <v>1841</v>
      </c>
      <c r="D116" s="190"/>
      <c r="E116" s="180"/>
    </row>
    <row r="117" spans="1:5" x14ac:dyDescent="0.3">
      <c r="A117" s="191" t="s">
        <v>1873</v>
      </c>
      <c r="B117" s="156">
        <v>41272</v>
      </c>
      <c r="C117" s="157" t="s">
        <v>1838</v>
      </c>
      <c r="D117" s="188" t="s">
        <v>1874</v>
      </c>
      <c r="E117" s="180"/>
    </row>
    <row r="118" spans="1:5" x14ac:dyDescent="0.3">
      <c r="A118" s="192"/>
      <c r="B118" s="158">
        <v>41200</v>
      </c>
      <c r="C118" s="159" t="s">
        <v>1840</v>
      </c>
      <c r="D118" s="189"/>
      <c r="E118" s="180"/>
    </row>
    <row r="119" spans="1:5" x14ac:dyDescent="0.3">
      <c r="A119" s="193"/>
      <c r="B119" s="160">
        <v>41210</v>
      </c>
      <c r="C119" s="161" t="s">
        <v>1841</v>
      </c>
      <c r="D119" s="190"/>
      <c r="E119" s="180"/>
    </row>
    <row r="120" spans="1:5" x14ac:dyDescent="0.3">
      <c r="A120" s="191" t="s">
        <v>1875</v>
      </c>
      <c r="B120" s="156">
        <v>41272</v>
      </c>
      <c r="C120" s="157" t="s">
        <v>1838</v>
      </c>
      <c r="D120" s="188" t="s">
        <v>1876</v>
      </c>
      <c r="E120" s="180"/>
    </row>
    <row r="121" spans="1:5" x14ac:dyDescent="0.3">
      <c r="A121" s="192"/>
      <c r="B121" s="158">
        <v>41200</v>
      </c>
      <c r="C121" s="159" t="s">
        <v>1840</v>
      </c>
      <c r="D121" s="189"/>
      <c r="E121" s="180"/>
    </row>
    <row r="122" spans="1:5" x14ac:dyDescent="0.3">
      <c r="A122" s="193"/>
      <c r="B122" s="160">
        <v>41210</v>
      </c>
      <c r="C122" s="161" t="s">
        <v>1841</v>
      </c>
      <c r="D122" s="190"/>
      <c r="E122" s="180"/>
    </row>
    <row r="123" spans="1:5" x14ac:dyDescent="0.3">
      <c r="A123" s="191" t="s">
        <v>1877</v>
      </c>
      <c r="B123" s="156">
        <v>41272</v>
      </c>
      <c r="C123" s="157" t="s">
        <v>1838</v>
      </c>
      <c r="D123" s="188" t="s">
        <v>1878</v>
      </c>
      <c r="E123" s="180"/>
    </row>
    <row r="124" spans="1:5" x14ac:dyDescent="0.3">
      <c r="A124" s="192"/>
      <c r="B124" s="158">
        <v>41200</v>
      </c>
      <c r="C124" s="159" t="s">
        <v>1840</v>
      </c>
      <c r="D124" s="189"/>
      <c r="E124" s="180"/>
    </row>
    <row r="125" spans="1:5" x14ac:dyDescent="0.3">
      <c r="A125" s="193"/>
      <c r="B125" s="160">
        <v>41210</v>
      </c>
      <c r="C125" s="161" t="s">
        <v>1841</v>
      </c>
      <c r="D125" s="190"/>
      <c r="E125" s="180"/>
    </row>
    <row r="126" spans="1:5" x14ac:dyDescent="0.3">
      <c r="A126" s="191" t="s">
        <v>1879</v>
      </c>
      <c r="B126" s="156">
        <v>41272</v>
      </c>
      <c r="C126" s="157" t="s">
        <v>1838</v>
      </c>
      <c r="D126" s="188" t="s">
        <v>1880</v>
      </c>
      <c r="E126" s="180"/>
    </row>
    <row r="127" spans="1:5" x14ac:dyDescent="0.3">
      <c r="A127" s="192"/>
      <c r="B127" s="158">
        <v>41200</v>
      </c>
      <c r="C127" s="159" t="s">
        <v>1840</v>
      </c>
      <c r="D127" s="189"/>
      <c r="E127" s="180"/>
    </row>
    <row r="128" spans="1:5" x14ac:dyDescent="0.3">
      <c r="A128" s="193"/>
      <c r="B128" s="160">
        <v>41210</v>
      </c>
      <c r="C128" s="161" t="s">
        <v>1841</v>
      </c>
      <c r="D128" s="190"/>
      <c r="E128" s="180"/>
    </row>
    <row r="129" spans="1:5" x14ac:dyDescent="0.3">
      <c r="A129" s="191" t="s">
        <v>1881</v>
      </c>
      <c r="B129" s="156">
        <v>41272</v>
      </c>
      <c r="C129" s="157" t="s">
        <v>1838</v>
      </c>
      <c r="D129" s="188" t="s">
        <v>1882</v>
      </c>
      <c r="E129" s="180"/>
    </row>
    <row r="130" spans="1:5" x14ac:dyDescent="0.3">
      <c r="A130" s="192"/>
      <c r="B130" s="158">
        <v>41200</v>
      </c>
      <c r="C130" s="159" t="s">
        <v>1840</v>
      </c>
      <c r="D130" s="189"/>
      <c r="E130" s="180"/>
    </row>
    <row r="131" spans="1:5" ht="15" thickBot="1" x14ac:dyDescent="0.35">
      <c r="A131" s="198"/>
      <c r="B131" s="162">
        <v>41210</v>
      </c>
      <c r="C131" s="163" t="s">
        <v>1841</v>
      </c>
      <c r="D131" s="199"/>
      <c r="E131" s="183"/>
    </row>
    <row r="132" spans="1:5" x14ac:dyDescent="0.3">
      <c r="A132" s="186" t="s">
        <v>1883</v>
      </c>
      <c r="B132" s="154">
        <v>41271</v>
      </c>
      <c r="C132" s="155" t="s">
        <v>1826</v>
      </c>
      <c r="D132" s="200" t="s">
        <v>1884</v>
      </c>
      <c r="E132" s="187" t="s">
        <v>1885</v>
      </c>
    </row>
    <row r="133" spans="1:5" x14ac:dyDescent="0.3">
      <c r="A133" s="177"/>
      <c r="B133" s="146">
        <v>41203</v>
      </c>
      <c r="C133" s="147" t="s">
        <v>1827</v>
      </c>
      <c r="D133" s="174"/>
      <c r="E133" s="180"/>
    </row>
    <row r="134" spans="1:5" x14ac:dyDescent="0.3">
      <c r="A134" s="178"/>
      <c r="B134" s="148">
        <v>41205</v>
      </c>
      <c r="C134" s="149" t="s">
        <v>1828</v>
      </c>
      <c r="D134" s="175"/>
      <c r="E134" s="180"/>
    </row>
    <row r="135" spans="1:5" x14ac:dyDescent="0.3">
      <c r="A135" s="177" t="s">
        <v>1886</v>
      </c>
      <c r="B135" s="146">
        <v>41270</v>
      </c>
      <c r="C135" s="147" t="s">
        <v>1817</v>
      </c>
      <c r="D135" s="174" t="s">
        <v>1887</v>
      </c>
      <c r="E135" s="180"/>
    </row>
    <row r="136" spans="1:5" x14ac:dyDescent="0.3">
      <c r="A136" s="177"/>
      <c r="B136" s="146">
        <v>41202</v>
      </c>
      <c r="C136" s="147" t="s">
        <v>1820</v>
      </c>
      <c r="D136" s="174"/>
      <c r="E136" s="180"/>
    </row>
    <row r="137" spans="1:5" x14ac:dyDescent="0.3">
      <c r="A137" s="177"/>
      <c r="B137" s="146">
        <v>41204</v>
      </c>
      <c r="C137" s="147" t="s">
        <v>1821</v>
      </c>
      <c r="D137" s="174"/>
      <c r="E137" s="180"/>
    </row>
    <row r="138" spans="1:5" x14ac:dyDescent="0.3">
      <c r="A138" s="177"/>
      <c r="B138" s="146">
        <v>40001</v>
      </c>
      <c r="C138" s="147" t="s">
        <v>1822</v>
      </c>
      <c r="D138" s="174"/>
      <c r="E138" s="180"/>
    </row>
    <row r="139" spans="1:5" x14ac:dyDescent="0.3">
      <c r="A139" s="177"/>
      <c r="B139" s="146">
        <v>40002</v>
      </c>
      <c r="C139" s="147" t="s">
        <v>1823</v>
      </c>
      <c r="D139" s="174"/>
      <c r="E139" s="180"/>
    </row>
    <row r="140" spans="1:5" x14ac:dyDescent="0.3">
      <c r="A140" s="178"/>
      <c r="B140" s="148">
        <v>41201</v>
      </c>
      <c r="C140" s="149" t="s">
        <v>1824</v>
      </c>
      <c r="D140" s="175"/>
      <c r="E140" s="180"/>
    </row>
    <row r="141" spans="1:5" x14ac:dyDescent="0.3">
      <c r="A141" s="177" t="s">
        <v>1888</v>
      </c>
      <c r="B141" s="146">
        <v>41270</v>
      </c>
      <c r="C141" s="147" t="s">
        <v>1817</v>
      </c>
      <c r="D141" s="174" t="s">
        <v>1889</v>
      </c>
      <c r="E141" s="180"/>
    </row>
    <row r="142" spans="1:5" x14ac:dyDescent="0.3">
      <c r="A142" s="177"/>
      <c r="B142" s="146">
        <v>41202</v>
      </c>
      <c r="C142" s="147" t="s">
        <v>1820</v>
      </c>
      <c r="D142" s="174"/>
      <c r="E142" s="180"/>
    </row>
    <row r="143" spans="1:5" x14ac:dyDescent="0.3">
      <c r="A143" s="177"/>
      <c r="B143" s="146">
        <v>41204</v>
      </c>
      <c r="C143" s="147" t="s">
        <v>1821</v>
      </c>
      <c r="D143" s="174"/>
      <c r="E143" s="180"/>
    </row>
    <row r="144" spans="1:5" x14ac:dyDescent="0.3">
      <c r="A144" s="177"/>
      <c r="B144" s="146">
        <v>40001</v>
      </c>
      <c r="C144" s="147" t="s">
        <v>1822</v>
      </c>
      <c r="D144" s="174"/>
      <c r="E144" s="180"/>
    </row>
    <row r="145" spans="1:5" x14ac:dyDescent="0.3">
      <c r="A145" s="177"/>
      <c r="B145" s="146">
        <v>40002</v>
      </c>
      <c r="C145" s="147" t="s">
        <v>1823</v>
      </c>
      <c r="D145" s="174"/>
      <c r="E145" s="180"/>
    </row>
    <row r="146" spans="1:5" x14ac:dyDescent="0.3">
      <c r="A146" s="178"/>
      <c r="B146" s="148">
        <v>41201</v>
      </c>
      <c r="C146" s="149" t="s">
        <v>1824</v>
      </c>
      <c r="D146" s="175"/>
      <c r="E146" s="180"/>
    </row>
    <row r="147" spans="1:5" x14ac:dyDescent="0.3">
      <c r="A147" s="194" t="s">
        <v>1890</v>
      </c>
      <c r="B147" s="158">
        <v>41270</v>
      </c>
      <c r="C147" s="159" t="s">
        <v>1817</v>
      </c>
      <c r="D147" s="206" t="s">
        <v>1891</v>
      </c>
      <c r="E147" s="180"/>
    </row>
    <row r="148" spans="1:5" x14ac:dyDescent="0.3">
      <c r="A148" s="192"/>
      <c r="B148" s="158">
        <v>41202</v>
      </c>
      <c r="C148" s="159" t="s">
        <v>1820</v>
      </c>
      <c r="D148" s="189"/>
      <c r="E148" s="180"/>
    </row>
    <row r="149" spans="1:5" x14ac:dyDescent="0.3">
      <c r="A149" s="192"/>
      <c r="B149" s="158">
        <v>41204</v>
      </c>
      <c r="C149" s="159" t="s">
        <v>1821</v>
      </c>
      <c r="D149" s="189"/>
      <c r="E149" s="180"/>
    </row>
    <row r="150" spans="1:5" x14ac:dyDescent="0.3">
      <c r="A150" s="192"/>
      <c r="B150" s="158">
        <v>40001</v>
      </c>
      <c r="C150" s="159" t="s">
        <v>1822</v>
      </c>
      <c r="D150" s="189"/>
      <c r="E150" s="180"/>
    </row>
    <row r="151" spans="1:5" x14ac:dyDescent="0.3">
      <c r="A151" s="192"/>
      <c r="B151" s="158">
        <v>40002</v>
      </c>
      <c r="C151" s="159" t="s">
        <v>1823</v>
      </c>
      <c r="D151" s="189"/>
      <c r="E151" s="180"/>
    </row>
    <row r="152" spans="1:5" x14ac:dyDescent="0.3">
      <c r="A152" s="193"/>
      <c r="B152" s="160">
        <v>41201</v>
      </c>
      <c r="C152" s="161" t="s">
        <v>1824</v>
      </c>
      <c r="D152" s="190"/>
      <c r="E152" s="180"/>
    </row>
    <row r="153" spans="1:5" x14ac:dyDescent="0.3">
      <c r="A153" s="191" t="s">
        <v>1892</v>
      </c>
      <c r="B153" s="158">
        <v>41270</v>
      </c>
      <c r="C153" s="159" t="s">
        <v>1817</v>
      </c>
      <c r="D153" s="188" t="s">
        <v>1893</v>
      </c>
      <c r="E153" s="180"/>
    </row>
    <row r="154" spans="1:5" x14ac:dyDescent="0.3">
      <c r="A154" s="192"/>
      <c r="B154" s="158">
        <v>41202</v>
      </c>
      <c r="C154" s="159" t="s">
        <v>1820</v>
      </c>
      <c r="D154" s="189"/>
      <c r="E154" s="180"/>
    </row>
    <row r="155" spans="1:5" x14ac:dyDescent="0.3">
      <c r="A155" s="192"/>
      <c r="B155" s="158">
        <v>41204</v>
      </c>
      <c r="C155" s="159" t="s">
        <v>1821</v>
      </c>
      <c r="D155" s="189"/>
      <c r="E155" s="180"/>
    </row>
    <row r="156" spans="1:5" x14ac:dyDescent="0.3">
      <c r="A156" s="192"/>
      <c r="B156" s="158">
        <v>40001</v>
      </c>
      <c r="C156" s="159" t="s">
        <v>1822</v>
      </c>
      <c r="D156" s="189"/>
      <c r="E156" s="180"/>
    </row>
    <row r="157" spans="1:5" x14ac:dyDescent="0.3">
      <c r="A157" s="192"/>
      <c r="B157" s="158">
        <v>40002</v>
      </c>
      <c r="C157" s="159" t="s">
        <v>1823</v>
      </c>
      <c r="D157" s="189"/>
      <c r="E157" s="180"/>
    </row>
    <row r="158" spans="1:5" x14ac:dyDescent="0.3">
      <c r="A158" s="207"/>
      <c r="B158" s="160">
        <v>41201</v>
      </c>
      <c r="C158" s="161" t="s">
        <v>1824</v>
      </c>
      <c r="D158" s="205"/>
      <c r="E158" s="180"/>
    </row>
    <row r="159" spans="1:5" x14ac:dyDescent="0.3">
      <c r="A159" s="192" t="s">
        <v>1894</v>
      </c>
      <c r="B159" s="146">
        <v>41271</v>
      </c>
      <c r="C159" s="147" t="s">
        <v>1826</v>
      </c>
      <c r="D159" s="179" t="s">
        <v>1895</v>
      </c>
      <c r="E159" s="180"/>
    </row>
    <row r="160" spans="1:5" x14ac:dyDescent="0.3">
      <c r="A160" s="192"/>
      <c r="B160" s="146">
        <v>41203</v>
      </c>
      <c r="C160" s="147" t="s">
        <v>1827</v>
      </c>
      <c r="D160" s="180"/>
      <c r="E160" s="180"/>
    </row>
    <row r="161" spans="1:5" x14ac:dyDescent="0.3">
      <c r="A161" s="192"/>
      <c r="B161" s="148">
        <v>41205</v>
      </c>
      <c r="C161" s="149" t="s">
        <v>1828</v>
      </c>
      <c r="D161" s="181"/>
      <c r="E161" s="180"/>
    </row>
    <row r="162" spans="1:5" x14ac:dyDescent="0.3">
      <c r="A162" s="192"/>
      <c r="B162" s="158">
        <v>41270</v>
      </c>
      <c r="C162" s="159" t="s">
        <v>1817</v>
      </c>
      <c r="D162" s="189" t="s">
        <v>1896</v>
      </c>
      <c r="E162" s="180"/>
    </row>
    <row r="163" spans="1:5" x14ac:dyDescent="0.3">
      <c r="A163" s="192"/>
      <c r="B163" s="158">
        <v>41202</v>
      </c>
      <c r="C163" s="159" t="s">
        <v>1820</v>
      </c>
      <c r="D163" s="189"/>
      <c r="E163" s="180"/>
    </row>
    <row r="164" spans="1:5" x14ac:dyDescent="0.3">
      <c r="A164" s="192"/>
      <c r="B164" s="158">
        <v>41204</v>
      </c>
      <c r="C164" s="159" t="s">
        <v>1821</v>
      </c>
      <c r="D164" s="189"/>
      <c r="E164" s="180"/>
    </row>
    <row r="165" spans="1:5" x14ac:dyDescent="0.3">
      <c r="A165" s="192"/>
      <c r="B165" s="158">
        <v>40001</v>
      </c>
      <c r="C165" s="159" t="s">
        <v>1822</v>
      </c>
      <c r="D165" s="189"/>
      <c r="E165" s="180"/>
    </row>
    <row r="166" spans="1:5" x14ac:dyDescent="0.3">
      <c r="A166" s="192"/>
      <c r="B166" s="158">
        <v>40002</v>
      </c>
      <c r="C166" s="159" t="s">
        <v>1823</v>
      </c>
      <c r="D166" s="189"/>
      <c r="E166" s="180"/>
    </row>
    <row r="167" spans="1:5" x14ac:dyDescent="0.3">
      <c r="A167" s="193"/>
      <c r="B167" s="160">
        <v>41201</v>
      </c>
      <c r="C167" s="161" t="s">
        <v>1824</v>
      </c>
      <c r="D167" s="190"/>
      <c r="E167" s="180"/>
    </row>
    <row r="168" spans="1:5" x14ac:dyDescent="0.3">
      <c r="A168" s="191" t="s">
        <v>1897</v>
      </c>
      <c r="B168" s="158">
        <v>41270</v>
      </c>
      <c r="C168" s="159" t="s">
        <v>1817</v>
      </c>
      <c r="D168" s="201" t="s">
        <v>1898</v>
      </c>
      <c r="E168" s="180"/>
    </row>
    <row r="169" spans="1:5" x14ac:dyDescent="0.3">
      <c r="A169" s="192"/>
      <c r="B169" s="158">
        <v>41202</v>
      </c>
      <c r="C169" s="159" t="s">
        <v>1820</v>
      </c>
      <c r="D169" s="196"/>
      <c r="E169" s="180"/>
    </row>
    <row r="170" spans="1:5" x14ac:dyDescent="0.3">
      <c r="A170" s="192"/>
      <c r="B170" s="158">
        <v>41204</v>
      </c>
      <c r="C170" s="159" t="s">
        <v>1821</v>
      </c>
      <c r="D170" s="196"/>
      <c r="E170" s="180"/>
    </row>
    <row r="171" spans="1:5" x14ac:dyDescent="0.3">
      <c r="A171" s="192"/>
      <c r="B171" s="158">
        <v>40001</v>
      </c>
      <c r="C171" s="159" t="s">
        <v>1822</v>
      </c>
      <c r="D171" s="196"/>
      <c r="E171" s="180"/>
    </row>
    <row r="172" spans="1:5" x14ac:dyDescent="0.3">
      <c r="A172" s="192"/>
      <c r="B172" s="158">
        <v>40002</v>
      </c>
      <c r="C172" s="159" t="s">
        <v>1823</v>
      </c>
      <c r="D172" s="196"/>
      <c r="E172" s="180"/>
    </row>
    <row r="173" spans="1:5" x14ac:dyDescent="0.3">
      <c r="A173" s="193"/>
      <c r="B173" s="160">
        <v>41201</v>
      </c>
      <c r="C173" s="161" t="s">
        <v>1824</v>
      </c>
      <c r="D173" s="202"/>
      <c r="E173" s="180"/>
    </row>
    <row r="174" spans="1:5" x14ac:dyDescent="0.3">
      <c r="A174" s="191" t="s">
        <v>1899</v>
      </c>
      <c r="B174" s="158">
        <v>41270</v>
      </c>
      <c r="C174" s="159" t="s">
        <v>1817</v>
      </c>
      <c r="D174" s="201" t="s">
        <v>1900</v>
      </c>
      <c r="E174" s="180"/>
    </row>
    <row r="175" spans="1:5" x14ac:dyDescent="0.3">
      <c r="A175" s="192"/>
      <c r="B175" s="158">
        <v>41202</v>
      </c>
      <c r="C175" s="159" t="s">
        <v>1820</v>
      </c>
      <c r="D175" s="196"/>
      <c r="E175" s="180"/>
    </row>
    <row r="176" spans="1:5" x14ac:dyDescent="0.3">
      <c r="A176" s="192"/>
      <c r="B176" s="158">
        <v>41204</v>
      </c>
      <c r="C176" s="159" t="s">
        <v>1821</v>
      </c>
      <c r="D176" s="196"/>
      <c r="E176" s="180"/>
    </row>
    <row r="177" spans="1:5" x14ac:dyDescent="0.3">
      <c r="A177" s="192"/>
      <c r="B177" s="158">
        <v>40001</v>
      </c>
      <c r="C177" s="159" t="s">
        <v>1822</v>
      </c>
      <c r="D177" s="196"/>
      <c r="E177" s="180"/>
    </row>
    <row r="178" spans="1:5" x14ac:dyDescent="0.3">
      <c r="A178" s="192"/>
      <c r="B178" s="158">
        <v>40002</v>
      </c>
      <c r="C178" s="159" t="s">
        <v>1823</v>
      </c>
      <c r="D178" s="196"/>
      <c r="E178" s="180"/>
    </row>
    <row r="179" spans="1:5" ht="15" thickBot="1" x14ac:dyDescent="0.35">
      <c r="A179" s="198"/>
      <c r="B179" s="162">
        <v>41201</v>
      </c>
      <c r="C179" s="163" t="s">
        <v>1824</v>
      </c>
      <c r="D179" s="203"/>
      <c r="E179" s="183"/>
    </row>
    <row r="180" spans="1:5" x14ac:dyDescent="0.3">
      <c r="A180" s="186" t="s">
        <v>1901</v>
      </c>
      <c r="B180" s="154">
        <v>41271</v>
      </c>
      <c r="C180" s="155" t="s">
        <v>1826</v>
      </c>
      <c r="D180" s="204" t="s">
        <v>1902</v>
      </c>
      <c r="E180" s="187" t="s">
        <v>1903</v>
      </c>
    </row>
    <row r="181" spans="1:5" x14ac:dyDescent="0.3">
      <c r="A181" s="177"/>
      <c r="B181" s="146">
        <v>41203</v>
      </c>
      <c r="C181" s="147" t="s">
        <v>1827</v>
      </c>
      <c r="D181" s="189"/>
      <c r="E181" s="180"/>
    </row>
    <row r="182" spans="1:5" x14ac:dyDescent="0.3">
      <c r="A182" s="177"/>
      <c r="B182" s="148">
        <v>41205</v>
      </c>
      <c r="C182" s="149" t="s">
        <v>1828</v>
      </c>
      <c r="D182" s="205"/>
      <c r="E182" s="180"/>
    </row>
    <row r="183" spans="1:5" x14ac:dyDescent="0.3">
      <c r="A183" s="177"/>
      <c r="B183" s="158">
        <v>41270</v>
      </c>
      <c r="C183" s="159" t="s">
        <v>1817</v>
      </c>
      <c r="D183" s="174" t="s">
        <v>1904</v>
      </c>
      <c r="E183" s="180"/>
    </row>
    <row r="184" spans="1:5" x14ac:dyDescent="0.3">
      <c r="A184" s="177"/>
      <c r="B184" s="158">
        <v>41202</v>
      </c>
      <c r="C184" s="159" t="s">
        <v>1820</v>
      </c>
      <c r="D184" s="174"/>
      <c r="E184" s="180"/>
    </row>
    <row r="185" spans="1:5" x14ac:dyDescent="0.3">
      <c r="A185" s="177"/>
      <c r="B185" s="158">
        <v>41204</v>
      </c>
      <c r="C185" s="159" t="s">
        <v>1821</v>
      </c>
      <c r="D185" s="174"/>
      <c r="E185" s="180"/>
    </row>
    <row r="186" spans="1:5" x14ac:dyDescent="0.3">
      <c r="A186" s="177"/>
      <c r="B186" s="158">
        <v>40001</v>
      </c>
      <c r="C186" s="159" t="s">
        <v>1822</v>
      </c>
      <c r="D186" s="174"/>
      <c r="E186" s="180"/>
    </row>
    <row r="187" spans="1:5" x14ac:dyDescent="0.3">
      <c r="A187" s="177"/>
      <c r="B187" s="158">
        <v>40002</v>
      </c>
      <c r="C187" s="159" t="s">
        <v>1823</v>
      </c>
      <c r="D187" s="174"/>
      <c r="E187" s="180"/>
    </row>
    <row r="188" spans="1:5" x14ac:dyDescent="0.3">
      <c r="A188" s="178"/>
      <c r="B188" s="160">
        <v>41201</v>
      </c>
      <c r="C188" s="161" t="s">
        <v>1824</v>
      </c>
      <c r="D188" s="175"/>
      <c r="E188" s="180"/>
    </row>
    <row r="189" spans="1:5" x14ac:dyDescent="0.3">
      <c r="A189" s="176" t="s">
        <v>1905</v>
      </c>
      <c r="B189" s="150">
        <v>41271</v>
      </c>
      <c r="C189" s="151" t="s">
        <v>1826</v>
      </c>
      <c r="D189" s="206" t="s">
        <v>1906</v>
      </c>
      <c r="E189" s="180"/>
    </row>
    <row r="190" spans="1:5" x14ac:dyDescent="0.3">
      <c r="A190" s="177"/>
      <c r="B190" s="146">
        <v>41203</v>
      </c>
      <c r="C190" s="147" t="s">
        <v>1827</v>
      </c>
      <c r="D190" s="189"/>
      <c r="E190" s="180"/>
    </row>
    <row r="191" spans="1:5" x14ac:dyDescent="0.3">
      <c r="A191" s="177"/>
      <c r="B191" s="148">
        <v>41205</v>
      </c>
      <c r="C191" s="149" t="s">
        <v>1828</v>
      </c>
      <c r="D191" s="205"/>
      <c r="E191" s="180"/>
    </row>
    <row r="192" spans="1:5" x14ac:dyDescent="0.3">
      <c r="A192" s="177"/>
      <c r="B192" s="158">
        <v>41270</v>
      </c>
      <c r="C192" s="159" t="s">
        <v>1817</v>
      </c>
      <c r="D192" s="174" t="s">
        <v>1907</v>
      </c>
      <c r="E192" s="180"/>
    </row>
    <row r="193" spans="1:5" x14ac:dyDescent="0.3">
      <c r="A193" s="177"/>
      <c r="B193" s="158">
        <v>41202</v>
      </c>
      <c r="C193" s="159" t="s">
        <v>1820</v>
      </c>
      <c r="D193" s="174"/>
      <c r="E193" s="180"/>
    </row>
    <row r="194" spans="1:5" x14ac:dyDescent="0.3">
      <c r="A194" s="177"/>
      <c r="B194" s="158">
        <v>41204</v>
      </c>
      <c r="C194" s="159" t="s">
        <v>1821</v>
      </c>
      <c r="D194" s="174"/>
      <c r="E194" s="180"/>
    </row>
    <row r="195" spans="1:5" x14ac:dyDescent="0.3">
      <c r="A195" s="177"/>
      <c r="B195" s="158">
        <v>40001</v>
      </c>
      <c r="C195" s="159" t="s">
        <v>1822</v>
      </c>
      <c r="D195" s="174"/>
      <c r="E195" s="180"/>
    </row>
    <row r="196" spans="1:5" x14ac:dyDescent="0.3">
      <c r="A196" s="177"/>
      <c r="B196" s="158">
        <v>40002</v>
      </c>
      <c r="C196" s="159" t="s">
        <v>1823</v>
      </c>
      <c r="D196" s="174"/>
      <c r="E196" s="180"/>
    </row>
    <row r="197" spans="1:5" x14ac:dyDescent="0.3">
      <c r="A197" s="178"/>
      <c r="B197" s="160">
        <v>41201</v>
      </c>
      <c r="C197" s="161" t="s">
        <v>1824</v>
      </c>
      <c r="D197" s="175"/>
      <c r="E197" s="180"/>
    </row>
    <row r="198" spans="1:5" x14ac:dyDescent="0.3">
      <c r="A198" s="192" t="s">
        <v>1908</v>
      </c>
      <c r="B198" s="158">
        <v>41270</v>
      </c>
      <c r="C198" s="159" t="s">
        <v>1817</v>
      </c>
      <c r="D198" s="189" t="s">
        <v>1909</v>
      </c>
      <c r="E198" s="180"/>
    </row>
    <row r="199" spans="1:5" x14ac:dyDescent="0.3">
      <c r="A199" s="192"/>
      <c r="B199" s="158">
        <v>41202</v>
      </c>
      <c r="C199" s="159" t="s">
        <v>1820</v>
      </c>
      <c r="D199" s="189"/>
      <c r="E199" s="180"/>
    </row>
    <row r="200" spans="1:5" x14ac:dyDescent="0.3">
      <c r="A200" s="192"/>
      <c r="B200" s="158">
        <v>41204</v>
      </c>
      <c r="C200" s="159" t="s">
        <v>1821</v>
      </c>
      <c r="D200" s="189"/>
      <c r="E200" s="180"/>
    </row>
    <row r="201" spans="1:5" x14ac:dyDescent="0.3">
      <c r="A201" s="192"/>
      <c r="B201" s="158">
        <v>40001</v>
      </c>
      <c r="C201" s="159" t="s">
        <v>1822</v>
      </c>
      <c r="D201" s="189"/>
      <c r="E201" s="180"/>
    </row>
    <row r="202" spans="1:5" x14ac:dyDescent="0.3">
      <c r="A202" s="192"/>
      <c r="B202" s="158">
        <v>40002</v>
      </c>
      <c r="C202" s="159" t="s">
        <v>1823</v>
      </c>
      <c r="D202" s="189"/>
      <c r="E202" s="180"/>
    </row>
    <row r="203" spans="1:5" x14ac:dyDescent="0.3">
      <c r="A203" s="193"/>
      <c r="B203" s="160">
        <v>41201</v>
      </c>
      <c r="C203" s="161" t="s">
        <v>1824</v>
      </c>
      <c r="D203" s="190"/>
      <c r="E203" s="180"/>
    </row>
    <row r="204" spans="1:5" x14ac:dyDescent="0.3">
      <c r="A204" s="208" t="s">
        <v>1910</v>
      </c>
      <c r="B204" s="150">
        <v>41271</v>
      </c>
      <c r="C204" s="151" t="s">
        <v>1826</v>
      </c>
      <c r="D204" s="206" t="s">
        <v>1911</v>
      </c>
      <c r="E204" s="180"/>
    </row>
    <row r="205" spans="1:5" x14ac:dyDescent="0.3">
      <c r="A205" s="177"/>
      <c r="B205" s="146">
        <v>41203</v>
      </c>
      <c r="C205" s="147" t="s">
        <v>1827</v>
      </c>
      <c r="D205" s="189"/>
      <c r="E205" s="180"/>
    </row>
    <row r="206" spans="1:5" x14ac:dyDescent="0.3">
      <c r="A206" s="178"/>
      <c r="B206" s="148">
        <v>41205</v>
      </c>
      <c r="C206" s="149" t="s">
        <v>1828</v>
      </c>
      <c r="D206" s="205"/>
      <c r="E206" s="180"/>
    </row>
    <row r="207" spans="1:5" x14ac:dyDescent="0.3">
      <c r="A207" s="208" t="s">
        <v>1912</v>
      </c>
      <c r="B207" s="150">
        <v>41271</v>
      </c>
      <c r="C207" s="151" t="s">
        <v>1826</v>
      </c>
      <c r="D207" s="206" t="s">
        <v>1913</v>
      </c>
      <c r="E207" s="180"/>
    </row>
    <row r="208" spans="1:5" x14ac:dyDescent="0.3">
      <c r="A208" s="177"/>
      <c r="B208" s="146">
        <v>41203</v>
      </c>
      <c r="C208" s="147" t="s">
        <v>1827</v>
      </c>
      <c r="D208" s="189"/>
      <c r="E208" s="180"/>
    </row>
    <row r="209" spans="1:5" x14ac:dyDescent="0.3">
      <c r="A209" s="178"/>
      <c r="B209" s="148">
        <v>41205</v>
      </c>
      <c r="C209" s="149" t="s">
        <v>1828</v>
      </c>
      <c r="D209" s="205"/>
      <c r="E209" s="180"/>
    </row>
    <row r="210" spans="1:5" x14ac:dyDescent="0.3">
      <c r="A210" s="176" t="s">
        <v>1914</v>
      </c>
      <c r="B210" s="156">
        <v>41272</v>
      </c>
      <c r="C210" s="157" t="s">
        <v>1838</v>
      </c>
      <c r="D210" s="182" t="s">
        <v>1915</v>
      </c>
      <c r="E210" s="180"/>
    </row>
    <row r="211" spans="1:5" x14ac:dyDescent="0.3">
      <c r="A211" s="177"/>
      <c r="B211" s="158">
        <v>41200</v>
      </c>
      <c r="C211" s="159" t="s">
        <v>1840</v>
      </c>
      <c r="D211" s="174"/>
      <c r="E211" s="180"/>
    </row>
    <row r="212" spans="1:5" x14ac:dyDescent="0.3">
      <c r="A212" s="178"/>
      <c r="B212" s="160">
        <v>41210</v>
      </c>
      <c r="C212" s="161" t="s">
        <v>1841</v>
      </c>
      <c r="D212" s="175"/>
      <c r="E212" s="180"/>
    </row>
    <row r="213" spans="1:5" x14ac:dyDescent="0.3">
      <c r="A213" s="176" t="s">
        <v>1916</v>
      </c>
      <c r="B213" s="156">
        <v>41272</v>
      </c>
      <c r="C213" s="157" t="s">
        <v>1838</v>
      </c>
      <c r="D213" s="182" t="s">
        <v>1917</v>
      </c>
      <c r="E213" s="180"/>
    </row>
    <row r="214" spans="1:5" x14ac:dyDescent="0.3">
      <c r="A214" s="177"/>
      <c r="B214" s="158">
        <v>41200</v>
      </c>
      <c r="C214" s="159" t="s">
        <v>1840</v>
      </c>
      <c r="D214" s="174"/>
      <c r="E214" s="180"/>
    </row>
    <row r="215" spans="1:5" x14ac:dyDescent="0.3">
      <c r="A215" s="178"/>
      <c r="B215" s="160">
        <v>41210</v>
      </c>
      <c r="C215" s="161" t="s">
        <v>1841</v>
      </c>
      <c r="D215" s="175"/>
      <c r="E215" s="180"/>
    </row>
    <row r="216" spans="1:5" x14ac:dyDescent="0.3">
      <c r="A216" s="176" t="s">
        <v>1918</v>
      </c>
      <c r="B216" s="156">
        <v>41272</v>
      </c>
      <c r="C216" s="157" t="s">
        <v>1838</v>
      </c>
      <c r="D216" s="182" t="s">
        <v>1919</v>
      </c>
      <c r="E216" s="180"/>
    </row>
    <row r="217" spans="1:5" x14ac:dyDescent="0.3">
      <c r="A217" s="177"/>
      <c r="B217" s="158">
        <v>41200</v>
      </c>
      <c r="C217" s="159" t="s">
        <v>1840</v>
      </c>
      <c r="D217" s="174"/>
      <c r="E217" s="180"/>
    </row>
    <row r="218" spans="1:5" x14ac:dyDescent="0.3">
      <c r="A218" s="178"/>
      <c r="B218" s="160">
        <v>41210</v>
      </c>
      <c r="C218" s="161" t="s">
        <v>1841</v>
      </c>
      <c r="D218" s="175"/>
      <c r="E218" s="180"/>
    </row>
    <row r="219" spans="1:5" x14ac:dyDescent="0.3">
      <c r="A219" s="194" t="s">
        <v>1920</v>
      </c>
      <c r="B219" s="156">
        <v>41272</v>
      </c>
      <c r="C219" s="157" t="s">
        <v>1838</v>
      </c>
      <c r="D219" s="206" t="s">
        <v>1921</v>
      </c>
      <c r="E219" s="180"/>
    </row>
    <row r="220" spans="1:5" x14ac:dyDescent="0.3">
      <c r="A220" s="192"/>
      <c r="B220" s="158">
        <v>41200</v>
      </c>
      <c r="C220" s="159" t="s">
        <v>1840</v>
      </c>
      <c r="D220" s="189"/>
      <c r="E220" s="180"/>
    </row>
    <row r="221" spans="1:5" x14ac:dyDescent="0.3">
      <c r="A221" s="193"/>
      <c r="B221" s="160">
        <v>41210</v>
      </c>
      <c r="C221" s="161" t="s">
        <v>1841</v>
      </c>
      <c r="D221" s="190"/>
      <c r="E221" s="180"/>
    </row>
    <row r="222" spans="1:5" x14ac:dyDescent="0.3">
      <c r="A222" s="191" t="s">
        <v>1922</v>
      </c>
      <c r="B222" s="156">
        <v>41272</v>
      </c>
      <c r="C222" s="157" t="s">
        <v>1838</v>
      </c>
      <c r="D222" s="188" t="s">
        <v>1923</v>
      </c>
      <c r="E222" s="180"/>
    </row>
    <row r="223" spans="1:5" x14ac:dyDescent="0.3">
      <c r="A223" s="192"/>
      <c r="B223" s="158">
        <v>41200</v>
      </c>
      <c r="C223" s="159" t="s">
        <v>1840</v>
      </c>
      <c r="D223" s="189"/>
      <c r="E223" s="180"/>
    </row>
    <row r="224" spans="1:5" x14ac:dyDescent="0.3">
      <c r="A224" s="193"/>
      <c r="B224" s="160">
        <v>41210</v>
      </c>
      <c r="C224" s="161" t="s">
        <v>1841</v>
      </c>
      <c r="D224" s="190"/>
      <c r="E224" s="180"/>
    </row>
    <row r="225" spans="1:5" x14ac:dyDescent="0.3">
      <c r="A225" s="191" t="s">
        <v>1924</v>
      </c>
      <c r="B225" s="156">
        <v>41272</v>
      </c>
      <c r="C225" s="157" t="s">
        <v>1838</v>
      </c>
      <c r="D225" s="188" t="s">
        <v>1925</v>
      </c>
      <c r="E225" s="180"/>
    </row>
    <row r="226" spans="1:5" x14ac:dyDescent="0.3">
      <c r="A226" s="192"/>
      <c r="B226" s="158">
        <v>41200</v>
      </c>
      <c r="C226" s="159" t="s">
        <v>1840</v>
      </c>
      <c r="D226" s="189"/>
      <c r="E226" s="180"/>
    </row>
    <row r="227" spans="1:5" x14ac:dyDescent="0.3">
      <c r="A227" s="193"/>
      <c r="B227" s="160">
        <v>41210</v>
      </c>
      <c r="C227" s="161" t="s">
        <v>1841</v>
      </c>
      <c r="D227" s="190"/>
      <c r="E227" s="180"/>
    </row>
    <row r="228" spans="1:5" x14ac:dyDescent="0.3">
      <c r="A228" s="191" t="s">
        <v>1926</v>
      </c>
      <c r="B228" s="156">
        <v>41272</v>
      </c>
      <c r="C228" s="157" t="s">
        <v>1838</v>
      </c>
      <c r="D228" s="188" t="s">
        <v>1927</v>
      </c>
      <c r="E228" s="180"/>
    </row>
    <row r="229" spans="1:5" x14ac:dyDescent="0.3">
      <c r="A229" s="192"/>
      <c r="B229" s="158">
        <v>41200</v>
      </c>
      <c r="C229" s="159" t="s">
        <v>1840</v>
      </c>
      <c r="D229" s="189"/>
      <c r="E229" s="180"/>
    </row>
    <row r="230" spans="1:5" x14ac:dyDescent="0.3">
      <c r="A230" s="193"/>
      <c r="B230" s="160">
        <v>41210</v>
      </c>
      <c r="C230" s="161" t="s">
        <v>1841</v>
      </c>
      <c r="D230" s="190"/>
      <c r="E230" s="180"/>
    </row>
    <row r="231" spans="1:5" x14ac:dyDescent="0.3">
      <c r="A231" s="191" t="s">
        <v>1928</v>
      </c>
      <c r="B231" s="156">
        <v>41272</v>
      </c>
      <c r="C231" s="157" t="s">
        <v>1838</v>
      </c>
      <c r="D231" s="188" t="s">
        <v>1929</v>
      </c>
      <c r="E231" s="180"/>
    </row>
    <row r="232" spans="1:5" x14ac:dyDescent="0.3">
      <c r="A232" s="192"/>
      <c r="B232" s="158">
        <v>41200</v>
      </c>
      <c r="C232" s="159" t="s">
        <v>1840</v>
      </c>
      <c r="D232" s="189"/>
      <c r="E232" s="180"/>
    </row>
    <row r="233" spans="1:5" x14ac:dyDescent="0.3">
      <c r="A233" s="193"/>
      <c r="B233" s="160">
        <v>41210</v>
      </c>
      <c r="C233" s="161" t="s">
        <v>1841</v>
      </c>
      <c r="D233" s="190"/>
      <c r="E233" s="180"/>
    </row>
    <row r="234" spans="1:5" x14ac:dyDescent="0.3">
      <c r="A234" s="191" t="s">
        <v>1930</v>
      </c>
      <c r="B234" s="156">
        <v>41272</v>
      </c>
      <c r="C234" s="157" t="s">
        <v>1838</v>
      </c>
      <c r="D234" s="188" t="s">
        <v>1931</v>
      </c>
      <c r="E234" s="180"/>
    </row>
    <row r="235" spans="1:5" x14ac:dyDescent="0.3">
      <c r="A235" s="192"/>
      <c r="B235" s="158">
        <v>41200</v>
      </c>
      <c r="C235" s="159" t="s">
        <v>1840</v>
      </c>
      <c r="D235" s="189"/>
      <c r="E235" s="180"/>
    </row>
    <row r="236" spans="1:5" x14ac:dyDescent="0.3">
      <c r="A236" s="193"/>
      <c r="B236" s="160">
        <v>41210</v>
      </c>
      <c r="C236" s="161" t="s">
        <v>1841</v>
      </c>
      <c r="D236" s="190"/>
      <c r="E236" s="180"/>
    </row>
    <row r="237" spans="1:5" x14ac:dyDescent="0.3">
      <c r="A237" s="191" t="s">
        <v>1932</v>
      </c>
      <c r="B237" s="156">
        <v>41272</v>
      </c>
      <c r="C237" s="157" t="s">
        <v>1838</v>
      </c>
      <c r="D237" s="188" t="s">
        <v>1933</v>
      </c>
      <c r="E237" s="180"/>
    </row>
    <row r="238" spans="1:5" x14ac:dyDescent="0.3">
      <c r="A238" s="192"/>
      <c r="B238" s="158">
        <v>41200</v>
      </c>
      <c r="C238" s="159" t="s">
        <v>1840</v>
      </c>
      <c r="D238" s="189"/>
      <c r="E238" s="180"/>
    </row>
    <row r="239" spans="1:5" x14ac:dyDescent="0.3">
      <c r="A239" s="193"/>
      <c r="B239" s="160">
        <v>41210</v>
      </c>
      <c r="C239" s="161" t="s">
        <v>1841</v>
      </c>
      <c r="D239" s="190"/>
      <c r="E239" s="180"/>
    </row>
    <row r="240" spans="1:5" x14ac:dyDescent="0.3">
      <c r="A240" s="191" t="s">
        <v>1934</v>
      </c>
      <c r="B240" s="156">
        <v>41272</v>
      </c>
      <c r="C240" s="157" t="s">
        <v>1838</v>
      </c>
      <c r="D240" s="188" t="s">
        <v>1935</v>
      </c>
      <c r="E240" s="180"/>
    </row>
    <row r="241" spans="1:5" x14ac:dyDescent="0.3">
      <c r="A241" s="192"/>
      <c r="B241" s="158">
        <v>41200</v>
      </c>
      <c r="C241" s="159" t="s">
        <v>1840</v>
      </c>
      <c r="D241" s="189"/>
      <c r="E241" s="180"/>
    </row>
    <row r="242" spans="1:5" x14ac:dyDescent="0.3">
      <c r="A242" s="193"/>
      <c r="B242" s="160">
        <v>41210</v>
      </c>
      <c r="C242" s="161" t="s">
        <v>1841</v>
      </c>
      <c r="D242" s="190"/>
      <c r="E242" s="180"/>
    </row>
    <row r="243" spans="1:5" x14ac:dyDescent="0.3">
      <c r="A243" s="191" t="s">
        <v>1936</v>
      </c>
      <c r="B243" s="156">
        <v>41272</v>
      </c>
      <c r="C243" s="157" t="s">
        <v>1838</v>
      </c>
      <c r="D243" s="188" t="s">
        <v>1937</v>
      </c>
      <c r="E243" s="180"/>
    </row>
    <row r="244" spans="1:5" x14ac:dyDescent="0.3">
      <c r="A244" s="192"/>
      <c r="B244" s="158">
        <v>41200</v>
      </c>
      <c r="C244" s="159" t="s">
        <v>1840</v>
      </c>
      <c r="D244" s="189"/>
      <c r="E244" s="180"/>
    </row>
    <row r="245" spans="1:5" ht="15" thickBot="1" x14ac:dyDescent="0.35">
      <c r="A245" s="198"/>
      <c r="B245" s="162">
        <v>41210</v>
      </c>
      <c r="C245" s="163" t="s">
        <v>1841</v>
      </c>
      <c r="D245" s="199"/>
      <c r="E245" s="183"/>
    </row>
    <row r="246" spans="1:5" x14ac:dyDescent="0.3">
      <c r="A246" s="186" t="s">
        <v>1938</v>
      </c>
      <c r="B246" s="154">
        <v>41280</v>
      </c>
      <c r="C246" s="155" t="s">
        <v>1939</v>
      </c>
      <c r="D246" s="187" t="s">
        <v>1940</v>
      </c>
      <c r="E246" s="209" t="s">
        <v>1940</v>
      </c>
    </row>
    <row r="247" spans="1:5" x14ac:dyDescent="0.3">
      <c r="A247" s="177"/>
      <c r="B247" s="146">
        <v>41262</v>
      </c>
      <c r="C247" s="147" t="s">
        <v>1941</v>
      </c>
      <c r="D247" s="180"/>
      <c r="E247" s="210"/>
    </row>
    <row r="248" spans="1:5" x14ac:dyDescent="0.3">
      <c r="A248" s="177"/>
      <c r="B248" s="146">
        <v>41281</v>
      </c>
      <c r="C248" s="147" t="s">
        <v>1942</v>
      </c>
      <c r="D248" s="180"/>
      <c r="E248" s="210"/>
    </row>
    <row r="249" spans="1:5" x14ac:dyDescent="0.3">
      <c r="A249" s="177"/>
      <c r="B249" s="146">
        <v>41263</v>
      </c>
      <c r="C249" s="147" t="s">
        <v>1943</v>
      </c>
      <c r="D249" s="180"/>
      <c r="E249" s="210"/>
    </row>
    <row r="250" spans="1:5" x14ac:dyDescent="0.3">
      <c r="A250" s="164" t="s">
        <v>1944</v>
      </c>
      <c r="B250" s="165">
        <v>40000</v>
      </c>
      <c r="C250" s="166" t="s">
        <v>1944</v>
      </c>
      <c r="D250" s="167" t="s">
        <v>1940</v>
      </c>
      <c r="E250" s="210"/>
    </row>
    <row r="251" spans="1:5" x14ac:dyDescent="0.3">
      <c r="A251" s="177" t="s">
        <v>1945</v>
      </c>
      <c r="B251" s="146">
        <v>41282</v>
      </c>
      <c r="C251" s="147" t="s">
        <v>1946</v>
      </c>
      <c r="D251" s="180" t="s">
        <v>1940</v>
      </c>
      <c r="E251" s="210"/>
    </row>
    <row r="252" spans="1:5" ht="15" thickBot="1" x14ac:dyDescent="0.35">
      <c r="A252" s="184"/>
      <c r="B252" s="152">
        <v>41260</v>
      </c>
      <c r="C252" s="153" t="s">
        <v>1947</v>
      </c>
      <c r="D252" s="183"/>
      <c r="E252" s="211"/>
    </row>
  </sheetData>
  <mergeCells count="119">
    <mergeCell ref="A222:A224"/>
    <mergeCell ref="D222:D224"/>
    <mergeCell ref="A225:A227"/>
    <mergeCell ref="D225:D227"/>
    <mergeCell ref="A246:A249"/>
    <mergeCell ref="D246:D249"/>
    <mergeCell ref="E246:E252"/>
    <mergeCell ref="A251:A252"/>
    <mergeCell ref="D251:D252"/>
    <mergeCell ref="A237:A239"/>
    <mergeCell ref="D237:D239"/>
    <mergeCell ref="A240:A242"/>
    <mergeCell ref="D240:D242"/>
    <mergeCell ref="A243:A245"/>
    <mergeCell ref="D243:D245"/>
    <mergeCell ref="A210:A212"/>
    <mergeCell ref="D210:D212"/>
    <mergeCell ref="A213:A215"/>
    <mergeCell ref="D213:D215"/>
    <mergeCell ref="A216:A218"/>
    <mergeCell ref="D216:D218"/>
    <mergeCell ref="E180:E245"/>
    <mergeCell ref="D183:D188"/>
    <mergeCell ref="A189:A197"/>
    <mergeCell ref="D189:D191"/>
    <mergeCell ref="D192:D197"/>
    <mergeCell ref="A198:A203"/>
    <mergeCell ref="D198:D203"/>
    <mergeCell ref="A204:A206"/>
    <mergeCell ref="D204:D206"/>
    <mergeCell ref="A207:A209"/>
    <mergeCell ref="A228:A230"/>
    <mergeCell ref="D228:D230"/>
    <mergeCell ref="A231:A233"/>
    <mergeCell ref="D231:D233"/>
    <mergeCell ref="A234:A236"/>
    <mergeCell ref="D234:D236"/>
    <mergeCell ref="A219:A221"/>
    <mergeCell ref="D219:D221"/>
    <mergeCell ref="A180:A188"/>
    <mergeCell ref="D180:D182"/>
    <mergeCell ref="D147:D152"/>
    <mergeCell ref="A153:A158"/>
    <mergeCell ref="D153:D158"/>
    <mergeCell ref="A159:A167"/>
    <mergeCell ref="D159:D161"/>
    <mergeCell ref="D162:D167"/>
    <mergeCell ref="D207:D209"/>
    <mergeCell ref="A129:A131"/>
    <mergeCell ref="D129:D131"/>
    <mergeCell ref="A132:A134"/>
    <mergeCell ref="D132:D134"/>
    <mergeCell ref="E132:E179"/>
    <mergeCell ref="A135:A140"/>
    <mergeCell ref="D135:D140"/>
    <mergeCell ref="A141:A146"/>
    <mergeCell ref="D141:D146"/>
    <mergeCell ref="A147:A152"/>
    <mergeCell ref="E48:E131"/>
    <mergeCell ref="A168:A173"/>
    <mergeCell ref="D168:D173"/>
    <mergeCell ref="A174:A179"/>
    <mergeCell ref="D174:D179"/>
    <mergeCell ref="A120:A122"/>
    <mergeCell ref="D120:D122"/>
    <mergeCell ref="A123:A125"/>
    <mergeCell ref="D123:D125"/>
    <mergeCell ref="A126:A128"/>
    <mergeCell ref="D126:D128"/>
    <mergeCell ref="A111:A113"/>
    <mergeCell ref="D111:D113"/>
    <mergeCell ref="A114:A116"/>
    <mergeCell ref="D114:D116"/>
    <mergeCell ref="A117:A119"/>
    <mergeCell ref="D117:D119"/>
    <mergeCell ref="A102:A104"/>
    <mergeCell ref="D102:D104"/>
    <mergeCell ref="A105:A107"/>
    <mergeCell ref="D105:D107"/>
    <mergeCell ref="A108:A110"/>
    <mergeCell ref="D108:D110"/>
    <mergeCell ref="A96:A98"/>
    <mergeCell ref="D96:D98"/>
    <mergeCell ref="A99:A101"/>
    <mergeCell ref="D99:D101"/>
    <mergeCell ref="A69:A74"/>
    <mergeCell ref="D69:D74"/>
    <mergeCell ref="A75:A83"/>
    <mergeCell ref="D75:D77"/>
    <mergeCell ref="D78:D83"/>
    <mergeCell ref="A84:A89"/>
    <mergeCell ref="D84:D89"/>
    <mergeCell ref="A48:A56"/>
    <mergeCell ref="D48:D50"/>
    <mergeCell ref="D51:D56"/>
    <mergeCell ref="A57:A62"/>
    <mergeCell ref="D57:D62"/>
    <mergeCell ref="A63:A68"/>
    <mergeCell ref="D63:D68"/>
    <mergeCell ref="A90:A95"/>
    <mergeCell ref="D90:D95"/>
    <mergeCell ref="D27:D32"/>
    <mergeCell ref="A33:A41"/>
    <mergeCell ref="D33:D35"/>
    <mergeCell ref="D36:D41"/>
    <mergeCell ref="A42:A44"/>
    <mergeCell ref="D42:D44"/>
    <mergeCell ref="A3:A8"/>
    <mergeCell ref="D3:D8"/>
    <mergeCell ref="E3:E47"/>
    <mergeCell ref="A9:A17"/>
    <mergeCell ref="D9:D11"/>
    <mergeCell ref="D12:D17"/>
    <mergeCell ref="A18:A23"/>
    <mergeCell ref="D18:D23"/>
    <mergeCell ref="A24:A32"/>
    <mergeCell ref="D24:D26"/>
    <mergeCell ref="A45:A47"/>
    <mergeCell ref="D45:D4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zoomScaleNormal="100" workbookViewId="0">
      <selection activeCell="C25" sqref="C25"/>
    </sheetView>
  </sheetViews>
  <sheetFormatPr defaultColWidth="9.109375" defaultRowHeight="14.4" x14ac:dyDescent="0.3"/>
  <cols>
    <col min="1" max="1" width="7.44140625" style="2" bestFit="1" customWidth="1"/>
    <col min="2" max="2" width="30.44140625" style="2" customWidth="1"/>
    <col min="3" max="3" width="8.33203125" style="2" customWidth="1"/>
    <col min="4" max="4" width="10.44140625" style="2" customWidth="1"/>
    <col min="5" max="5" width="7.77734375" style="2" customWidth="1"/>
    <col min="6" max="6" width="7.44140625" style="2" customWidth="1"/>
    <col min="7" max="7" width="16.109375" style="2" customWidth="1"/>
    <col min="8" max="8" width="9.109375" style="2" customWidth="1"/>
    <col min="9" max="9" width="6.6640625" style="2" customWidth="1"/>
    <col min="10" max="10" width="4.77734375" style="2" bestFit="1" customWidth="1"/>
    <col min="11" max="16384" width="9.109375" style="2"/>
  </cols>
  <sheetData>
    <row r="1" spans="1:10" ht="31.5" customHeight="1" x14ac:dyDescent="0.3">
      <c r="A1" s="170" t="s">
        <v>1980</v>
      </c>
      <c r="B1" s="170"/>
      <c r="C1" s="170"/>
      <c r="D1" s="170"/>
      <c r="E1" s="170"/>
      <c r="F1" s="170"/>
      <c r="G1" s="170"/>
      <c r="H1" s="170"/>
      <c r="I1" s="170"/>
      <c r="J1" s="170"/>
    </row>
    <row r="2" spans="1:10" ht="18" customHeight="1" x14ac:dyDescent="0.3">
      <c r="A2" s="6" t="s">
        <v>15</v>
      </c>
      <c r="B2" s="6" t="s">
        <v>0</v>
      </c>
      <c r="C2" s="6" t="s">
        <v>1</v>
      </c>
      <c r="D2" s="6" t="s">
        <v>2</v>
      </c>
      <c r="E2" s="7" t="s">
        <v>3</v>
      </c>
      <c r="F2" s="7" t="s">
        <v>16</v>
      </c>
      <c r="G2" s="6" t="s">
        <v>4</v>
      </c>
      <c r="H2" s="6" t="s">
        <v>17</v>
      </c>
      <c r="I2" s="7" t="s">
        <v>18</v>
      </c>
      <c r="J2" s="7" t="s">
        <v>5</v>
      </c>
    </row>
    <row r="3" spans="1:10" ht="14.55" customHeight="1" x14ac:dyDescent="0.3">
      <c r="A3" s="2" t="s">
        <v>45</v>
      </c>
      <c r="B3" s="2" t="s">
        <v>6</v>
      </c>
      <c r="C3" s="2">
        <v>44</v>
      </c>
      <c r="D3" s="2">
        <v>143</v>
      </c>
      <c r="E3" s="2">
        <v>361519</v>
      </c>
      <c r="F3" s="2">
        <v>49874</v>
      </c>
      <c r="G3" s="2" t="s">
        <v>7</v>
      </c>
      <c r="H3" t="s">
        <v>46</v>
      </c>
      <c r="I3" s="2">
        <v>0.78</v>
      </c>
      <c r="J3" s="2">
        <v>0.96</v>
      </c>
    </row>
    <row r="4" spans="1:10" ht="14.55" customHeight="1" x14ac:dyDescent="0.3">
      <c r="A4" s="2" t="s">
        <v>40</v>
      </c>
      <c r="B4" s="2" t="s">
        <v>8</v>
      </c>
      <c r="C4" s="2">
        <v>153</v>
      </c>
      <c r="D4" s="2">
        <v>143</v>
      </c>
      <c r="E4" s="2">
        <v>358059</v>
      </c>
      <c r="F4" s="2">
        <v>58554</v>
      </c>
      <c r="G4" s="2" t="s">
        <v>9</v>
      </c>
      <c r="H4" t="s">
        <v>47</v>
      </c>
      <c r="I4" s="2">
        <v>3.0000000000000001E-3</v>
      </c>
      <c r="J4" s="2">
        <v>0.99</v>
      </c>
    </row>
    <row r="5" spans="1:10" ht="14.55" customHeight="1" x14ac:dyDescent="0.3">
      <c r="A5" s="2" t="s">
        <v>41</v>
      </c>
      <c r="B5" s="2" t="s">
        <v>12</v>
      </c>
      <c r="C5" s="2">
        <v>207</v>
      </c>
      <c r="D5" s="2">
        <v>143</v>
      </c>
      <c r="E5" s="2">
        <v>356514</v>
      </c>
      <c r="F5" s="2">
        <v>60213</v>
      </c>
      <c r="G5" s="2" t="s">
        <v>9</v>
      </c>
      <c r="H5" t="s">
        <v>48</v>
      </c>
      <c r="I5" s="2">
        <v>5.0000000000000001E-3</v>
      </c>
      <c r="J5" s="2">
        <v>0.98</v>
      </c>
    </row>
    <row r="6" spans="1:10" ht="14.55" customHeight="1" x14ac:dyDescent="0.3">
      <c r="A6" s="2" t="s">
        <v>42</v>
      </c>
      <c r="B6" s="2" t="s">
        <v>10</v>
      </c>
      <c r="C6" s="2">
        <v>66</v>
      </c>
      <c r="D6" s="2">
        <v>143</v>
      </c>
      <c r="E6" s="2">
        <v>358856</v>
      </c>
      <c r="F6" s="2">
        <v>51347</v>
      </c>
      <c r="G6" s="2" t="s">
        <v>13</v>
      </c>
      <c r="H6" t="s">
        <v>49</v>
      </c>
      <c r="I6" s="2">
        <v>0.61</v>
      </c>
      <c r="J6" s="2">
        <v>1.08</v>
      </c>
    </row>
    <row r="7" spans="1:10" ht="13.95" customHeight="1" x14ac:dyDescent="0.3">
      <c r="A7" s="2" t="s">
        <v>43</v>
      </c>
      <c r="B7" s="3" t="s">
        <v>11</v>
      </c>
      <c r="C7" s="2">
        <v>175</v>
      </c>
      <c r="D7" s="2">
        <v>143</v>
      </c>
      <c r="E7" s="2">
        <v>356651</v>
      </c>
      <c r="F7" s="2">
        <v>59482</v>
      </c>
      <c r="G7" s="2" t="s">
        <v>14</v>
      </c>
      <c r="H7" t="s">
        <v>50</v>
      </c>
      <c r="I7" s="2">
        <v>7.0000000000000007E-2</v>
      </c>
      <c r="J7" s="2">
        <v>1.03</v>
      </c>
    </row>
    <row r="8" spans="1:10" ht="30.45" customHeight="1" x14ac:dyDescent="0.3">
      <c r="A8" s="8" t="s">
        <v>44</v>
      </c>
      <c r="B8" s="9" t="s">
        <v>39</v>
      </c>
      <c r="C8" s="8">
        <v>273</v>
      </c>
      <c r="D8" s="8">
        <v>143</v>
      </c>
      <c r="E8" s="8">
        <v>354289</v>
      </c>
      <c r="F8" s="8">
        <v>63844</v>
      </c>
      <c r="G8" s="8" t="s">
        <v>9</v>
      </c>
      <c r="H8" s="8" t="s">
        <v>51</v>
      </c>
      <c r="I8" s="8">
        <v>0.04</v>
      </c>
      <c r="J8" s="8">
        <v>1</v>
      </c>
    </row>
    <row r="9" spans="1:10" x14ac:dyDescent="0.3">
      <c r="B9" s="4"/>
      <c r="C9" s="4"/>
      <c r="D9" s="4"/>
    </row>
    <row r="10" spans="1:10" x14ac:dyDescent="0.3">
      <c r="B10" s="5"/>
      <c r="C10" s="5"/>
      <c r="D10" s="5"/>
    </row>
  </sheetData>
  <mergeCells count="1">
    <mergeCell ref="A1:J1"/>
  </mergeCells>
  <printOptions horizontalCentered="1"/>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A2" sqref="A2"/>
    </sheetView>
  </sheetViews>
  <sheetFormatPr defaultColWidth="8.77734375" defaultRowHeight="14.4" x14ac:dyDescent="0.3"/>
  <cols>
    <col min="1" max="1" width="22.44140625" bestFit="1" customWidth="1"/>
    <col min="2" max="2" width="14" bestFit="1" customWidth="1"/>
    <col min="4" max="4" width="12.109375" bestFit="1" customWidth="1"/>
    <col min="5" max="5" width="12.33203125" bestFit="1" customWidth="1"/>
  </cols>
  <sheetData>
    <row r="1" spans="1:4" ht="59.55" customHeight="1" x14ac:dyDescent="0.3">
      <c r="A1" s="170" t="s">
        <v>1981</v>
      </c>
      <c r="B1" s="170"/>
      <c r="C1" s="170"/>
      <c r="D1" s="170"/>
    </row>
    <row r="2" spans="1:4" ht="16.2" x14ac:dyDescent="0.3">
      <c r="A2" s="24" t="s">
        <v>19</v>
      </c>
      <c r="B2" s="25" t="s">
        <v>20</v>
      </c>
      <c r="C2" s="25" t="s">
        <v>21</v>
      </c>
      <c r="D2" s="24" t="s">
        <v>22</v>
      </c>
    </row>
    <row r="3" spans="1:4" x14ac:dyDescent="0.3">
      <c r="A3" t="s">
        <v>23</v>
      </c>
      <c r="B3">
        <v>19.079999999999998</v>
      </c>
      <c r="C3">
        <v>1</v>
      </c>
      <c r="D3" s="1" t="s">
        <v>24</v>
      </c>
    </row>
    <row r="4" spans="1:4" x14ac:dyDescent="0.3">
      <c r="A4" t="s">
        <v>25</v>
      </c>
      <c r="B4">
        <v>37.340000000000003</v>
      </c>
      <c r="C4">
        <v>2</v>
      </c>
      <c r="D4" s="1" t="s">
        <v>24</v>
      </c>
    </row>
    <row r="5" spans="1:4" ht="15" thickBot="1" x14ac:dyDescent="0.35">
      <c r="A5" s="10" t="s">
        <v>35</v>
      </c>
      <c r="B5" s="10">
        <v>41.21</v>
      </c>
      <c r="C5" s="10">
        <v>2</v>
      </c>
      <c r="D5" s="11" t="s">
        <v>24</v>
      </c>
    </row>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1B597-CE8E-462E-842A-F458556B326E}">
  <dimension ref="A1:F9"/>
  <sheetViews>
    <sheetView workbookViewId="0">
      <selection activeCell="A2" sqref="A2"/>
    </sheetView>
  </sheetViews>
  <sheetFormatPr defaultColWidth="8.77734375" defaultRowHeight="14.4" x14ac:dyDescent="0.3"/>
  <sheetData>
    <row r="1" spans="1:6" ht="103.05" customHeight="1" x14ac:dyDescent="0.3">
      <c r="A1" s="212" t="s">
        <v>1982</v>
      </c>
      <c r="B1" s="212"/>
      <c r="C1" s="212"/>
      <c r="D1" s="212"/>
      <c r="E1" s="212"/>
      <c r="F1" s="212"/>
    </row>
    <row r="2" spans="1:6" x14ac:dyDescent="0.3">
      <c r="A2" s="22" t="s">
        <v>19</v>
      </c>
      <c r="B2" s="23" t="s">
        <v>26</v>
      </c>
      <c r="C2" s="23" t="s">
        <v>27</v>
      </c>
      <c r="D2" s="23" t="s">
        <v>28</v>
      </c>
      <c r="E2" s="23" t="s">
        <v>29</v>
      </c>
      <c r="F2" s="23" t="s">
        <v>22</v>
      </c>
    </row>
    <row r="3" spans="1:6" x14ac:dyDescent="0.3">
      <c r="A3" s="12" t="s">
        <v>23</v>
      </c>
      <c r="B3" s="13" t="s">
        <v>30</v>
      </c>
      <c r="C3" s="13">
        <v>2.88</v>
      </c>
      <c r="D3" s="13">
        <v>1.77</v>
      </c>
      <c r="E3" s="13">
        <v>4.67</v>
      </c>
      <c r="F3" s="14" t="s">
        <v>24</v>
      </c>
    </row>
    <row r="4" spans="1:6" x14ac:dyDescent="0.3">
      <c r="A4" s="213" t="s">
        <v>25</v>
      </c>
      <c r="B4" t="s">
        <v>31</v>
      </c>
      <c r="C4">
        <v>2.75</v>
      </c>
      <c r="D4">
        <v>1.65</v>
      </c>
      <c r="E4" s="15">
        <v>4.5999999999999996</v>
      </c>
      <c r="F4" s="16" t="s">
        <v>24</v>
      </c>
    </row>
    <row r="5" spans="1:6" x14ac:dyDescent="0.3">
      <c r="A5" s="213"/>
      <c r="B5" t="s">
        <v>32</v>
      </c>
      <c r="C5">
        <v>9.07</v>
      </c>
      <c r="D5">
        <v>3.94</v>
      </c>
      <c r="E5">
        <v>20.87</v>
      </c>
      <c r="F5" s="16" t="s">
        <v>24</v>
      </c>
    </row>
    <row r="6" spans="1:6" x14ac:dyDescent="0.3">
      <c r="A6" s="214"/>
      <c r="B6" s="17" t="s">
        <v>33</v>
      </c>
      <c r="C6" s="17">
        <v>3.29</v>
      </c>
      <c r="D6" s="17">
        <v>1.46</v>
      </c>
      <c r="E6" s="17">
        <v>7.45</v>
      </c>
      <c r="F6" s="18" t="s">
        <v>34</v>
      </c>
    </row>
    <row r="7" spans="1:6" x14ac:dyDescent="0.3">
      <c r="A7" s="215" t="s">
        <v>35</v>
      </c>
      <c r="B7" s="19" t="s">
        <v>36</v>
      </c>
      <c r="C7" s="19">
        <v>6.78</v>
      </c>
      <c r="D7" s="19">
        <v>2.91</v>
      </c>
      <c r="E7" s="19">
        <v>15.81</v>
      </c>
      <c r="F7" s="20" t="s">
        <v>24</v>
      </c>
    </row>
    <row r="8" spans="1:6" x14ac:dyDescent="0.3">
      <c r="A8" s="213"/>
      <c r="B8" t="s">
        <v>37</v>
      </c>
      <c r="C8">
        <v>10.93</v>
      </c>
      <c r="D8">
        <v>4.6500000000000004</v>
      </c>
      <c r="E8">
        <v>25.7</v>
      </c>
      <c r="F8" s="16" t="s">
        <v>24</v>
      </c>
    </row>
    <row r="9" spans="1:6" ht="15" thickBot="1" x14ac:dyDescent="0.35">
      <c r="A9" s="216"/>
      <c r="B9" s="10" t="s">
        <v>38</v>
      </c>
      <c r="C9" s="10">
        <v>1.61</v>
      </c>
      <c r="D9" s="10">
        <v>0.97</v>
      </c>
      <c r="E9" s="10">
        <v>2.67</v>
      </c>
      <c r="F9" s="21">
        <v>6.4000000000000001E-2</v>
      </c>
    </row>
  </sheetData>
  <mergeCells count="3">
    <mergeCell ref="A1:F1"/>
    <mergeCell ref="A4:A6"/>
    <mergeCell ref="A7: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Key</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vector>
  </TitlesOfParts>
  <Company>University of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Niskanen, Julia E</dc:creator>
  <cp:lastModifiedBy>Steenbeek, F.G. van (Frank)</cp:lastModifiedBy>
  <cp:lastPrinted>2020-07-07T11:45:54Z</cp:lastPrinted>
  <dcterms:created xsi:type="dcterms:W3CDTF">2020-04-09T11:58:25Z</dcterms:created>
  <dcterms:modified xsi:type="dcterms:W3CDTF">2023-08-11T05:08:47Z</dcterms:modified>
</cp:coreProperties>
</file>