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akawa\Dropbox\成育医療センター\TLRS\●TLRS論文計画\revise\"/>
    </mc:Choice>
  </mc:AlternateContent>
  <xr:revisionPtr revIDLastSave="0" documentId="13_ncr:1_{EC422799-6792-4F20-9EEA-A2908AD6AD42}" xr6:coauthVersionLast="47" xr6:coauthVersionMax="47" xr10:uidLastSave="{00000000-0000-0000-0000-000000000000}"/>
  <bookViews>
    <workbookView xWindow="-120" yWindow="-120" windowWidth="29040" windowHeight="15720" xr2:uid="{35B05244-1193-4C1B-B1BF-82F5D3E6774A}"/>
  </bookViews>
  <sheets>
    <sheet name="Additinal file 1 Table S1" sheetId="2" r:id="rId1"/>
  </sheets>
  <definedNames>
    <definedName name="_xlnm._FilterDatabase" localSheetId="0" hidden="1">'Additinal file 1 Table S1'!$A$2:$E$2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2" l="1"/>
  <c r="E105" i="2"/>
  <c r="E97" i="2"/>
  <c r="E96" i="2"/>
  <c r="E95" i="2"/>
  <c r="E94" i="2"/>
  <c r="E93" i="2"/>
  <c r="E92" i="2"/>
  <c r="E91" i="2"/>
  <c r="E86" i="2"/>
  <c r="E85" i="2"/>
  <c r="E84" i="2"/>
  <c r="E70" i="2"/>
  <c r="E66" i="2"/>
  <c r="E61" i="2"/>
  <c r="E60" i="2"/>
  <c r="E52" i="2"/>
  <c r="E51" i="2"/>
  <c r="E50" i="2"/>
  <c r="E45" i="2"/>
  <c r="E41" i="2"/>
  <c r="E40" i="2"/>
  <c r="E39" i="2"/>
  <c r="E38" i="2"/>
  <c r="E37" i="2"/>
  <c r="E34" i="2"/>
  <c r="E32" i="2"/>
  <c r="E31" i="2"/>
  <c r="E30" i="2"/>
  <c r="E29" i="2"/>
  <c r="E28" i="2"/>
  <c r="E27" i="2"/>
  <c r="E26" i="2"/>
  <c r="E25" i="2"/>
  <c r="E23" i="2"/>
  <c r="E22" i="2"/>
  <c r="E21" i="2"/>
  <c r="E10" i="2"/>
  <c r="E7" i="2"/>
  <c r="E4" i="2"/>
</calcChain>
</file>

<file path=xl/sharedStrings.xml><?xml version="1.0" encoding="utf-8"?>
<sst xmlns="http://schemas.openxmlformats.org/spreadsheetml/2006/main" count="231" uniqueCount="226">
  <si>
    <t>Name</t>
    <phoneticPr fontId="18"/>
  </si>
  <si>
    <t>ATF7IP</t>
    <phoneticPr fontId="18"/>
  </si>
  <si>
    <t>NLRP7</t>
    <phoneticPr fontId="18"/>
  </si>
  <si>
    <t>TLE6</t>
    <phoneticPr fontId="18"/>
  </si>
  <si>
    <t>PADI6</t>
    <phoneticPr fontId="18"/>
  </si>
  <si>
    <t>ZNF445</t>
    <phoneticPr fontId="18"/>
  </si>
  <si>
    <t>WHSC1</t>
    <phoneticPr fontId="18"/>
  </si>
  <si>
    <t>ZAR1</t>
    <phoneticPr fontId="18"/>
  </si>
  <si>
    <t>KHDC3L</t>
    <phoneticPr fontId="18"/>
  </si>
  <si>
    <t>OOEP</t>
    <phoneticPr fontId="18"/>
  </si>
  <si>
    <t>ZFP57</t>
    <phoneticPr fontId="18"/>
  </si>
  <si>
    <t>UHRF1</t>
    <phoneticPr fontId="18"/>
  </si>
  <si>
    <t>HMGA2</t>
    <phoneticPr fontId="18"/>
  </si>
  <si>
    <t>chr11:1,000,000-4,000,000</t>
    <phoneticPr fontId="18"/>
  </si>
  <si>
    <t>chr19:55,999,726-56,061,808</t>
    <phoneticPr fontId="18"/>
  </si>
  <si>
    <t>chr6:144,006,941-144,008,751</t>
    <phoneticPr fontId="18"/>
  </si>
  <si>
    <t>chr1:39,558,954-39,559,868</t>
    <phoneticPr fontId="18"/>
  </si>
  <si>
    <t>chr1:68,047,747-68,051,767</t>
    <phoneticPr fontId="18"/>
  </si>
  <si>
    <t>chr1:68,046,822-68,047,803</t>
    <phoneticPr fontId="18"/>
  </si>
  <si>
    <t>chr2:206,202,243-206,204,721</t>
    <phoneticPr fontId="18"/>
  </si>
  <si>
    <t>chr2:206,249,859-206,271,820</t>
    <phoneticPr fontId="18"/>
  </si>
  <si>
    <t>chr4:88,697,033-88,698,086</t>
    <phoneticPr fontId="18"/>
  </si>
  <si>
    <t>chr5:136,079,113-136,080,956</t>
    <phoneticPr fontId="18"/>
  </si>
  <si>
    <t>chr6:3,848,848-3,850,125</t>
    <phoneticPr fontId="18"/>
  </si>
  <si>
    <t>chr6:160,005,526-160,006,529</t>
    <phoneticPr fontId="18"/>
  </si>
  <si>
    <t>chr6:169,654,408-169,655,522</t>
    <phoneticPr fontId="18"/>
  </si>
  <si>
    <t>chr7:50,781,029-50,783,615</t>
    <phoneticPr fontId="18"/>
  </si>
  <si>
    <t>chr7:94,656,225-94,658,648</t>
    <phoneticPr fontId="18"/>
  </si>
  <si>
    <t>chr7:130,490,281-130,494,547</t>
    <phoneticPr fontId="18"/>
  </si>
  <si>
    <t>chr7:138,663,373-138,664,324</t>
    <phoneticPr fontId="18"/>
  </si>
  <si>
    <t>chr7:155,071,009-155,071,672</t>
    <phoneticPr fontId="18"/>
  </si>
  <si>
    <t>chr8:37,747,474-37,748,570</t>
    <phoneticPr fontId="18"/>
  </si>
  <si>
    <t>chr8:140,098,048-140,100,982</t>
    <phoneticPr fontId="18"/>
  </si>
  <si>
    <t>chr9:95,313,118-95,313,462</t>
    <phoneticPr fontId="18"/>
  </si>
  <si>
    <t>chr10:119,818,534-119,819,215</t>
    <phoneticPr fontId="18"/>
  </si>
  <si>
    <t>chr13:48,318,205-48,321,627</t>
    <phoneticPr fontId="18"/>
  </si>
  <si>
    <t>chr16:3,431,801-3,432,388</t>
    <phoneticPr fontId="18"/>
  </si>
  <si>
    <t>chr16:3,442,828-3,444,463</t>
    <phoneticPr fontId="18"/>
  </si>
  <si>
    <t>chr19:53,537,256-53,538,958</t>
    <phoneticPr fontId="18"/>
  </si>
  <si>
    <t>chr19:53,553,832-53,555,171</t>
    <phoneticPr fontId="18"/>
  </si>
  <si>
    <t>chr19:56,837,125-56,841,903</t>
    <phoneticPr fontId="18"/>
  </si>
  <si>
    <t>chr20:31,546,860-31,548,130</t>
    <phoneticPr fontId="18"/>
  </si>
  <si>
    <t>chr20:37,520,202-37,522,126</t>
    <phoneticPr fontId="18"/>
  </si>
  <si>
    <t>chr20:43,513,725-43,515,400</t>
    <phoneticPr fontId="18"/>
  </si>
  <si>
    <t>chr21:39,385,584-39,386,350</t>
    <phoneticPr fontId="18"/>
  </si>
  <si>
    <t>chr22:41,681,770-41,682,869</t>
    <phoneticPr fontId="18"/>
  </si>
  <si>
    <t>chr14:100,809,093-100,811,719</t>
    <phoneticPr fontId="18"/>
  </si>
  <si>
    <t>chr14:100,824,187-100,827,641</t>
    <phoneticPr fontId="18"/>
  </si>
  <si>
    <t>chr14:100,904,404-100,905,082</t>
    <phoneticPr fontId="18"/>
  </si>
  <si>
    <t>chr15:23,561,939-23,567,348</t>
    <phoneticPr fontId="18"/>
  </si>
  <si>
    <t>chr15:23,644,856-23,648,882</t>
    <phoneticPr fontId="18"/>
  </si>
  <si>
    <t>chr15:23,686,304-23,687,612</t>
    <phoneticPr fontId="18"/>
  </si>
  <si>
    <t>chr15:24,823,417-24,824,334</t>
    <phoneticPr fontId="18"/>
  </si>
  <si>
    <t>chr15:24,954,857-24,956,829</t>
    <phoneticPr fontId="18"/>
  </si>
  <si>
    <t>chr20:58,838,984-58,843,557</t>
    <phoneticPr fontId="18"/>
  </si>
  <si>
    <t>chr20:58,850,594-58,852,978</t>
    <phoneticPr fontId="18"/>
  </si>
  <si>
    <t>chr20:58,853,850-58,856,408</t>
    <phoneticPr fontId="18"/>
  </si>
  <si>
    <t>chr20:58,888,210-58,890,146</t>
    <phoneticPr fontId="18"/>
  </si>
  <si>
    <t>No. of bp</t>
    <phoneticPr fontId="18"/>
  </si>
  <si>
    <r>
      <rPr>
        <i/>
        <sz val="11"/>
        <color theme="1"/>
        <rFont val="Times New Roman"/>
        <family val="1"/>
      </rPr>
      <t>PPIEL:</t>
    </r>
    <r>
      <rPr>
        <sz val="11"/>
        <color theme="1"/>
        <rFont val="Times New Roman"/>
        <family val="1"/>
      </rPr>
      <t>Ex1-DMR</t>
    </r>
    <phoneticPr fontId="18"/>
  </si>
  <si>
    <r>
      <rPr>
        <i/>
        <sz val="11"/>
        <color theme="1"/>
        <rFont val="Times New Roman"/>
        <family val="1"/>
      </rPr>
      <t>DIRAS3:</t>
    </r>
    <r>
      <rPr>
        <sz val="11"/>
        <color theme="1"/>
        <rFont val="Times New Roman"/>
        <family val="1"/>
      </rPr>
      <t>Ex2-DMR</t>
    </r>
    <phoneticPr fontId="18"/>
  </si>
  <si>
    <r>
      <rPr>
        <i/>
        <sz val="11"/>
        <color theme="1"/>
        <rFont val="Times New Roman"/>
        <family val="1"/>
      </rPr>
      <t>GPR1</t>
    </r>
    <r>
      <rPr>
        <sz val="11"/>
        <color theme="1"/>
        <rFont val="Times New Roman"/>
        <family val="1"/>
      </rPr>
      <t>:AS-TSS-DMR</t>
    </r>
    <phoneticPr fontId="18"/>
  </si>
  <si>
    <r>
      <rPr>
        <i/>
        <sz val="11"/>
        <color theme="1"/>
        <rFont val="Times New Roman"/>
        <family val="1"/>
      </rPr>
      <t>ZDBF2/GPR1</t>
    </r>
    <r>
      <rPr>
        <sz val="11"/>
        <color theme="1"/>
        <rFont val="Times New Roman"/>
        <family val="1"/>
      </rPr>
      <t>:IG-DMR</t>
    </r>
    <phoneticPr fontId="18"/>
  </si>
  <si>
    <r>
      <rPr>
        <i/>
        <sz val="11"/>
        <color theme="1"/>
        <rFont val="Times New Roman"/>
        <family val="1"/>
      </rPr>
      <t>NAP1L5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</si>
  <si>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VTRNA2-1</t>
    </r>
    <r>
      <rPr>
        <sz val="11"/>
        <color theme="1"/>
        <rFont val="Times New Roman"/>
        <family val="1"/>
      </rPr>
      <t>:DMR</t>
    </r>
    <phoneticPr fontId="18"/>
  </si>
  <si>
    <r>
      <rPr>
        <i/>
        <sz val="11"/>
        <color theme="1"/>
        <rFont val="Times New Roman"/>
        <family val="1"/>
      </rPr>
      <t>FAM50B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</si>
  <si>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PLAGL1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</si>
  <si>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IGF2R:</t>
    </r>
    <r>
      <rPr>
        <sz val="11"/>
        <color theme="1"/>
        <rFont val="Times New Roman"/>
        <family val="1"/>
      </rPr>
      <t>Int2-DMR</t>
    </r>
    <phoneticPr fontId="18"/>
  </si>
  <si>
    <r>
      <rPr>
        <i/>
        <sz val="11"/>
        <color theme="1"/>
        <rFont val="Times New Roman"/>
        <family val="1"/>
      </rPr>
      <t>WDR27</t>
    </r>
    <r>
      <rPr>
        <sz val="11"/>
        <color theme="1"/>
        <rFont val="Times New Roman"/>
        <family val="1"/>
      </rPr>
      <t>:Int13-DMR</t>
    </r>
    <phoneticPr fontId="18"/>
  </si>
  <si>
    <r>
      <rPr>
        <i/>
        <sz val="11"/>
        <color theme="1"/>
        <rFont val="Times New Roman"/>
        <family val="1"/>
      </rPr>
      <t>GRB10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</si>
  <si>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PEG10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</si>
  <si>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MEST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</si>
  <si>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SVOPL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</si>
  <si>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HTR5A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</si>
  <si>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ERLIN2</t>
    </r>
    <r>
      <rPr>
        <sz val="11"/>
        <color theme="1"/>
        <rFont val="Times New Roman"/>
        <family val="1"/>
      </rPr>
      <t>:Int6-DMR</t>
    </r>
    <phoneticPr fontId="18"/>
  </si>
  <si>
    <r>
      <rPr>
        <i/>
        <sz val="11"/>
        <color theme="1"/>
        <rFont val="Times New Roman"/>
        <family val="1"/>
      </rPr>
      <t>FANCC</t>
    </r>
    <r>
      <rPr>
        <sz val="11"/>
        <color theme="1"/>
        <rFont val="Times New Roman"/>
        <family val="1"/>
      </rPr>
      <t>:Int1-DMR</t>
    </r>
    <phoneticPr fontId="18"/>
  </si>
  <si>
    <r>
      <rPr>
        <i/>
        <sz val="11"/>
        <color theme="1"/>
        <rFont val="Times New Roman"/>
        <family val="1"/>
      </rPr>
      <t>INPP5F:</t>
    </r>
    <r>
      <rPr>
        <sz val="11"/>
        <color theme="1"/>
        <rFont val="Times New Roman"/>
        <family val="1"/>
      </rPr>
      <t>Int2-DMR</t>
    </r>
    <phoneticPr fontId="18"/>
  </si>
  <si>
    <r>
      <rPr>
        <i/>
        <sz val="11"/>
        <color theme="1"/>
        <rFont val="Times New Roman"/>
        <family val="1"/>
      </rPr>
      <t>RB1</t>
    </r>
    <r>
      <rPr>
        <sz val="11"/>
        <color theme="1"/>
        <rFont val="Times New Roman"/>
        <family val="1"/>
      </rPr>
      <t>:Int-DMR</t>
    </r>
    <phoneticPr fontId="18"/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</si>
  <si>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</si>
  <si>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:alt-TSS-DMR1</t>
    </r>
    <phoneticPr fontId="18"/>
  </si>
  <si>
    <r>
      <rPr>
        <i/>
        <sz val="11"/>
        <color theme="1"/>
        <rFont val="Times New Roman"/>
        <family val="1"/>
      </rPr>
      <t>ZNF331</t>
    </r>
    <r>
      <rPr>
        <sz val="11"/>
        <color theme="1"/>
        <rFont val="Times New Roman"/>
        <family val="1"/>
      </rPr>
      <t>:alt-TSS-DMR2</t>
    </r>
    <r>
      <rPr>
        <sz val="11"/>
        <color theme="1"/>
        <rFont val="游ゴシック"/>
        <family val="2"/>
        <charset val="128"/>
        <scheme val="minor"/>
      </rPr>
      <t/>
    </r>
  </si>
  <si>
    <r>
      <rPr>
        <i/>
        <sz val="11"/>
        <color theme="1"/>
        <rFont val="Times New Roman"/>
        <family val="1"/>
      </rPr>
      <t>PEG3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</si>
  <si>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MCTS2P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</si>
  <si>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NNAT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</si>
  <si>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L3MBTL1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</si>
  <si>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WRB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</si>
  <si>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>SNU13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</si>
  <si>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 xml:space="preserve"> H19/IGF2</t>
    </r>
    <r>
      <rPr>
        <sz val="11"/>
        <color theme="1"/>
        <rFont val="Times New Roman"/>
        <family val="1"/>
      </rPr>
      <t>:IG-DMR</t>
    </r>
    <phoneticPr fontId="18"/>
  </si>
  <si>
    <r>
      <rPr>
        <i/>
        <sz val="11"/>
        <color theme="1"/>
        <rFont val="Times New Roman"/>
        <family val="1"/>
      </rPr>
      <t xml:space="preserve"> IGF2</t>
    </r>
    <r>
      <rPr>
        <sz val="11"/>
        <color theme="1"/>
        <rFont val="Times New Roman"/>
        <family val="1"/>
      </rPr>
      <t xml:space="preserve">:Ex9-DMR </t>
    </r>
    <phoneticPr fontId="18"/>
  </si>
  <si>
    <r>
      <rPr>
        <i/>
        <sz val="11"/>
        <color theme="1"/>
        <rFont val="Times New Roman"/>
        <family val="1"/>
      </rPr>
      <t xml:space="preserve"> IGF2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</si>
  <si>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 xml:space="preserve"> KCNQ1OT1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</si>
  <si>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MEG3/DLK1</t>
    </r>
    <r>
      <rPr>
        <sz val="11"/>
        <color theme="1"/>
        <rFont val="Times New Roman"/>
        <family val="1"/>
      </rPr>
      <t>:IG-DMR</t>
    </r>
    <phoneticPr fontId="18"/>
  </si>
  <si>
    <r>
      <rPr>
        <i/>
        <sz val="11"/>
        <color theme="1"/>
        <rFont val="Times New Roman"/>
        <family val="1"/>
      </rPr>
      <t xml:space="preserve"> MEG3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</si>
  <si>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MEG8</t>
    </r>
    <r>
      <rPr>
        <sz val="11"/>
        <color theme="1"/>
        <rFont val="Times New Roman"/>
        <family val="1"/>
      </rPr>
      <t>:Int2-DMR</t>
    </r>
    <phoneticPr fontId="18"/>
  </si>
  <si>
    <r>
      <rPr>
        <i/>
        <sz val="11"/>
        <color theme="1"/>
        <rFont val="Times New Roman"/>
        <family val="1"/>
      </rPr>
      <t xml:space="preserve"> MKRN3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</si>
  <si>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MAGEL2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</si>
  <si>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NDN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</si>
  <si>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SNRPN</t>
    </r>
    <r>
      <rPr>
        <sz val="11"/>
        <color theme="1"/>
        <rFont val="Times New Roman"/>
        <family val="1"/>
      </rPr>
      <t>:alt-TSS-DMR</t>
    </r>
    <phoneticPr fontId="18"/>
  </si>
  <si>
    <r>
      <rPr>
        <i/>
        <sz val="11"/>
        <color theme="1"/>
        <rFont val="Times New Roman"/>
        <family val="1"/>
      </rPr>
      <t xml:space="preserve"> SNURF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</si>
  <si>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GNAS-NESP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</si>
  <si>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GNAS-AS1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</si>
  <si>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 xml:space="preserve"> GNAS-XL</t>
    </r>
    <r>
      <rPr>
        <sz val="11"/>
        <color theme="1"/>
        <rFont val="Times New Roman"/>
        <family val="1"/>
      </rPr>
      <t>:Ex1-DMR</t>
    </r>
    <phoneticPr fontId="18"/>
  </si>
  <si>
    <r>
      <rPr>
        <i/>
        <sz val="11"/>
        <color theme="1"/>
        <rFont val="Times New Roman"/>
        <family val="1"/>
      </rPr>
      <t xml:space="preserve"> GNAS-AB</t>
    </r>
    <r>
      <rPr>
        <sz val="11"/>
        <color theme="1"/>
        <rFont val="Times New Roman"/>
        <family val="1"/>
      </rPr>
      <t>:TSS-DMR</t>
    </r>
    <phoneticPr fontId="18"/>
  </si>
  <si>
    <t>All</t>
    <phoneticPr fontId="18"/>
  </si>
  <si>
    <r>
      <rPr>
        <i/>
        <sz val="11"/>
        <color theme="1"/>
        <rFont val="Times New Roman"/>
        <family val="1"/>
      </rPr>
      <t>DIRAS3</t>
    </r>
    <r>
      <rPr>
        <sz val="11"/>
        <color theme="1"/>
        <rFont val="Times New Roman"/>
        <family val="1"/>
      </rPr>
      <t>:TSS-DMR</t>
    </r>
    <phoneticPr fontId="18"/>
  </si>
  <si>
    <r>
      <rPr>
        <i/>
        <sz val="11"/>
        <color theme="1"/>
        <rFont val="Times New Roman"/>
        <family val="1"/>
      </rPr>
      <t>IGF1R</t>
    </r>
    <r>
      <rPr>
        <sz val="11"/>
        <color theme="1"/>
        <rFont val="Times New Roman"/>
        <family val="1"/>
      </rPr>
      <t>:Int2-DMR</t>
    </r>
    <phoneticPr fontId="18"/>
  </si>
  <si>
    <t>chr15:98,865,267-98,866,421</t>
    <phoneticPr fontId="18"/>
  </si>
  <si>
    <t>NLRP2</t>
    <phoneticPr fontId="18"/>
  </si>
  <si>
    <t>chr19:54,966,374-55,001,138</t>
    <phoneticPr fontId="18"/>
  </si>
  <si>
    <r>
      <rPr>
        <i/>
        <sz val="11"/>
        <color theme="1"/>
        <rFont val="Times New Roman"/>
        <family val="1"/>
      </rPr>
      <t>PEG13</t>
    </r>
    <r>
      <rPr>
        <sz val="11"/>
        <color theme="1"/>
        <rFont val="Times New Roman"/>
        <family val="1"/>
      </rPr>
      <t>:TSS-DMR</t>
    </r>
    <phoneticPr fontId="18"/>
  </si>
  <si>
    <t>chr11:1,997,583-2,003,510</t>
    <phoneticPr fontId="18"/>
  </si>
  <si>
    <t>chr11:2,132,761-2,133,882</t>
    <phoneticPr fontId="18"/>
  </si>
  <si>
    <t>chr11:2,147,133-2,148,811</t>
    <phoneticPr fontId="18"/>
  </si>
  <si>
    <t>chr11:2,698,718-2,701,029</t>
    <phoneticPr fontId="18"/>
  </si>
  <si>
    <t xml:space="preserve"> CDKN1C</t>
    <phoneticPr fontId="18"/>
  </si>
  <si>
    <t xml:space="preserve"> STX16</t>
    <phoneticPr fontId="18"/>
  </si>
  <si>
    <t>ZBTB8B</t>
    <phoneticPr fontId="18"/>
  </si>
  <si>
    <t>OSCP1</t>
    <phoneticPr fontId="18"/>
  </si>
  <si>
    <t>BRDT</t>
    <phoneticPr fontId="18"/>
  </si>
  <si>
    <t>LOC101928118</t>
    <phoneticPr fontId="18"/>
  </si>
  <si>
    <t>PYHIN1</t>
    <phoneticPr fontId="18"/>
  </si>
  <si>
    <t>OBSCN</t>
    <phoneticPr fontId="18"/>
  </si>
  <si>
    <t>GREM2_MIR1273E</t>
    <phoneticPr fontId="18"/>
  </si>
  <si>
    <t>LOC151121</t>
    <phoneticPr fontId="18"/>
  </si>
  <si>
    <t>C2orf27B</t>
    <phoneticPr fontId="18"/>
  </si>
  <si>
    <t>DLX2_AS1</t>
    <phoneticPr fontId="18"/>
  </si>
  <si>
    <t>SMOC2</t>
    <phoneticPr fontId="18"/>
  </si>
  <si>
    <t>MAD1L1</t>
    <phoneticPr fontId="18"/>
  </si>
  <si>
    <t>RPS2P32</t>
    <phoneticPr fontId="18"/>
  </si>
  <si>
    <t>LOC101927815_1</t>
    <phoneticPr fontId="18"/>
  </si>
  <si>
    <t>LOC101927815_2</t>
    <phoneticPr fontId="18"/>
  </si>
  <si>
    <t>CHD7</t>
    <phoneticPr fontId="18"/>
  </si>
  <si>
    <t>TRAPPC9_2</t>
    <phoneticPr fontId="18"/>
  </si>
  <si>
    <t>PSCA</t>
    <phoneticPr fontId="18"/>
  </si>
  <si>
    <t>COL4A2</t>
    <phoneticPr fontId="18"/>
  </si>
  <si>
    <t>CDC16</t>
    <phoneticPr fontId="18"/>
  </si>
  <si>
    <r>
      <rPr>
        <i/>
        <sz val="11"/>
        <color theme="1"/>
        <rFont val="Times New Roman"/>
        <family val="1"/>
      </rPr>
      <t>LPAR6</t>
    </r>
    <r>
      <rPr>
        <sz val="11"/>
        <color theme="1"/>
        <rFont val="Times New Roman"/>
        <family val="1"/>
      </rPr>
      <t>:TSS-DMR</t>
    </r>
    <phoneticPr fontId="18"/>
  </si>
  <si>
    <t>SORD</t>
    <phoneticPr fontId="18"/>
  </si>
  <si>
    <t>TIGD7</t>
    <phoneticPr fontId="18"/>
  </si>
  <si>
    <t>MTRNR2L4</t>
    <phoneticPr fontId="18"/>
  </si>
  <si>
    <t>ANKRD20A11P</t>
    <phoneticPr fontId="18"/>
  </si>
  <si>
    <t>Start</t>
    <phoneticPr fontId="18"/>
  </si>
  <si>
    <t>End</t>
    <phoneticPr fontId="18"/>
  </si>
  <si>
    <t>Range of target region</t>
    <phoneticPr fontId="18"/>
  </si>
  <si>
    <t>chr19:54,923,515-54,947,530</t>
    <phoneticPr fontId="18"/>
  </si>
  <si>
    <t>chr20:58,651,283-58,679,526</t>
    <phoneticPr fontId="18"/>
  </si>
  <si>
    <t>C1orf177</t>
    <phoneticPr fontId="18"/>
  </si>
  <si>
    <t>PLAG1</t>
    <phoneticPr fontId="18"/>
  </si>
  <si>
    <t>chr11:2,883,218-2,885,775</t>
    <phoneticPr fontId="18"/>
  </si>
  <si>
    <t>TRIM28</t>
    <phoneticPr fontId="18"/>
  </si>
  <si>
    <t>chr1:36,450,240-36,451,005</t>
    <phoneticPr fontId="18"/>
  </si>
  <si>
    <t>chr1:32,471,178-32,471,396</t>
    <phoneticPr fontId="18"/>
  </si>
  <si>
    <t>chr1:54,805,999-54,806,005</t>
    <phoneticPr fontId="18"/>
  </si>
  <si>
    <t>chr1:91,948,788-91,949,166</t>
    <phoneticPr fontId="18"/>
  </si>
  <si>
    <t>chr1:158,930,760-158,930,760</t>
    <phoneticPr fontId="18"/>
  </si>
  <si>
    <t>chr1:228,315,993-228,316,101</t>
    <phoneticPr fontId="18"/>
  </si>
  <si>
    <t>chr1:240,492,916-240,493,438</t>
    <phoneticPr fontId="18"/>
  </si>
  <si>
    <t>chr2:129,587,472-129,587,783</t>
    <phoneticPr fontId="18"/>
  </si>
  <si>
    <t>chr2:13,1829,505-131,830,210</t>
    <phoneticPr fontId="18"/>
  </si>
  <si>
    <t>chr2:172,109,411-172,109,490</t>
    <phoneticPr fontId="18"/>
  </si>
  <si>
    <t>chr4:6,104,867-6,106,458</t>
    <phoneticPr fontId="18"/>
  </si>
  <si>
    <t>chr6:168,384,676-168,384,845</t>
    <phoneticPr fontId="18"/>
  </si>
  <si>
    <t>chr7:1,940,844-1,941,257</t>
    <phoneticPr fontId="18"/>
  </si>
  <si>
    <t>chr7:23,490,398-23,491,357</t>
    <phoneticPr fontId="18"/>
  </si>
  <si>
    <t>chr8:2,727,696-2,728,686</t>
    <phoneticPr fontId="18"/>
  </si>
  <si>
    <t>chr8:2,733,676-2,733,881</t>
    <phoneticPr fontId="18"/>
  </si>
  <si>
    <t>chr8:60,714,067-60,714,274</t>
    <phoneticPr fontId="18"/>
  </si>
  <si>
    <t>chr8:140,349,441-140,349,688</t>
    <phoneticPr fontId="18"/>
  </si>
  <si>
    <t>chr8:142,670,377-142,670,384</t>
    <phoneticPr fontId="18"/>
  </si>
  <si>
    <t>chr13:48,410,503-48,413,553</t>
    <phoneticPr fontId="18"/>
  </si>
  <si>
    <t>chr13:110,409,901-110,409,941</t>
    <phoneticPr fontId="18"/>
  </si>
  <si>
    <t>chr13:114,234,673-114,234,688</t>
    <phoneticPr fontId="18"/>
  </si>
  <si>
    <t>chr15:45,022,592-45,022,746</t>
    <phoneticPr fontId="18"/>
  </si>
  <si>
    <t>chr16:3,295,462-3,295,605</t>
    <phoneticPr fontId="18"/>
  </si>
  <si>
    <t>chr16:3,364,984-3,365,312</t>
    <phoneticPr fontId="18"/>
  </si>
  <si>
    <t>chr21:13,980,288-13,980,637</t>
    <phoneticPr fontId="18"/>
  </si>
  <si>
    <t>ND</t>
    <phoneticPr fontId="18"/>
  </si>
  <si>
    <r>
      <t>JAKMIP1:</t>
    </r>
    <r>
      <rPr>
        <sz val="11"/>
        <color theme="1"/>
        <rFont val="Times New Roman"/>
        <family val="1"/>
      </rPr>
      <t>Int2</t>
    </r>
    <r>
      <rPr>
        <i/>
        <sz val="11"/>
        <color theme="1"/>
        <rFont val="Times New Roman"/>
        <family val="1"/>
      </rPr>
      <t>-DMR</t>
    </r>
    <phoneticPr fontId="18"/>
  </si>
  <si>
    <t>C1</t>
    <phoneticPr fontId="18"/>
  </si>
  <si>
    <t>C2</t>
  </si>
  <si>
    <t>C3</t>
  </si>
  <si>
    <t>C4</t>
  </si>
  <si>
    <t>C5</t>
  </si>
  <si>
    <t>C6</t>
  </si>
  <si>
    <t>Mean coverage</t>
    <phoneticPr fontId="18"/>
  </si>
  <si>
    <t>Median</t>
    <phoneticPr fontId="18"/>
  </si>
  <si>
    <t>UBE3A</t>
    <phoneticPr fontId="18"/>
  </si>
  <si>
    <t>chr15:25,333,728-25,439,024</t>
    <phoneticPr fontId="18"/>
  </si>
  <si>
    <t xml:space="preserve">IGF2 </t>
    <phoneticPr fontId="18"/>
  </si>
  <si>
    <t>chr11:2,129,117-2,139,389</t>
    <phoneticPr fontId="18"/>
  </si>
  <si>
    <t>KCNQ1</t>
    <phoneticPr fontId="18"/>
  </si>
  <si>
    <t>chr11:2,445,008-2,849,105</t>
    <phoneticPr fontId="18"/>
  </si>
  <si>
    <t>chr20:58,891,421-58,911,192</t>
    <phoneticPr fontId="18"/>
  </si>
  <si>
    <r>
      <rPr>
        <i/>
        <sz val="11"/>
        <color theme="1"/>
        <rFont val="Times New Roman"/>
        <family val="1"/>
      </rPr>
      <t>GNAS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Gsα</t>
    </r>
    <r>
      <rPr>
        <sz val="11"/>
        <color theme="1"/>
        <rFont val="Times New Roman"/>
        <family val="1"/>
      </rPr>
      <t>)</t>
    </r>
    <phoneticPr fontId="18"/>
  </si>
  <si>
    <t>11p11.5 imprinted region</t>
    <phoneticPr fontId="18"/>
  </si>
  <si>
    <t>14q32.2 imprinted region</t>
    <phoneticPr fontId="18"/>
  </si>
  <si>
    <t>15q11-q13 imprinted region</t>
    <phoneticPr fontId="18"/>
  </si>
  <si>
    <t>20q13.3 imprinted region</t>
    <phoneticPr fontId="18"/>
  </si>
  <si>
    <t>chr1:17,372,196-17,401,699</t>
    <phoneticPr fontId="18"/>
  </si>
  <si>
    <t>chr1:95,163,219-95,233,982</t>
    <phoneticPr fontId="18"/>
  </si>
  <si>
    <t>chr3:44,431,705-44,477,670</t>
    <phoneticPr fontId="18"/>
  </si>
  <si>
    <t>chr4:1,871,393-1,982,191</t>
    <phoneticPr fontId="18"/>
  </si>
  <si>
    <t>chr4:48,490,252-48,494,389</t>
    <phoneticPr fontId="18"/>
  </si>
  <si>
    <t>chr6:29,672,483-29,681,152</t>
    <phoneticPr fontId="18"/>
  </si>
  <si>
    <t>chr6:73,362,658-73,364,171</t>
    <phoneticPr fontId="18"/>
  </si>
  <si>
    <t>chr6:73,368,555-73,369,897</t>
    <phoneticPr fontId="18"/>
  </si>
  <si>
    <t>chr8:56,160,909-56,211,273</t>
    <phoneticPr fontId="18"/>
  </si>
  <si>
    <t>chr12:14,365,682-14,502,930</t>
    <phoneticPr fontId="18"/>
  </si>
  <si>
    <t>chr12:65,824,483-65,966,291</t>
    <phoneticPr fontId="18"/>
  </si>
  <si>
    <t>chr19:2,977,564-2,995,179</t>
    <phoneticPr fontId="18"/>
  </si>
  <si>
    <t>chr19:4,909,501-4,962,154</t>
    <phoneticPr fontId="18"/>
  </si>
  <si>
    <t xml:space="preserve">NLRP5 </t>
    <phoneticPr fontId="18"/>
  </si>
  <si>
    <t>chr19:58,544,064-58,550,715</t>
    <phoneticPr fontId="18"/>
  </si>
  <si>
    <t>1. Mackay DJ, et al. Multi-locus imprinting disturbance (MLID): interim joint statement for clinical and molecular diagnosis. Clin Epigenetics. 2024;16(1):99.</t>
    <phoneticPr fontId="18"/>
  </si>
  <si>
    <t xml:space="preserve">2. Monk D, et al. Recommendations for a nomenclature system for reporting methylation aberrations in imprinted domains. Epigenetics. 2018;13(2):117–21.
</t>
    <phoneticPr fontId="18"/>
  </si>
  <si>
    <t>3. Joshi RS, et al. DNA Methylation Profiling of Uniparental Disomy Subjects Provides a Map of Parental Epigenetic Bias in the Human Genome. Am J Hum Genet. 2016;99(3):555–66.</t>
    <phoneticPr fontId="18"/>
  </si>
  <si>
    <t>113.2*</t>
    <phoneticPr fontId="18"/>
  </si>
  <si>
    <t>167.8*</t>
    <phoneticPr fontId="18"/>
  </si>
  <si>
    <t>Additional file 1:Table S1. Targeted regions and mean coverage in the controls.</t>
    <phoneticPr fontId="18"/>
  </si>
  <si>
    <t>Location (hg38)</t>
    <phoneticPr fontId="18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</si>
  <si>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:Int1-DMR1</t>
    </r>
    <phoneticPr fontId="18"/>
  </si>
  <si>
    <r>
      <rPr>
        <i/>
        <sz val="11"/>
        <color theme="1"/>
        <rFont val="Times New Roman"/>
        <family val="1"/>
      </rPr>
      <t>SNRPN</t>
    </r>
    <r>
      <rPr>
        <sz val="11"/>
        <color theme="1"/>
        <rFont val="Times New Roman"/>
        <family val="1"/>
      </rPr>
      <t>:Int1-DMR2</t>
    </r>
    <phoneticPr fontId="18"/>
  </si>
  <si>
    <t>chr15:24,847,861-24,848,681</t>
    <phoneticPr fontId="18"/>
  </si>
  <si>
    <t>chr15:24,877,880-24,878,757</t>
    <phoneticPr fontId="18"/>
  </si>
  <si>
    <r>
      <rPr>
        <i/>
        <sz val="11"/>
        <color theme="1"/>
        <rFont val="Times New Roman"/>
        <family val="1"/>
      </rPr>
      <t>ZNF597</t>
    </r>
    <r>
      <rPr>
        <sz val="11"/>
        <color theme="1"/>
        <rFont val="Times New Roman"/>
        <family val="1"/>
      </rPr>
      <t>:3'-DMR</t>
    </r>
    <phoneticPr fontId="18"/>
  </si>
  <si>
    <r>
      <t xml:space="preserve">We referred to the location of genes from RefSeq and GENCODE and the location of DMRs from the ranges defined by Macky [1], Monk [2], and Joshi [3].
DMR, differentially methylated region; Ex, exon; TSS, transcription start site; IG, intergenetic; Int, intron; chr, chromosome; No, number; bp, base pair; C, control;.*Initially, we did not include the </t>
    </r>
    <r>
      <rPr>
        <i/>
        <sz val="11"/>
        <color theme="1"/>
        <rFont val="Times New Roman"/>
        <family val="1"/>
      </rPr>
      <t>UBE3A</t>
    </r>
    <r>
      <rPr>
        <sz val="11"/>
        <color theme="1"/>
        <rFont val="Times New Roman"/>
        <family val="1"/>
      </rPr>
      <t xml:space="preserve"> gene region in the target region. Later, when we re-conduct targeted long-read sequencing in C1 and C3, we examined the </t>
    </r>
    <r>
      <rPr>
        <i/>
        <sz val="11"/>
        <color theme="1"/>
        <rFont val="Times New Roman"/>
        <family val="1"/>
      </rPr>
      <t>UBE3A</t>
    </r>
    <r>
      <rPr>
        <sz val="11"/>
        <color theme="1"/>
        <rFont val="Times New Roman"/>
        <family val="1"/>
      </rPr>
      <t xml:space="preserve"> gene region together with other targeted regions.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</si>
</sst>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;[Red]\-0\ "/>
    <numFmt numFmtId="177" formatCode="#,##0.0;[Red]\-#,##0.0"/>
    <numFmt numFmtId="178" formatCode="0.000_ ;[Red]\-0.000\ "/>
  </numFmts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38" fontId="0" fillId="0" borderId="0" xfId="43" applyFont="1" applyFill="1" applyAlignment="1">
      <alignment horizontal="center" vertical="center"/>
    </xf>
    <xf numFmtId="176" fontId="19" fillId="0" borderId="0" xfId="43" applyNumberFormat="1" applyFont="1" applyFill="1" applyAlignment="1">
      <alignment horizontal="center" vertical="center"/>
    </xf>
    <xf numFmtId="0" fontId="14" fillId="0" borderId="0" xfId="0" applyFont="1">
      <alignment vertical="center"/>
    </xf>
    <xf numFmtId="38" fontId="20" fillId="0" borderId="0" xfId="43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178" fontId="21" fillId="0" borderId="12" xfId="43" applyNumberFormat="1" applyFont="1" applyFill="1" applyBorder="1" applyAlignment="1">
      <alignment horizontal="center" vertical="center"/>
    </xf>
    <xf numFmtId="176" fontId="21" fillId="0" borderId="11" xfId="43" applyNumberFormat="1" applyFont="1" applyFill="1" applyBorder="1" applyAlignment="1">
      <alignment horizontal="center" vertical="center"/>
    </xf>
    <xf numFmtId="177" fontId="21" fillId="0" borderId="10" xfId="43" applyNumberFormat="1" applyFont="1" applyFill="1" applyBorder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8" fontId="20" fillId="0" borderId="0" xfId="43" applyFont="1" applyFill="1" applyBorder="1" applyAlignment="1">
      <alignment horizontal="center" vertical="center"/>
    </xf>
    <xf numFmtId="177" fontId="20" fillId="0" borderId="0" xfId="43" applyNumberFormat="1" applyFont="1" applyFill="1" applyBorder="1" applyAlignment="1">
      <alignment horizontal="center" vertical="center"/>
    </xf>
    <xf numFmtId="177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77" fontId="20" fillId="0" borderId="0" xfId="43" applyNumberFormat="1" applyFont="1" applyFill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38" fontId="20" fillId="0" borderId="10" xfId="43" applyFont="1" applyFill="1" applyBorder="1" applyAlignment="1">
      <alignment horizontal="center" vertical="center"/>
    </xf>
    <xf numFmtId="177" fontId="20" fillId="0" borderId="10" xfId="43" applyNumberFormat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38" fontId="20" fillId="0" borderId="11" xfId="43" applyFont="1" applyFill="1" applyBorder="1" applyAlignment="1">
      <alignment horizontal="center" vertical="center"/>
    </xf>
    <xf numFmtId="176" fontId="20" fillId="0" borderId="11" xfId="43" applyNumberFormat="1" applyFont="1" applyFill="1" applyBorder="1" applyAlignment="1">
      <alignment horizontal="center" vertical="center"/>
    </xf>
    <xf numFmtId="177" fontId="20" fillId="0" borderId="1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1" fillId="0" borderId="13" xfId="0" applyFont="1" applyBorder="1" applyAlignment="1">
      <alignment horizontal="left" vertical="center"/>
    </xf>
    <xf numFmtId="38" fontId="21" fillId="0" borderId="13" xfId="43" applyFont="1" applyFill="1" applyBorder="1" applyAlignment="1">
      <alignment horizontal="center" vertical="center"/>
    </xf>
    <xf numFmtId="38" fontId="20" fillId="0" borderId="13" xfId="43" applyFont="1" applyFill="1" applyBorder="1" applyAlignment="1">
      <alignment horizontal="center" vertical="center"/>
    </xf>
    <xf numFmtId="177" fontId="20" fillId="0" borderId="13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38" fontId="20" fillId="0" borderId="14" xfId="43" applyFont="1" applyFill="1" applyBorder="1" applyAlignment="1">
      <alignment horizontal="center" vertical="center"/>
    </xf>
    <xf numFmtId="177" fontId="20" fillId="0" borderId="14" xfId="0" applyNumberFormat="1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177" fontId="20" fillId="0" borderId="14" xfId="43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38" fontId="21" fillId="0" borderId="0" xfId="43" applyFont="1" applyFill="1" applyAlignment="1">
      <alignment horizontal="center" vertical="center"/>
    </xf>
    <xf numFmtId="38" fontId="21" fillId="0" borderId="0" xfId="43" applyFont="1" applyFill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/>
    </xf>
    <xf numFmtId="38" fontId="20" fillId="0" borderId="0" xfId="43" applyFont="1">
      <alignment vertical="center"/>
    </xf>
    <xf numFmtId="38" fontId="20" fillId="0" borderId="0" xfId="43" applyFont="1" applyBorder="1" applyAlignment="1">
      <alignment horizontal="center" vertical="center"/>
    </xf>
    <xf numFmtId="177" fontId="21" fillId="0" borderId="11" xfId="43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38" fontId="21" fillId="0" borderId="12" xfId="43" applyFont="1" applyFill="1" applyBorder="1" applyAlignment="1">
      <alignment horizontal="center" vertical="center"/>
    </xf>
    <xf numFmtId="38" fontId="21" fillId="0" borderId="10" xfId="43" applyFont="1" applyFill="1" applyBorder="1" applyAlignment="1">
      <alignment horizontal="center" vertical="center"/>
    </xf>
    <xf numFmtId="178" fontId="21" fillId="0" borderId="11" xfId="43" applyNumberFormat="1" applyFont="1" applyFill="1" applyBorder="1" applyAlignment="1">
      <alignment horizontal="center" vertical="center"/>
    </xf>
    <xf numFmtId="0" fontId="20" fillId="0" borderId="12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3" xfId="42" xr:uid="{00000000-0005-0000-0000-000029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33844-0604-4596-BE53-4F3C5F3C5450}">
  <dimension ref="A1:M114"/>
  <sheetViews>
    <sheetView tabSelected="1" zoomScaleNormal="100" workbookViewId="0"/>
  </sheetViews>
  <sheetFormatPr defaultRowHeight="18.75" x14ac:dyDescent="0.4"/>
  <cols>
    <col min="1" max="1" width="23.25" style="24" customWidth="1"/>
    <col min="2" max="2" width="26" style="1" customWidth="1"/>
    <col min="3" max="3" width="11.375" style="2" customWidth="1"/>
    <col min="4" max="4" width="13.25" style="2" customWidth="1"/>
    <col min="5" max="5" width="10" style="1" customWidth="1"/>
    <col min="6" max="6" width="6.25" style="1" customWidth="1"/>
    <col min="7" max="12" width="5.625" style="6" customWidth="1"/>
  </cols>
  <sheetData>
    <row r="1" spans="1:12" ht="12.75" customHeight="1" x14ac:dyDescent="0.4">
      <c r="A1" s="51" t="s">
        <v>218</v>
      </c>
    </row>
    <row r="2" spans="1:12" x14ac:dyDescent="0.4">
      <c r="A2" s="45" t="s">
        <v>0</v>
      </c>
      <c r="B2" s="47" t="s">
        <v>219</v>
      </c>
      <c r="C2" s="49" t="s">
        <v>143</v>
      </c>
      <c r="D2" s="49"/>
      <c r="E2" s="49"/>
      <c r="F2" s="7"/>
      <c r="G2" s="49" t="s">
        <v>184</v>
      </c>
      <c r="H2" s="49"/>
      <c r="I2" s="49"/>
      <c r="J2" s="49"/>
      <c r="K2" s="49"/>
      <c r="L2" s="49"/>
    </row>
    <row r="3" spans="1:12" x14ac:dyDescent="0.4">
      <c r="A3" s="46"/>
      <c r="B3" s="48"/>
      <c r="C3" s="8" t="s">
        <v>141</v>
      </c>
      <c r="D3" s="8" t="s">
        <v>142</v>
      </c>
      <c r="E3" s="44" t="s">
        <v>58</v>
      </c>
      <c r="F3" s="9"/>
      <c r="G3" s="10" t="s">
        <v>178</v>
      </c>
      <c r="H3" s="10" t="s">
        <v>179</v>
      </c>
      <c r="I3" s="10" t="s">
        <v>180</v>
      </c>
      <c r="J3" s="10" t="s">
        <v>181</v>
      </c>
      <c r="K3" s="10" t="s">
        <v>182</v>
      </c>
      <c r="L3" s="10" t="s">
        <v>183</v>
      </c>
    </row>
    <row r="4" spans="1:12" x14ac:dyDescent="0.4">
      <c r="A4" s="11" t="s">
        <v>4</v>
      </c>
      <c r="B4" s="12" t="s">
        <v>198</v>
      </c>
      <c r="C4" s="12">
        <v>17252246</v>
      </c>
      <c r="D4" s="12">
        <v>17551699</v>
      </c>
      <c r="E4" s="12">
        <f>D4-C4</f>
        <v>299453</v>
      </c>
      <c r="F4" s="12"/>
      <c r="G4" s="13">
        <v>61.6</v>
      </c>
      <c r="H4" s="13">
        <v>54</v>
      </c>
      <c r="I4" s="13">
        <v>46.3</v>
      </c>
      <c r="J4" s="14">
        <v>51.4</v>
      </c>
      <c r="K4" s="13">
        <v>118.5</v>
      </c>
      <c r="L4" s="13">
        <v>155.69999999999999</v>
      </c>
    </row>
    <row r="5" spans="1:12" x14ac:dyDescent="0.4">
      <c r="A5" s="11" t="s">
        <v>116</v>
      </c>
      <c r="B5" s="12" t="s">
        <v>151</v>
      </c>
      <c r="C5" s="12">
        <v>32321178</v>
      </c>
      <c r="D5" s="12">
        <v>32621396</v>
      </c>
      <c r="E5" s="12">
        <v>300218</v>
      </c>
      <c r="F5" s="12"/>
      <c r="G5" s="13">
        <v>59</v>
      </c>
      <c r="H5" s="13">
        <v>74.599999999999994</v>
      </c>
      <c r="I5" s="13">
        <v>58.8</v>
      </c>
      <c r="J5" s="13">
        <v>68.2</v>
      </c>
      <c r="K5" s="13">
        <v>132.80000000000001</v>
      </c>
      <c r="L5" s="13">
        <v>169.6</v>
      </c>
    </row>
    <row r="6" spans="1:12" x14ac:dyDescent="0.4">
      <c r="A6" s="11" t="s">
        <v>117</v>
      </c>
      <c r="B6" s="12" t="s">
        <v>150</v>
      </c>
      <c r="C6" s="12">
        <v>36300240</v>
      </c>
      <c r="D6" s="12">
        <v>36601005</v>
      </c>
      <c r="E6" s="12">
        <v>300765</v>
      </c>
      <c r="F6" s="12"/>
      <c r="G6" s="13">
        <v>62.9</v>
      </c>
      <c r="H6" s="13">
        <v>70.8</v>
      </c>
      <c r="I6" s="13">
        <v>55.5</v>
      </c>
      <c r="J6" s="13">
        <v>57.3</v>
      </c>
      <c r="K6" s="13">
        <v>106.3</v>
      </c>
      <c r="L6" s="13">
        <v>145.5</v>
      </c>
    </row>
    <row r="7" spans="1:12" x14ac:dyDescent="0.4">
      <c r="A7" s="15" t="s">
        <v>59</v>
      </c>
      <c r="B7" s="4" t="s">
        <v>16</v>
      </c>
      <c r="C7" s="4">
        <v>39404522</v>
      </c>
      <c r="D7" s="4">
        <v>39714522</v>
      </c>
      <c r="E7" s="12">
        <f>D7-C7</f>
        <v>310000</v>
      </c>
      <c r="F7" s="12"/>
      <c r="G7" s="13">
        <v>43.9</v>
      </c>
      <c r="H7" s="13">
        <v>57.7</v>
      </c>
      <c r="I7" s="13">
        <v>50</v>
      </c>
      <c r="J7" s="14">
        <v>58.3</v>
      </c>
      <c r="K7" s="13">
        <v>135.19999999999999</v>
      </c>
      <c r="L7" s="13">
        <v>174.8</v>
      </c>
    </row>
    <row r="8" spans="1:12" x14ac:dyDescent="0.4">
      <c r="A8" s="11" t="s">
        <v>146</v>
      </c>
      <c r="B8" s="4" t="s">
        <v>152</v>
      </c>
      <c r="C8" s="4">
        <v>54655999</v>
      </c>
      <c r="D8" s="4">
        <v>54956005</v>
      </c>
      <c r="E8" s="12">
        <v>300006</v>
      </c>
      <c r="F8" s="12"/>
      <c r="G8" s="13">
        <v>62.9</v>
      </c>
      <c r="H8" s="13">
        <v>68.400000000000006</v>
      </c>
      <c r="I8" s="13">
        <v>54.7</v>
      </c>
      <c r="J8" s="13">
        <v>47.9</v>
      </c>
      <c r="K8" s="13">
        <v>123.9</v>
      </c>
      <c r="L8" s="13">
        <v>162</v>
      </c>
    </row>
    <row r="9" spans="1:12" x14ac:dyDescent="0.4">
      <c r="A9" s="15" t="s">
        <v>60</v>
      </c>
      <c r="B9" s="4" t="s">
        <v>18</v>
      </c>
      <c r="C9" s="4">
        <v>67904224</v>
      </c>
      <c r="D9" s="4"/>
      <c r="E9" s="12"/>
      <c r="F9" s="12"/>
      <c r="G9" s="13">
        <v>81.099999999999994</v>
      </c>
      <c r="H9" s="13">
        <v>76.5</v>
      </c>
      <c r="I9" s="14">
        <v>49.2</v>
      </c>
      <c r="J9" s="14">
        <v>47.7</v>
      </c>
      <c r="K9" s="13">
        <v>120</v>
      </c>
      <c r="L9" s="13">
        <v>176.8</v>
      </c>
    </row>
    <row r="10" spans="1:12" x14ac:dyDescent="0.4">
      <c r="A10" s="15" t="s">
        <v>104</v>
      </c>
      <c r="B10" s="4" t="s">
        <v>17</v>
      </c>
      <c r="C10" s="12"/>
      <c r="D10" s="12">
        <v>68205807</v>
      </c>
      <c r="E10" s="12">
        <f>D10-C9</f>
        <v>301583</v>
      </c>
      <c r="F10" s="12"/>
      <c r="G10" s="13">
        <v>81.5</v>
      </c>
      <c r="H10" s="13">
        <v>76.7</v>
      </c>
      <c r="I10" s="14">
        <v>60.5</v>
      </c>
      <c r="J10" s="14">
        <v>45.2</v>
      </c>
      <c r="K10" s="13">
        <v>123.1</v>
      </c>
      <c r="L10" s="13">
        <v>176.6</v>
      </c>
    </row>
    <row r="11" spans="1:12" x14ac:dyDescent="0.4">
      <c r="A11" s="11" t="s">
        <v>118</v>
      </c>
      <c r="B11" s="4" t="s">
        <v>153</v>
      </c>
      <c r="C11" s="12">
        <v>91808788</v>
      </c>
      <c r="D11" s="12">
        <v>92099166</v>
      </c>
      <c r="E11" s="12">
        <v>290378</v>
      </c>
      <c r="F11" s="12"/>
      <c r="G11" s="13">
        <v>54</v>
      </c>
      <c r="H11" s="13">
        <v>81.400000000000006</v>
      </c>
      <c r="I11" s="13">
        <v>48.2</v>
      </c>
      <c r="J11" s="13">
        <v>42.9</v>
      </c>
      <c r="K11" s="13">
        <v>127.6</v>
      </c>
      <c r="L11" s="13">
        <v>161.9</v>
      </c>
    </row>
    <row r="12" spans="1:12" x14ac:dyDescent="0.4">
      <c r="A12" s="11" t="s">
        <v>119</v>
      </c>
      <c r="B12" s="4" t="s">
        <v>199</v>
      </c>
      <c r="C12" s="12">
        <v>95083398</v>
      </c>
      <c r="D12" s="12">
        <v>95383758</v>
      </c>
      <c r="E12" s="12">
        <v>300360</v>
      </c>
      <c r="F12" s="12"/>
      <c r="G12" s="13">
        <v>67.3</v>
      </c>
      <c r="H12" s="13">
        <v>61.2</v>
      </c>
      <c r="I12" s="13">
        <v>58.7</v>
      </c>
      <c r="J12" s="13">
        <v>63.2</v>
      </c>
      <c r="K12" s="13">
        <v>122.5</v>
      </c>
      <c r="L12" s="13">
        <v>178.7</v>
      </c>
    </row>
    <row r="13" spans="1:12" x14ac:dyDescent="0.4">
      <c r="A13" s="11" t="s">
        <v>120</v>
      </c>
      <c r="B13" s="4" t="s">
        <v>154</v>
      </c>
      <c r="C13" s="12">
        <v>158780760</v>
      </c>
      <c r="D13" s="12">
        <v>159080760</v>
      </c>
      <c r="E13" s="12">
        <v>300000</v>
      </c>
      <c r="F13" s="12"/>
      <c r="G13" s="14">
        <v>45</v>
      </c>
      <c r="H13" s="14">
        <v>73</v>
      </c>
      <c r="I13" s="14">
        <v>88</v>
      </c>
      <c r="J13" s="14">
        <v>66</v>
      </c>
      <c r="K13" s="14">
        <v>125</v>
      </c>
      <c r="L13" s="14">
        <v>163</v>
      </c>
    </row>
    <row r="14" spans="1:12" x14ac:dyDescent="0.4">
      <c r="A14" s="11" t="s">
        <v>121</v>
      </c>
      <c r="B14" s="4" t="s">
        <v>155</v>
      </c>
      <c r="C14" s="12">
        <v>228165993</v>
      </c>
      <c r="D14" s="12">
        <v>228466101</v>
      </c>
      <c r="E14" s="12">
        <v>300108</v>
      </c>
      <c r="F14" s="12"/>
      <c r="G14" s="13">
        <v>67.8</v>
      </c>
      <c r="H14" s="13">
        <v>61.9</v>
      </c>
      <c r="I14" s="13">
        <v>62.1</v>
      </c>
      <c r="J14" s="13">
        <v>52.9</v>
      </c>
      <c r="K14" s="13">
        <v>117.1</v>
      </c>
      <c r="L14" s="13">
        <v>140</v>
      </c>
    </row>
    <row r="15" spans="1:12" x14ac:dyDescent="0.4">
      <c r="A15" s="11" t="s">
        <v>122</v>
      </c>
      <c r="B15" s="4" t="s">
        <v>156</v>
      </c>
      <c r="C15" s="12">
        <v>240342916</v>
      </c>
      <c r="D15" s="12">
        <v>240643438</v>
      </c>
      <c r="E15" s="12">
        <v>300522</v>
      </c>
      <c r="F15" s="12"/>
      <c r="G15" s="13">
        <v>58.7</v>
      </c>
      <c r="H15" s="13">
        <v>68.400000000000006</v>
      </c>
      <c r="I15" s="13">
        <v>45.1</v>
      </c>
      <c r="J15" s="13">
        <v>61.1</v>
      </c>
      <c r="K15" s="13">
        <v>119.8</v>
      </c>
      <c r="L15" s="13">
        <v>170.3</v>
      </c>
    </row>
    <row r="16" spans="1:12" x14ac:dyDescent="0.4">
      <c r="A16" s="11" t="s">
        <v>123</v>
      </c>
      <c r="B16" s="4" t="s">
        <v>157</v>
      </c>
      <c r="C16" s="12">
        <v>129437472</v>
      </c>
      <c r="D16" s="12">
        <v>129737783</v>
      </c>
      <c r="E16" s="12">
        <v>300311</v>
      </c>
      <c r="F16" s="12"/>
      <c r="G16" s="13">
        <v>82.8</v>
      </c>
      <c r="H16" s="13">
        <v>59.6</v>
      </c>
      <c r="I16" s="13">
        <v>63.4</v>
      </c>
      <c r="J16" s="13">
        <v>56.4</v>
      </c>
      <c r="K16" s="13">
        <v>122.3</v>
      </c>
      <c r="L16" s="13">
        <v>182.7</v>
      </c>
    </row>
    <row r="17" spans="1:12" x14ac:dyDescent="0.4">
      <c r="A17" s="11" t="s">
        <v>124</v>
      </c>
      <c r="B17" s="4" t="s">
        <v>158</v>
      </c>
      <c r="C17" s="12">
        <v>131679505</v>
      </c>
      <c r="D17" s="12">
        <v>131980210</v>
      </c>
      <c r="E17" s="12">
        <v>300705</v>
      </c>
      <c r="F17" s="12"/>
      <c r="G17" s="13">
        <v>68.7</v>
      </c>
      <c r="H17" s="13">
        <v>58.1</v>
      </c>
      <c r="I17" s="13">
        <v>51.1</v>
      </c>
      <c r="J17" s="13">
        <v>57.3</v>
      </c>
      <c r="K17" s="13">
        <v>86.6</v>
      </c>
      <c r="L17" s="13">
        <v>150.19999999999999</v>
      </c>
    </row>
    <row r="18" spans="1:12" x14ac:dyDescent="0.4">
      <c r="A18" s="11" t="s">
        <v>125</v>
      </c>
      <c r="B18" s="4" t="s">
        <v>159</v>
      </c>
      <c r="C18" s="12">
        <v>171959411</v>
      </c>
      <c r="D18" s="12">
        <v>172259490</v>
      </c>
      <c r="E18" s="12">
        <v>300079</v>
      </c>
      <c r="F18" s="12"/>
      <c r="G18" s="13">
        <v>61.9</v>
      </c>
      <c r="H18" s="13">
        <v>64.3</v>
      </c>
      <c r="I18" s="13">
        <v>69.099999999999994</v>
      </c>
      <c r="J18" s="13">
        <v>63.8</v>
      </c>
      <c r="K18" s="13">
        <v>126.8</v>
      </c>
      <c r="L18" s="13">
        <v>159.9</v>
      </c>
    </row>
    <row r="19" spans="1:12" x14ac:dyDescent="0.4">
      <c r="A19" s="15" t="s">
        <v>61</v>
      </c>
      <c r="B19" s="4" t="s">
        <v>19</v>
      </c>
      <c r="C19" s="4">
        <v>206107456</v>
      </c>
      <c r="D19" s="4"/>
      <c r="E19" s="12"/>
      <c r="F19" s="12"/>
      <c r="G19" s="13">
        <v>69.2</v>
      </c>
      <c r="H19" s="13">
        <v>78.5</v>
      </c>
      <c r="I19" s="14">
        <v>49</v>
      </c>
      <c r="J19" s="14">
        <v>44.3</v>
      </c>
      <c r="K19" s="13">
        <v>136.4</v>
      </c>
      <c r="L19" s="13">
        <v>157.5</v>
      </c>
    </row>
    <row r="20" spans="1:12" x14ac:dyDescent="0.4">
      <c r="A20" s="15" t="s">
        <v>62</v>
      </c>
      <c r="B20" s="4" t="s">
        <v>20</v>
      </c>
      <c r="C20" s="4"/>
      <c r="D20" s="4">
        <v>206417500</v>
      </c>
      <c r="E20" s="12">
        <v>310044</v>
      </c>
      <c r="F20" s="12"/>
      <c r="G20" s="13">
        <v>67.3</v>
      </c>
      <c r="H20" s="13">
        <v>69.2</v>
      </c>
      <c r="I20" s="13">
        <v>52.6</v>
      </c>
      <c r="J20" s="13">
        <v>61.9</v>
      </c>
      <c r="K20" s="13">
        <v>121.3</v>
      </c>
      <c r="L20" s="13">
        <v>169.6</v>
      </c>
    </row>
    <row r="21" spans="1:12" x14ac:dyDescent="0.4">
      <c r="A21" s="11" t="s">
        <v>5</v>
      </c>
      <c r="B21" s="4" t="s">
        <v>200</v>
      </c>
      <c r="C21" s="4">
        <v>44309770</v>
      </c>
      <c r="D21" s="4">
        <v>44607670</v>
      </c>
      <c r="E21" s="12">
        <f t="shared" ref="E21:E41" si="0">D21-C21</f>
        <v>297900</v>
      </c>
      <c r="F21" s="12"/>
      <c r="G21" s="13">
        <v>60.3</v>
      </c>
      <c r="H21" s="13">
        <v>78.400000000000006</v>
      </c>
      <c r="I21" s="13">
        <v>58.6</v>
      </c>
      <c r="J21" s="13">
        <v>63.4</v>
      </c>
      <c r="K21" s="13">
        <v>120.9</v>
      </c>
      <c r="L21" s="13">
        <v>167.8</v>
      </c>
    </row>
    <row r="22" spans="1:12" x14ac:dyDescent="0.4">
      <c r="A22" s="11" t="s">
        <v>6</v>
      </c>
      <c r="B22" s="4" t="s">
        <v>201</v>
      </c>
      <c r="C22" s="4">
        <v>1805396</v>
      </c>
      <c r="D22" s="4">
        <v>2102207</v>
      </c>
      <c r="E22" s="12">
        <f t="shared" si="0"/>
        <v>296811</v>
      </c>
      <c r="F22" s="12"/>
      <c r="G22" s="13">
        <v>60.9</v>
      </c>
      <c r="H22" s="13">
        <v>66.400000000000006</v>
      </c>
      <c r="I22" s="13">
        <v>54.7</v>
      </c>
      <c r="J22" s="14">
        <v>56.1</v>
      </c>
      <c r="K22" s="13">
        <v>116.7</v>
      </c>
      <c r="L22" s="13">
        <v>169.2</v>
      </c>
    </row>
    <row r="23" spans="1:12" x14ac:dyDescent="0.4">
      <c r="A23" s="11" t="s">
        <v>7</v>
      </c>
      <c r="B23" s="4" t="s">
        <v>202</v>
      </c>
      <c r="C23" s="4">
        <v>48340292</v>
      </c>
      <c r="D23" s="4">
        <v>48644405</v>
      </c>
      <c r="E23" s="12">
        <f t="shared" si="0"/>
        <v>304113</v>
      </c>
      <c r="F23" s="12"/>
      <c r="G23" s="13">
        <v>60.9</v>
      </c>
      <c r="H23" s="13">
        <v>71</v>
      </c>
      <c r="I23" s="13">
        <v>56</v>
      </c>
      <c r="J23" s="14">
        <v>67.599999999999994</v>
      </c>
      <c r="K23" s="13">
        <v>120.4</v>
      </c>
      <c r="L23" s="13">
        <v>173.9</v>
      </c>
    </row>
    <row r="24" spans="1:12" x14ac:dyDescent="0.4">
      <c r="A24" s="11" t="s">
        <v>177</v>
      </c>
      <c r="B24" s="4" t="s">
        <v>160</v>
      </c>
      <c r="C24" s="4">
        <v>6000656</v>
      </c>
      <c r="D24" s="4">
        <v>6310656</v>
      </c>
      <c r="E24" s="12">
        <v>310000</v>
      </c>
      <c r="F24" s="12"/>
      <c r="G24" s="13">
        <v>69.599999999999994</v>
      </c>
      <c r="H24" s="13">
        <v>60.1</v>
      </c>
      <c r="I24" s="13">
        <v>52.2</v>
      </c>
      <c r="J24" s="13">
        <v>46</v>
      </c>
      <c r="K24" s="13">
        <v>122</v>
      </c>
      <c r="L24" s="13">
        <v>158.9</v>
      </c>
    </row>
    <row r="25" spans="1:12" x14ac:dyDescent="0.4">
      <c r="A25" s="15" t="s">
        <v>63</v>
      </c>
      <c r="B25" s="4" t="s">
        <v>21</v>
      </c>
      <c r="C25" s="4">
        <v>88542696</v>
      </c>
      <c r="D25" s="4">
        <v>88852696</v>
      </c>
      <c r="E25" s="12">
        <f t="shared" si="0"/>
        <v>310000</v>
      </c>
      <c r="F25" s="12"/>
      <c r="G25" s="13">
        <v>63.2</v>
      </c>
      <c r="H25" s="13">
        <v>81.8</v>
      </c>
      <c r="I25" s="13">
        <v>51.4</v>
      </c>
      <c r="J25" s="14">
        <v>58.8</v>
      </c>
      <c r="K25" s="13">
        <v>114.1</v>
      </c>
      <c r="L25" s="13">
        <v>175.4</v>
      </c>
    </row>
    <row r="26" spans="1:12" x14ac:dyDescent="0.4">
      <c r="A26" s="15" t="s">
        <v>64</v>
      </c>
      <c r="B26" s="4" t="s">
        <v>22</v>
      </c>
      <c r="C26" s="4">
        <v>135924890</v>
      </c>
      <c r="D26" s="4">
        <v>136234890</v>
      </c>
      <c r="E26" s="12">
        <f t="shared" si="0"/>
        <v>310000</v>
      </c>
      <c r="F26" s="12"/>
      <c r="G26" s="13">
        <v>62.8</v>
      </c>
      <c r="H26" s="13">
        <v>85.4</v>
      </c>
      <c r="I26" s="13">
        <v>43.9</v>
      </c>
      <c r="J26" s="14">
        <v>66.400000000000006</v>
      </c>
      <c r="K26" s="13">
        <v>104.8</v>
      </c>
      <c r="L26" s="13">
        <v>162.6</v>
      </c>
    </row>
    <row r="27" spans="1:12" x14ac:dyDescent="0.4">
      <c r="A27" s="15" t="s">
        <v>65</v>
      </c>
      <c r="B27" s="4" t="s">
        <v>23</v>
      </c>
      <c r="C27" s="4">
        <v>3704214</v>
      </c>
      <c r="D27" s="4">
        <v>4004214</v>
      </c>
      <c r="E27" s="12">
        <f t="shared" si="0"/>
        <v>300000</v>
      </c>
      <c r="F27" s="12"/>
      <c r="G27" s="13">
        <v>70.099999999999994</v>
      </c>
      <c r="H27" s="13">
        <v>76.7</v>
      </c>
      <c r="I27" s="13">
        <v>65.599999999999994</v>
      </c>
      <c r="J27" s="14">
        <v>62</v>
      </c>
      <c r="K27" s="13">
        <v>113.9</v>
      </c>
      <c r="L27" s="13">
        <v>170.5</v>
      </c>
    </row>
    <row r="28" spans="1:12" x14ac:dyDescent="0.4">
      <c r="A28" s="11" t="s">
        <v>10</v>
      </c>
      <c r="B28" s="4" t="s">
        <v>203</v>
      </c>
      <c r="C28" s="4">
        <v>29522392</v>
      </c>
      <c r="D28" s="4">
        <v>29827154</v>
      </c>
      <c r="E28" s="12">
        <f t="shared" si="0"/>
        <v>304762</v>
      </c>
      <c r="F28" s="12"/>
      <c r="G28" s="13">
        <v>10.6</v>
      </c>
      <c r="H28" s="13">
        <v>10.3</v>
      </c>
      <c r="I28" s="13">
        <v>13.8</v>
      </c>
      <c r="J28" s="14">
        <v>10.8</v>
      </c>
      <c r="K28" s="13">
        <v>12.5</v>
      </c>
      <c r="L28" s="13">
        <v>24.5</v>
      </c>
    </row>
    <row r="29" spans="1:12" x14ac:dyDescent="0.4">
      <c r="A29" s="11" t="s">
        <v>8</v>
      </c>
      <c r="B29" s="4" t="s">
        <v>204</v>
      </c>
      <c r="C29" s="4">
        <v>73212677</v>
      </c>
      <c r="D29" s="4">
        <v>73514175</v>
      </c>
      <c r="E29" s="12">
        <f t="shared" si="0"/>
        <v>301498</v>
      </c>
      <c r="F29" s="12"/>
      <c r="G29" s="13">
        <v>65</v>
      </c>
      <c r="H29" s="13">
        <v>67.8</v>
      </c>
      <c r="I29" s="13">
        <v>55.5</v>
      </c>
      <c r="J29" s="14">
        <v>58.5</v>
      </c>
      <c r="K29" s="13">
        <v>116.1</v>
      </c>
      <c r="L29" s="13">
        <v>161.4</v>
      </c>
    </row>
    <row r="30" spans="1:12" x14ac:dyDescent="0.4">
      <c r="A30" s="11" t="s">
        <v>9</v>
      </c>
      <c r="B30" s="4" t="s">
        <v>205</v>
      </c>
      <c r="C30" s="4">
        <v>73218557</v>
      </c>
      <c r="D30" s="4">
        <v>73519792</v>
      </c>
      <c r="E30" s="12">
        <f t="shared" si="0"/>
        <v>301235</v>
      </c>
      <c r="F30" s="12"/>
      <c r="G30" s="13">
        <v>63.3</v>
      </c>
      <c r="H30" s="13">
        <v>66.3</v>
      </c>
      <c r="I30" s="13">
        <v>56.6</v>
      </c>
      <c r="J30" s="14">
        <v>62.5</v>
      </c>
      <c r="K30" s="13">
        <v>106.6</v>
      </c>
      <c r="L30" s="13">
        <v>170.1</v>
      </c>
    </row>
    <row r="31" spans="1:12" x14ac:dyDescent="0.4">
      <c r="A31" s="15" t="s">
        <v>66</v>
      </c>
      <c r="B31" s="4" t="s">
        <v>15</v>
      </c>
      <c r="C31" s="4">
        <v>143000000</v>
      </c>
      <c r="D31" s="4">
        <v>145000000</v>
      </c>
      <c r="E31" s="12">
        <f t="shared" si="0"/>
        <v>2000000</v>
      </c>
      <c r="F31" s="12"/>
      <c r="G31" s="13">
        <v>76.2</v>
      </c>
      <c r="H31" s="13">
        <v>71</v>
      </c>
      <c r="I31" s="13">
        <v>66.5</v>
      </c>
      <c r="J31" s="14">
        <v>76.099999999999994</v>
      </c>
      <c r="K31" s="13">
        <v>117.8</v>
      </c>
      <c r="L31" s="13">
        <v>155</v>
      </c>
    </row>
    <row r="32" spans="1:12" x14ac:dyDescent="0.4">
      <c r="A32" s="15" t="s">
        <v>67</v>
      </c>
      <c r="B32" s="4" t="s">
        <v>24</v>
      </c>
      <c r="C32" s="4">
        <v>159851195</v>
      </c>
      <c r="D32" s="4">
        <v>160161195</v>
      </c>
      <c r="E32" s="12">
        <f t="shared" si="0"/>
        <v>310000</v>
      </c>
      <c r="F32" s="12"/>
      <c r="G32" s="13">
        <v>76.7</v>
      </c>
      <c r="H32" s="13">
        <v>63.6</v>
      </c>
      <c r="I32" s="13">
        <v>54.1</v>
      </c>
      <c r="J32" s="14">
        <v>56.6</v>
      </c>
      <c r="K32" s="13">
        <v>106.4</v>
      </c>
      <c r="L32" s="13">
        <v>163.6</v>
      </c>
    </row>
    <row r="33" spans="1:12" x14ac:dyDescent="0.4">
      <c r="A33" s="11" t="s">
        <v>126</v>
      </c>
      <c r="B33" s="4" t="s">
        <v>161</v>
      </c>
      <c r="C33" s="4">
        <v>168234676</v>
      </c>
      <c r="D33" s="4">
        <v>168534846</v>
      </c>
      <c r="E33" s="12">
        <v>300170</v>
      </c>
      <c r="F33" s="12"/>
      <c r="G33" s="13">
        <v>62.4</v>
      </c>
      <c r="H33" s="13">
        <v>80</v>
      </c>
      <c r="I33" s="13">
        <v>58.2</v>
      </c>
      <c r="J33" s="13">
        <v>44.4</v>
      </c>
      <c r="K33" s="13">
        <v>95.1</v>
      </c>
      <c r="L33" s="13">
        <v>138.30000000000001</v>
      </c>
    </row>
    <row r="34" spans="1:12" x14ac:dyDescent="0.4">
      <c r="A34" s="15" t="s">
        <v>68</v>
      </c>
      <c r="B34" s="4" t="s">
        <v>25</v>
      </c>
      <c r="C34" s="4">
        <v>169500149</v>
      </c>
      <c r="D34" s="4">
        <v>169810149</v>
      </c>
      <c r="E34" s="12">
        <f t="shared" si="0"/>
        <v>310000</v>
      </c>
      <c r="F34" s="12"/>
      <c r="G34" s="13">
        <v>50.5</v>
      </c>
      <c r="H34" s="13">
        <v>71.5</v>
      </c>
      <c r="I34" s="13">
        <v>50.9</v>
      </c>
      <c r="J34" s="14">
        <v>57.2</v>
      </c>
      <c r="K34" s="13">
        <v>110.5</v>
      </c>
      <c r="L34" s="13">
        <v>138.4</v>
      </c>
    </row>
    <row r="35" spans="1:12" x14ac:dyDescent="0.4">
      <c r="A35" s="11" t="s">
        <v>127</v>
      </c>
      <c r="B35" s="4" t="s">
        <v>162</v>
      </c>
      <c r="C35" s="4">
        <v>1790844</v>
      </c>
      <c r="D35" s="4">
        <v>2091257</v>
      </c>
      <c r="E35" s="12">
        <v>300413</v>
      </c>
      <c r="F35" s="12"/>
      <c r="G35" s="13">
        <v>66.3</v>
      </c>
      <c r="H35" s="13">
        <v>65.3</v>
      </c>
      <c r="I35" s="13">
        <v>45.1</v>
      </c>
      <c r="J35" s="13">
        <v>44.7</v>
      </c>
      <c r="K35" s="13">
        <v>104.2</v>
      </c>
      <c r="L35" s="13">
        <v>136</v>
      </c>
    </row>
    <row r="36" spans="1:12" x14ac:dyDescent="0.4">
      <c r="A36" s="11" t="s">
        <v>128</v>
      </c>
      <c r="B36" s="4" t="s">
        <v>163</v>
      </c>
      <c r="C36" s="4">
        <v>23335787</v>
      </c>
      <c r="D36" s="4">
        <v>23645787</v>
      </c>
      <c r="E36" s="12">
        <v>310000</v>
      </c>
      <c r="F36" s="12"/>
      <c r="G36" s="13">
        <v>54</v>
      </c>
      <c r="H36" s="13">
        <v>73.7</v>
      </c>
      <c r="I36" s="13">
        <v>65.2</v>
      </c>
      <c r="J36" s="13">
        <v>63.6</v>
      </c>
      <c r="K36" s="13">
        <v>120.5</v>
      </c>
      <c r="L36" s="13">
        <v>152.5</v>
      </c>
    </row>
    <row r="37" spans="1:12" x14ac:dyDescent="0.4">
      <c r="A37" s="15" t="s">
        <v>69</v>
      </c>
      <c r="B37" s="4" t="s">
        <v>26</v>
      </c>
      <c r="C37" s="4">
        <v>49500000</v>
      </c>
      <c r="D37" s="4">
        <v>51500000</v>
      </c>
      <c r="E37" s="12">
        <f t="shared" si="0"/>
        <v>2000000</v>
      </c>
      <c r="F37" s="12"/>
      <c r="G37" s="13">
        <v>60</v>
      </c>
      <c r="H37" s="13">
        <v>75.5</v>
      </c>
      <c r="I37" s="13">
        <v>60.3</v>
      </c>
      <c r="J37" s="14">
        <v>53.8</v>
      </c>
      <c r="K37" s="13">
        <v>116.6</v>
      </c>
      <c r="L37" s="13">
        <v>153.4</v>
      </c>
    </row>
    <row r="38" spans="1:12" x14ac:dyDescent="0.4">
      <c r="A38" s="15" t="s">
        <v>70</v>
      </c>
      <c r="B38" s="4" t="s">
        <v>27</v>
      </c>
      <c r="C38" s="4">
        <v>94502130</v>
      </c>
      <c r="D38" s="4">
        <v>94812130</v>
      </c>
      <c r="E38" s="12">
        <f t="shared" si="0"/>
        <v>310000</v>
      </c>
      <c r="F38" s="12"/>
      <c r="G38" s="13">
        <v>64.099999999999994</v>
      </c>
      <c r="H38" s="13">
        <v>64.8</v>
      </c>
      <c r="I38" s="13">
        <v>66.599999999999994</v>
      </c>
      <c r="J38" s="14">
        <v>61.1</v>
      </c>
      <c r="K38" s="13">
        <v>119.9</v>
      </c>
      <c r="L38" s="13">
        <v>193</v>
      </c>
    </row>
    <row r="39" spans="1:12" x14ac:dyDescent="0.4">
      <c r="A39" s="15" t="s">
        <v>71</v>
      </c>
      <c r="B39" s="4" t="s">
        <v>28</v>
      </c>
      <c r="C39" s="4">
        <v>128536775</v>
      </c>
      <c r="D39" s="4">
        <v>130536775</v>
      </c>
      <c r="E39" s="12">
        <f t="shared" si="0"/>
        <v>2000000</v>
      </c>
      <c r="F39" s="12"/>
      <c r="G39" s="13">
        <v>66.5</v>
      </c>
      <c r="H39" s="13">
        <v>60.3</v>
      </c>
      <c r="I39" s="13">
        <v>57.9</v>
      </c>
      <c r="J39" s="14">
        <v>61.4</v>
      </c>
      <c r="K39" s="13">
        <v>150</v>
      </c>
      <c r="L39" s="13">
        <v>173</v>
      </c>
    </row>
    <row r="40" spans="1:12" x14ac:dyDescent="0.4">
      <c r="A40" s="15" t="s">
        <v>72</v>
      </c>
      <c r="B40" s="4" t="s">
        <v>29</v>
      </c>
      <c r="C40" s="4">
        <v>138509364</v>
      </c>
      <c r="D40" s="4">
        <v>138819364</v>
      </c>
      <c r="E40" s="12">
        <f t="shared" si="0"/>
        <v>310000</v>
      </c>
      <c r="F40" s="12"/>
      <c r="G40" s="13">
        <v>57</v>
      </c>
      <c r="H40" s="13">
        <v>61.7</v>
      </c>
      <c r="I40" s="13">
        <v>56.1</v>
      </c>
      <c r="J40" s="14">
        <v>68.400000000000006</v>
      </c>
      <c r="K40" s="13">
        <v>120.1</v>
      </c>
      <c r="L40" s="13">
        <v>162</v>
      </c>
    </row>
    <row r="41" spans="1:12" x14ac:dyDescent="0.4">
      <c r="A41" s="15" t="s">
        <v>73</v>
      </c>
      <c r="B41" s="4" t="s">
        <v>30</v>
      </c>
      <c r="C41" s="4">
        <v>154916465</v>
      </c>
      <c r="D41" s="4">
        <v>155226465</v>
      </c>
      <c r="E41" s="12">
        <f t="shared" si="0"/>
        <v>310000</v>
      </c>
      <c r="F41" s="12"/>
      <c r="G41" s="13">
        <v>55.4</v>
      </c>
      <c r="H41" s="13">
        <v>87.5</v>
      </c>
      <c r="I41" s="13">
        <v>63.6</v>
      </c>
      <c r="J41" s="14">
        <v>73.5</v>
      </c>
      <c r="K41" s="13">
        <v>131.6</v>
      </c>
      <c r="L41" s="13">
        <v>187.5</v>
      </c>
    </row>
    <row r="42" spans="1:12" x14ac:dyDescent="0.4">
      <c r="A42" s="11" t="s">
        <v>129</v>
      </c>
      <c r="B42" s="4" t="s">
        <v>164</v>
      </c>
      <c r="C42" s="4">
        <v>2577695</v>
      </c>
      <c r="D42" s="4"/>
      <c r="E42" s="12"/>
      <c r="F42" s="12"/>
      <c r="G42" s="13">
        <v>82.8</v>
      </c>
      <c r="H42" s="13">
        <v>47.5</v>
      </c>
      <c r="I42" s="14">
        <v>28.4</v>
      </c>
      <c r="J42" s="14">
        <v>47.5</v>
      </c>
      <c r="K42" s="13">
        <v>57</v>
      </c>
      <c r="L42" s="13">
        <v>92.9</v>
      </c>
    </row>
    <row r="43" spans="1:12" x14ac:dyDescent="0.4">
      <c r="A43" s="11" t="s">
        <v>130</v>
      </c>
      <c r="B43" s="4" t="s">
        <v>165</v>
      </c>
      <c r="C43" s="4"/>
      <c r="D43" s="4">
        <v>2883881</v>
      </c>
      <c r="E43" s="12">
        <v>306186</v>
      </c>
      <c r="F43" s="12"/>
      <c r="G43" s="13">
        <v>41</v>
      </c>
      <c r="H43" s="13">
        <v>44.1</v>
      </c>
      <c r="I43" s="13">
        <v>35.799999999999997</v>
      </c>
      <c r="J43" s="14">
        <v>38.1</v>
      </c>
      <c r="K43" s="13">
        <v>70.8</v>
      </c>
      <c r="L43" s="13">
        <v>81.2</v>
      </c>
    </row>
    <row r="44" spans="1:12" x14ac:dyDescent="0.4">
      <c r="A44" s="15" t="s">
        <v>74</v>
      </c>
      <c r="B44" s="4" t="s">
        <v>31</v>
      </c>
      <c r="C44" s="4">
        <v>37593151</v>
      </c>
      <c r="D44" s="4">
        <v>37903151</v>
      </c>
      <c r="E44" s="15"/>
      <c r="F44" s="15"/>
      <c r="G44" s="16">
        <v>59.8</v>
      </c>
      <c r="H44" s="16">
        <v>76.5</v>
      </c>
      <c r="I44" s="16">
        <v>66.7</v>
      </c>
      <c r="J44" s="14">
        <v>72.5</v>
      </c>
      <c r="K44" s="16">
        <v>133.30000000000001</v>
      </c>
      <c r="L44" s="16">
        <v>158.30000000000001</v>
      </c>
    </row>
    <row r="45" spans="1:12" x14ac:dyDescent="0.4">
      <c r="A45" s="11" t="s">
        <v>147</v>
      </c>
      <c r="B45" s="15" t="s">
        <v>206</v>
      </c>
      <c r="C45" s="4">
        <v>56030909</v>
      </c>
      <c r="D45" s="4">
        <v>56331300</v>
      </c>
      <c r="E45" s="12">
        <f>D45-C45</f>
        <v>300391</v>
      </c>
      <c r="F45" s="12"/>
      <c r="G45" s="16">
        <v>74.5</v>
      </c>
      <c r="H45" s="16">
        <v>75.8</v>
      </c>
      <c r="I45" s="16">
        <v>55.3</v>
      </c>
      <c r="J45" s="14">
        <v>67.2</v>
      </c>
      <c r="K45" s="16">
        <v>123.8</v>
      </c>
      <c r="L45" s="16">
        <v>183.1</v>
      </c>
    </row>
    <row r="46" spans="1:12" x14ac:dyDescent="0.4">
      <c r="A46" s="11" t="s">
        <v>131</v>
      </c>
      <c r="B46" s="15" t="s">
        <v>166</v>
      </c>
      <c r="C46" s="4">
        <v>60564067</v>
      </c>
      <c r="D46" s="4">
        <v>60864274</v>
      </c>
      <c r="E46" s="12">
        <v>300207</v>
      </c>
      <c r="F46" s="12"/>
      <c r="G46" s="13">
        <v>63</v>
      </c>
      <c r="H46" s="13">
        <v>68.5</v>
      </c>
      <c r="I46" s="13">
        <v>69.8</v>
      </c>
      <c r="J46" s="13">
        <v>56.7</v>
      </c>
      <c r="K46" s="13">
        <v>135.69999999999999</v>
      </c>
      <c r="L46" s="13">
        <v>159.30000000000001</v>
      </c>
    </row>
    <row r="47" spans="1:12" x14ac:dyDescent="0.4">
      <c r="A47" s="15" t="s">
        <v>109</v>
      </c>
      <c r="B47" s="4" t="s">
        <v>32</v>
      </c>
      <c r="C47" s="4">
        <v>139944498</v>
      </c>
      <c r="D47" s="4"/>
      <c r="E47" s="12"/>
      <c r="F47" s="12"/>
      <c r="G47" s="13">
        <v>56.9</v>
      </c>
      <c r="H47" s="13">
        <v>60.3</v>
      </c>
      <c r="I47" s="13">
        <v>56.5</v>
      </c>
      <c r="J47" s="14">
        <v>51.9</v>
      </c>
      <c r="K47" s="13">
        <v>105.3</v>
      </c>
      <c r="L47" s="13">
        <v>149</v>
      </c>
    </row>
    <row r="48" spans="1:12" x14ac:dyDescent="0.4">
      <c r="A48" s="11" t="s">
        <v>132</v>
      </c>
      <c r="B48" s="4" t="s">
        <v>167</v>
      </c>
      <c r="C48" s="4"/>
      <c r="D48" s="4">
        <v>140499688</v>
      </c>
      <c r="E48" s="12">
        <v>555190</v>
      </c>
      <c r="F48" s="12"/>
      <c r="G48" s="13">
        <v>70.400000000000006</v>
      </c>
      <c r="H48" s="13">
        <v>65.900000000000006</v>
      </c>
      <c r="I48" s="13">
        <v>62.7</v>
      </c>
      <c r="J48" s="14">
        <v>65.400000000000006</v>
      </c>
      <c r="K48" s="13">
        <v>101.4</v>
      </c>
      <c r="L48" s="13">
        <v>163.69999999999999</v>
      </c>
    </row>
    <row r="49" spans="1:13" x14ac:dyDescent="0.4">
      <c r="A49" s="11" t="s">
        <v>133</v>
      </c>
      <c r="B49" s="4" t="s">
        <v>168</v>
      </c>
      <c r="C49" s="4">
        <v>142520377</v>
      </c>
      <c r="D49" s="4">
        <v>142820384</v>
      </c>
      <c r="E49" s="12">
        <v>300007</v>
      </c>
      <c r="F49" s="12"/>
      <c r="G49" s="13">
        <v>62.6</v>
      </c>
      <c r="H49" s="13">
        <v>67.3</v>
      </c>
      <c r="I49" s="13">
        <v>52.6</v>
      </c>
      <c r="J49" s="13">
        <v>46</v>
      </c>
      <c r="K49" s="13">
        <v>123</v>
      </c>
      <c r="L49" s="13">
        <v>134.4</v>
      </c>
    </row>
    <row r="50" spans="1:13" x14ac:dyDescent="0.4">
      <c r="A50" s="15" t="s">
        <v>75</v>
      </c>
      <c r="B50" s="12" t="s">
        <v>33</v>
      </c>
      <c r="C50" s="12">
        <v>95158290</v>
      </c>
      <c r="D50" s="12">
        <v>95468290</v>
      </c>
      <c r="E50" s="12">
        <f>D50-C50</f>
        <v>310000</v>
      </c>
      <c r="F50" s="12"/>
      <c r="G50" s="13">
        <v>80.099999999999994</v>
      </c>
      <c r="H50" s="13">
        <v>70.2</v>
      </c>
      <c r="I50" s="13">
        <v>71.7</v>
      </c>
      <c r="J50" s="14">
        <v>59.8</v>
      </c>
      <c r="K50" s="13">
        <v>108.9</v>
      </c>
      <c r="L50" s="13">
        <v>203.3</v>
      </c>
    </row>
    <row r="51" spans="1:13" x14ac:dyDescent="0.4">
      <c r="A51" s="15" t="s">
        <v>76</v>
      </c>
      <c r="B51" s="12" t="s">
        <v>34</v>
      </c>
      <c r="C51" s="12">
        <v>119663875</v>
      </c>
      <c r="D51" s="12">
        <v>119973875</v>
      </c>
      <c r="E51" s="12">
        <f>D51-C51</f>
        <v>310000</v>
      </c>
      <c r="F51" s="12"/>
      <c r="G51" s="13">
        <v>48.8</v>
      </c>
      <c r="H51" s="13">
        <v>74.8</v>
      </c>
      <c r="I51" s="13">
        <v>65</v>
      </c>
      <c r="J51" s="14">
        <v>45.5</v>
      </c>
      <c r="K51" s="13">
        <v>122.5</v>
      </c>
      <c r="L51" s="13">
        <v>172</v>
      </c>
    </row>
    <row r="52" spans="1:13" x14ac:dyDescent="0.4">
      <c r="A52" s="26" t="s">
        <v>194</v>
      </c>
      <c r="B52" s="27" t="s">
        <v>13</v>
      </c>
      <c r="C52" s="27">
        <v>1000000</v>
      </c>
      <c r="D52" s="27">
        <v>4000000</v>
      </c>
      <c r="E52" s="27">
        <f>D52-C52</f>
        <v>3000000</v>
      </c>
      <c r="F52" s="28"/>
      <c r="G52" s="29"/>
      <c r="H52" s="29"/>
      <c r="I52" s="29"/>
      <c r="J52" s="29"/>
      <c r="K52" s="29"/>
      <c r="L52" s="29"/>
    </row>
    <row r="53" spans="1:13" x14ac:dyDescent="0.4">
      <c r="A53" s="30" t="s">
        <v>87</v>
      </c>
      <c r="B53" s="12" t="s">
        <v>110</v>
      </c>
      <c r="C53" s="12"/>
      <c r="D53" s="12"/>
      <c r="E53" s="12"/>
      <c r="F53" s="12"/>
      <c r="G53" s="14">
        <v>25.3</v>
      </c>
      <c r="H53" s="14">
        <v>35.6</v>
      </c>
      <c r="I53" s="14">
        <v>27.4</v>
      </c>
      <c r="J53" s="14">
        <v>27.4</v>
      </c>
      <c r="K53" s="14">
        <v>46.5</v>
      </c>
      <c r="L53" s="14">
        <v>82.6</v>
      </c>
      <c r="M53" s="3"/>
    </row>
    <row r="54" spans="1:13" s="3" customFormat="1" x14ac:dyDescent="0.4">
      <c r="A54" s="31" t="s">
        <v>188</v>
      </c>
      <c r="B54" s="12" t="s">
        <v>189</v>
      </c>
      <c r="C54" s="12"/>
      <c r="D54" s="12"/>
      <c r="E54" s="12"/>
      <c r="F54" s="12"/>
      <c r="G54" s="14">
        <v>56.8</v>
      </c>
      <c r="H54" s="14">
        <v>61.1</v>
      </c>
      <c r="I54" s="14">
        <v>36</v>
      </c>
      <c r="J54" s="14">
        <v>48.4</v>
      </c>
      <c r="K54" s="14">
        <v>96.6</v>
      </c>
      <c r="L54" s="14">
        <v>116.8</v>
      </c>
      <c r="M54" s="25"/>
    </row>
    <row r="55" spans="1:13" x14ac:dyDescent="0.4">
      <c r="A55" s="30" t="s">
        <v>88</v>
      </c>
      <c r="B55" s="12" t="s">
        <v>111</v>
      </c>
      <c r="C55" s="12"/>
      <c r="D55" s="12"/>
      <c r="E55" s="12"/>
      <c r="F55" s="12"/>
      <c r="G55" s="14">
        <v>59.3</v>
      </c>
      <c r="H55" s="14">
        <v>59.8</v>
      </c>
      <c r="I55" s="14">
        <v>30.5</v>
      </c>
      <c r="J55" s="14">
        <v>43</v>
      </c>
      <c r="K55" s="14">
        <v>93.3</v>
      </c>
      <c r="L55" s="14">
        <v>114.6</v>
      </c>
      <c r="M55" s="3"/>
    </row>
    <row r="56" spans="1:13" x14ac:dyDescent="0.4">
      <c r="A56" s="30" t="s">
        <v>89</v>
      </c>
      <c r="B56" s="12" t="s">
        <v>112</v>
      </c>
      <c r="C56" s="12"/>
      <c r="D56" s="12"/>
      <c r="E56" s="12"/>
      <c r="F56" s="12"/>
      <c r="G56" s="14">
        <v>40.1</v>
      </c>
      <c r="H56" s="14">
        <v>54.8</v>
      </c>
      <c r="I56" s="14">
        <v>55</v>
      </c>
      <c r="J56" s="14">
        <v>39.9</v>
      </c>
      <c r="K56" s="14">
        <v>91.6</v>
      </c>
      <c r="L56" s="14">
        <v>127.5</v>
      </c>
      <c r="M56" s="3"/>
    </row>
    <row r="57" spans="1:13" x14ac:dyDescent="0.4">
      <c r="A57" s="31" t="s">
        <v>190</v>
      </c>
      <c r="B57" s="12" t="s">
        <v>191</v>
      </c>
      <c r="C57" s="12"/>
      <c r="D57" s="12"/>
      <c r="E57" s="12"/>
      <c r="F57" s="12"/>
      <c r="G57" s="14">
        <v>57.1</v>
      </c>
      <c r="H57" s="14">
        <v>59.3</v>
      </c>
      <c r="I57" s="14">
        <v>49.4</v>
      </c>
      <c r="J57" s="14">
        <v>49.9</v>
      </c>
      <c r="K57" s="14">
        <v>103.4</v>
      </c>
      <c r="L57" s="14">
        <v>139.6</v>
      </c>
      <c r="M57" s="3"/>
    </row>
    <row r="58" spans="1:13" x14ac:dyDescent="0.4">
      <c r="A58" s="30" t="s">
        <v>90</v>
      </c>
      <c r="B58" s="12" t="s">
        <v>113</v>
      </c>
      <c r="C58" s="12"/>
      <c r="D58" s="12"/>
      <c r="E58" s="12"/>
      <c r="F58" s="12"/>
      <c r="G58" s="14">
        <v>79.900000000000006</v>
      </c>
      <c r="H58" s="14">
        <v>71.900000000000006</v>
      </c>
      <c r="I58" s="14">
        <v>54.1</v>
      </c>
      <c r="J58" s="14">
        <v>55.7</v>
      </c>
      <c r="K58" s="14">
        <v>105.5</v>
      </c>
      <c r="L58" s="14">
        <v>164.4</v>
      </c>
      <c r="M58" s="3"/>
    </row>
    <row r="59" spans="1:13" x14ac:dyDescent="0.4">
      <c r="A59" s="32" t="s">
        <v>114</v>
      </c>
      <c r="B59" s="33" t="s">
        <v>148</v>
      </c>
      <c r="C59" s="33"/>
      <c r="D59" s="33"/>
      <c r="E59" s="33"/>
      <c r="F59" s="33"/>
      <c r="G59" s="34">
        <v>42.6</v>
      </c>
      <c r="H59" s="34">
        <v>41.2</v>
      </c>
      <c r="I59" s="34">
        <v>37.299999999999997</v>
      </c>
      <c r="J59" s="34">
        <v>28.1</v>
      </c>
      <c r="K59" s="34">
        <v>45.2</v>
      </c>
      <c r="L59" s="34">
        <v>98.3</v>
      </c>
      <c r="M59" s="3"/>
    </row>
    <row r="60" spans="1:13" x14ac:dyDescent="0.4">
      <c r="A60" s="11" t="s">
        <v>1</v>
      </c>
      <c r="B60" s="4" t="s">
        <v>207</v>
      </c>
      <c r="C60" s="4">
        <v>14265677</v>
      </c>
      <c r="D60" s="4">
        <v>14598763</v>
      </c>
      <c r="E60" s="12">
        <f>D60-C60</f>
        <v>333086</v>
      </c>
      <c r="F60" s="12"/>
      <c r="G60" s="13">
        <v>68.599999999999994</v>
      </c>
      <c r="H60" s="13">
        <v>75.2</v>
      </c>
      <c r="I60" s="13">
        <v>69.900000000000006</v>
      </c>
      <c r="J60" s="14">
        <v>61.3</v>
      </c>
      <c r="K60" s="13">
        <v>131.4</v>
      </c>
      <c r="L60" s="13">
        <v>189.4</v>
      </c>
      <c r="M60" s="3"/>
    </row>
    <row r="61" spans="1:13" x14ac:dyDescent="0.4">
      <c r="A61" s="11" t="s">
        <v>12</v>
      </c>
      <c r="B61" s="15" t="s">
        <v>208</v>
      </c>
      <c r="C61" s="4">
        <v>65754460</v>
      </c>
      <c r="D61" s="4">
        <v>66056291</v>
      </c>
      <c r="E61" s="12">
        <f>D61-C61</f>
        <v>301831</v>
      </c>
      <c r="F61" s="12"/>
      <c r="G61" s="13">
        <v>67.2</v>
      </c>
      <c r="H61" s="13">
        <v>74.099999999999994</v>
      </c>
      <c r="I61" s="13">
        <v>59.1</v>
      </c>
      <c r="J61" s="14">
        <v>61.9</v>
      </c>
      <c r="K61" s="13">
        <v>130.19999999999999</v>
      </c>
      <c r="L61" s="13">
        <v>186.5</v>
      </c>
      <c r="M61" s="3"/>
    </row>
    <row r="62" spans="1:13" x14ac:dyDescent="0.4">
      <c r="A62" s="15" t="s">
        <v>77</v>
      </c>
      <c r="B62" s="4" t="s">
        <v>35</v>
      </c>
      <c r="C62" s="4">
        <v>48168205</v>
      </c>
      <c r="D62" s="4"/>
      <c r="E62" s="12"/>
      <c r="F62" s="12"/>
      <c r="G62" s="13">
        <v>82</v>
      </c>
      <c r="H62" s="13">
        <v>71.599999999999994</v>
      </c>
      <c r="I62" s="14">
        <v>56.9</v>
      </c>
      <c r="J62" s="14">
        <v>65.8</v>
      </c>
      <c r="K62" s="13">
        <v>122.9</v>
      </c>
      <c r="L62" s="13">
        <v>168.7</v>
      </c>
      <c r="M62" s="3"/>
    </row>
    <row r="63" spans="1:13" x14ac:dyDescent="0.4">
      <c r="A63" s="15" t="s">
        <v>136</v>
      </c>
      <c r="B63" s="4" t="s">
        <v>169</v>
      </c>
      <c r="C63" s="4"/>
      <c r="D63" s="4">
        <v>48563553</v>
      </c>
      <c r="E63" s="12">
        <v>395348</v>
      </c>
      <c r="F63" s="12"/>
      <c r="G63" s="13">
        <v>71.2</v>
      </c>
      <c r="H63" s="13">
        <v>82.5</v>
      </c>
      <c r="I63" s="13">
        <v>73.5</v>
      </c>
      <c r="J63" s="14">
        <v>49.8</v>
      </c>
      <c r="K63" s="13">
        <v>149.69999999999999</v>
      </c>
      <c r="L63" s="13">
        <v>183.2</v>
      </c>
      <c r="M63" s="3"/>
    </row>
    <row r="64" spans="1:13" x14ac:dyDescent="0.4">
      <c r="A64" s="11" t="s">
        <v>134</v>
      </c>
      <c r="B64" s="4" t="s">
        <v>170</v>
      </c>
      <c r="C64" s="4">
        <v>110259901</v>
      </c>
      <c r="D64" s="4">
        <v>110559941</v>
      </c>
      <c r="E64" s="12">
        <v>300040</v>
      </c>
      <c r="F64" s="12"/>
      <c r="G64" s="13">
        <v>71.3</v>
      </c>
      <c r="H64" s="13">
        <v>64.5</v>
      </c>
      <c r="I64" s="13">
        <v>53.9</v>
      </c>
      <c r="J64" s="13">
        <v>50.9</v>
      </c>
      <c r="K64" s="13">
        <v>102.8</v>
      </c>
      <c r="L64" s="13">
        <v>184.2</v>
      </c>
      <c r="M64" s="3"/>
    </row>
    <row r="65" spans="1:13" x14ac:dyDescent="0.4">
      <c r="A65" s="35" t="s">
        <v>135</v>
      </c>
      <c r="B65" s="33" t="s">
        <v>171</v>
      </c>
      <c r="C65" s="33">
        <v>114084673</v>
      </c>
      <c r="D65" s="33">
        <v>114384688</v>
      </c>
      <c r="E65" s="33">
        <v>300015</v>
      </c>
      <c r="F65" s="33"/>
      <c r="G65" s="37">
        <v>63.3</v>
      </c>
      <c r="H65" s="37">
        <v>70.599999999999994</v>
      </c>
      <c r="I65" s="37">
        <v>62.1</v>
      </c>
      <c r="J65" s="37">
        <v>65.3</v>
      </c>
      <c r="K65" s="37">
        <v>111.6</v>
      </c>
      <c r="L65" s="37">
        <v>179.6</v>
      </c>
      <c r="M65" s="3"/>
    </row>
    <row r="66" spans="1:13" x14ac:dyDescent="0.4">
      <c r="A66" s="38" t="s">
        <v>195</v>
      </c>
      <c r="B66" s="4"/>
      <c r="C66" s="39">
        <v>100000000</v>
      </c>
      <c r="D66" s="39">
        <v>102000000</v>
      </c>
      <c r="E66" s="40">
        <f>D66-C66</f>
        <v>2000000</v>
      </c>
      <c r="F66" s="12"/>
      <c r="G66" s="14"/>
      <c r="H66" s="14"/>
      <c r="I66" s="14"/>
      <c r="J66" s="14"/>
      <c r="K66" s="14"/>
      <c r="L66" s="14"/>
      <c r="M66" s="3"/>
    </row>
    <row r="67" spans="1:13" x14ac:dyDescent="0.4">
      <c r="A67" s="15" t="s">
        <v>91</v>
      </c>
      <c r="B67" s="4" t="s">
        <v>46</v>
      </c>
      <c r="C67" s="4"/>
      <c r="D67" s="4"/>
      <c r="E67" s="12"/>
      <c r="F67" s="12"/>
      <c r="G67" s="13">
        <v>77.099999999999994</v>
      </c>
      <c r="H67" s="13">
        <v>65.3</v>
      </c>
      <c r="I67" s="13">
        <v>57.1</v>
      </c>
      <c r="J67" s="14">
        <v>54.1</v>
      </c>
      <c r="K67" s="13">
        <v>123.6</v>
      </c>
      <c r="L67" s="13">
        <v>155</v>
      </c>
      <c r="M67" s="3"/>
    </row>
    <row r="68" spans="1:13" x14ac:dyDescent="0.4">
      <c r="A68" s="15" t="s">
        <v>92</v>
      </c>
      <c r="B68" s="4" t="s">
        <v>47</v>
      </c>
      <c r="C68" s="4"/>
      <c r="D68" s="4"/>
      <c r="E68" s="12"/>
      <c r="F68" s="12"/>
      <c r="G68" s="13">
        <v>62.8</v>
      </c>
      <c r="H68" s="13">
        <v>56.6</v>
      </c>
      <c r="I68" s="13">
        <v>56.2</v>
      </c>
      <c r="J68" s="14">
        <v>50</v>
      </c>
      <c r="K68" s="13">
        <v>106.9</v>
      </c>
      <c r="L68" s="13">
        <v>149.30000000000001</v>
      </c>
      <c r="M68" s="3"/>
    </row>
    <row r="69" spans="1:13" x14ac:dyDescent="0.4">
      <c r="A69" s="15" t="s">
        <v>93</v>
      </c>
      <c r="B69" s="4" t="s">
        <v>48</v>
      </c>
      <c r="C69" s="4"/>
      <c r="D69" s="4"/>
      <c r="E69" s="12"/>
      <c r="F69" s="12"/>
      <c r="G69" s="13">
        <v>54.1</v>
      </c>
      <c r="H69" s="13">
        <v>77.5</v>
      </c>
      <c r="I69" s="13">
        <v>53.8</v>
      </c>
      <c r="J69" s="14">
        <v>60.8</v>
      </c>
      <c r="K69" s="13">
        <v>111.4</v>
      </c>
      <c r="L69" s="13">
        <v>138.1</v>
      </c>
      <c r="M69" s="3"/>
    </row>
    <row r="70" spans="1:13" x14ac:dyDescent="0.4">
      <c r="A70" s="26" t="s">
        <v>196</v>
      </c>
      <c r="B70" s="28"/>
      <c r="C70" s="27">
        <v>22950000</v>
      </c>
      <c r="D70" s="27">
        <v>25500000</v>
      </c>
      <c r="E70" s="27">
        <f>D70-C70</f>
        <v>2550000</v>
      </c>
      <c r="F70" s="28"/>
      <c r="G70" s="29"/>
      <c r="H70" s="29"/>
      <c r="I70" s="29"/>
      <c r="J70" s="29"/>
      <c r="K70" s="29"/>
      <c r="L70" s="29"/>
      <c r="M70" s="3"/>
    </row>
    <row r="71" spans="1:13" x14ac:dyDescent="0.4">
      <c r="A71" s="15" t="s">
        <v>94</v>
      </c>
      <c r="B71" s="12" t="s">
        <v>49</v>
      </c>
      <c r="C71" s="12"/>
      <c r="D71" s="12"/>
      <c r="E71" s="12"/>
      <c r="F71" s="12"/>
      <c r="G71" s="13">
        <v>60.7</v>
      </c>
      <c r="H71" s="13">
        <v>65.2</v>
      </c>
      <c r="I71" s="13">
        <v>56.3</v>
      </c>
      <c r="J71" s="14">
        <v>54.7</v>
      </c>
      <c r="K71" s="13">
        <v>126.8</v>
      </c>
      <c r="L71" s="13">
        <v>187.6</v>
      </c>
      <c r="M71" s="3"/>
    </row>
    <row r="72" spans="1:13" x14ac:dyDescent="0.4">
      <c r="A72" s="15" t="s">
        <v>95</v>
      </c>
      <c r="B72" s="12" t="s">
        <v>50</v>
      </c>
      <c r="C72" s="12"/>
      <c r="D72" s="12"/>
      <c r="E72" s="12"/>
      <c r="F72" s="12"/>
      <c r="G72" s="14">
        <v>47.7</v>
      </c>
      <c r="H72" s="14">
        <v>64.900000000000006</v>
      </c>
      <c r="I72" s="14">
        <v>60.9</v>
      </c>
      <c r="J72" s="14">
        <v>42.8</v>
      </c>
      <c r="K72" s="14">
        <v>125.6</v>
      </c>
      <c r="L72" s="14">
        <v>191.6</v>
      </c>
      <c r="M72" s="3"/>
    </row>
    <row r="73" spans="1:13" x14ac:dyDescent="0.4">
      <c r="A73" s="15" t="s">
        <v>96</v>
      </c>
      <c r="B73" s="12" t="s">
        <v>51</v>
      </c>
      <c r="C73" s="12"/>
      <c r="D73" s="12"/>
      <c r="E73" s="12"/>
      <c r="F73" s="12"/>
      <c r="G73" s="13">
        <v>90.2</v>
      </c>
      <c r="H73" s="13">
        <v>64</v>
      </c>
      <c r="I73" s="13">
        <v>50.5</v>
      </c>
      <c r="J73" s="14">
        <v>58.8</v>
      </c>
      <c r="K73" s="13">
        <v>133.5</v>
      </c>
      <c r="L73" s="13">
        <v>175.4</v>
      </c>
      <c r="M73" s="3"/>
    </row>
    <row r="74" spans="1:13" x14ac:dyDescent="0.4">
      <c r="A74" s="15" t="s">
        <v>97</v>
      </c>
      <c r="B74" s="12" t="s">
        <v>52</v>
      </c>
      <c r="C74" s="12"/>
      <c r="D74" s="12"/>
      <c r="E74" s="12"/>
      <c r="F74" s="12"/>
      <c r="G74" s="14">
        <v>54.9</v>
      </c>
      <c r="H74" s="14">
        <v>85</v>
      </c>
      <c r="I74" s="14">
        <v>62.2</v>
      </c>
      <c r="J74" s="14">
        <v>55.9</v>
      </c>
      <c r="K74" s="14">
        <v>148.1</v>
      </c>
      <c r="L74" s="14">
        <v>165.8</v>
      </c>
      <c r="M74" s="3"/>
    </row>
    <row r="75" spans="1:13" x14ac:dyDescent="0.4">
      <c r="A75" s="15" t="s">
        <v>220</v>
      </c>
      <c r="B75" s="43" t="s">
        <v>222</v>
      </c>
      <c r="C75" s="42"/>
      <c r="D75" s="12"/>
      <c r="E75" s="12"/>
      <c r="F75" s="12"/>
      <c r="G75" s="14">
        <v>56.6</v>
      </c>
      <c r="H75" s="14">
        <v>61.1</v>
      </c>
      <c r="I75" s="14">
        <v>63.4</v>
      </c>
      <c r="J75" s="14">
        <v>57.1</v>
      </c>
      <c r="K75" s="14">
        <v>108.6</v>
      </c>
      <c r="L75" s="14">
        <v>166.9</v>
      </c>
      <c r="M75" s="3"/>
    </row>
    <row r="76" spans="1:13" x14ac:dyDescent="0.4">
      <c r="A76" s="15" t="s">
        <v>221</v>
      </c>
      <c r="B76" s="43" t="s">
        <v>223</v>
      </c>
      <c r="C76" s="42"/>
      <c r="D76" s="12"/>
      <c r="E76" s="12"/>
      <c r="F76" s="12"/>
      <c r="G76" s="14">
        <v>48.9</v>
      </c>
      <c r="H76" s="14">
        <v>60.4</v>
      </c>
      <c r="I76" s="14">
        <v>67.8</v>
      </c>
      <c r="J76" s="14">
        <v>62.4</v>
      </c>
      <c r="K76" s="14">
        <v>141</v>
      </c>
      <c r="L76" s="14">
        <v>167.5</v>
      </c>
      <c r="M76" s="3"/>
    </row>
    <row r="77" spans="1:13" x14ac:dyDescent="0.4">
      <c r="A77" s="15" t="s">
        <v>98</v>
      </c>
      <c r="B77" s="12" t="s">
        <v>53</v>
      </c>
      <c r="C77" s="12"/>
      <c r="D77" s="12"/>
      <c r="E77" s="12"/>
      <c r="F77" s="12"/>
      <c r="G77" s="13">
        <v>58.2</v>
      </c>
      <c r="H77" s="13">
        <v>64.2</v>
      </c>
      <c r="I77" s="13">
        <v>57.8</v>
      </c>
      <c r="J77" s="14">
        <v>64.8</v>
      </c>
      <c r="K77" s="13">
        <v>132.9</v>
      </c>
      <c r="L77" s="13">
        <v>186.6</v>
      </c>
      <c r="M77" s="3"/>
    </row>
    <row r="78" spans="1:13" x14ac:dyDescent="0.4">
      <c r="A78" s="35" t="s">
        <v>186</v>
      </c>
      <c r="B78" s="33" t="s">
        <v>187</v>
      </c>
      <c r="C78" s="33"/>
      <c r="D78" s="33"/>
      <c r="E78" s="33"/>
      <c r="F78" s="33"/>
      <c r="G78" s="37" t="s">
        <v>216</v>
      </c>
      <c r="H78" s="34" t="s">
        <v>176</v>
      </c>
      <c r="I78" s="37" t="s">
        <v>217</v>
      </c>
      <c r="J78" s="34" t="s">
        <v>176</v>
      </c>
      <c r="K78" s="34" t="s">
        <v>176</v>
      </c>
      <c r="L78" s="34" t="s">
        <v>176</v>
      </c>
      <c r="M78" s="3"/>
    </row>
    <row r="79" spans="1:13" x14ac:dyDescent="0.4">
      <c r="A79" s="11" t="s">
        <v>137</v>
      </c>
      <c r="B79" s="4" t="s">
        <v>172</v>
      </c>
      <c r="C79" s="4">
        <v>44872592</v>
      </c>
      <c r="D79" s="4">
        <v>45172746</v>
      </c>
      <c r="E79" s="12">
        <v>300154</v>
      </c>
      <c r="F79" s="12"/>
      <c r="G79" s="13">
        <v>72.3</v>
      </c>
      <c r="H79" s="13">
        <v>76.8</v>
      </c>
      <c r="I79" s="13">
        <v>58.8</v>
      </c>
      <c r="J79" s="13">
        <v>56.6</v>
      </c>
      <c r="K79" s="13">
        <v>137.9</v>
      </c>
      <c r="L79" s="13">
        <v>155.9</v>
      </c>
      <c r="M79" s="3"/>
    </row>
    <row r="80" spans="1:13" x14ac:dyDescent="0.4">
      <c r="A80" s="15" t="s">
        <v>105</v>
      </c>
      <c r="B80" s="4" t="s">
        <v>106</v>
      </c>
      <c r="C80" s="4">
        <v>98715267</v>
      </c>
      <c r="D80" s="4">
        <v>99016421</v>
      </c>
      <c r="E80" s="12">
        <v>301154</v>
      </c>
      <c r="F80" s="12"/>
      <c r="G80" s="14" t="s">
        <v>176</v>
      </c>
      <c r="H80" s="13">
        <v>60.5</v>
      </c>
      <c r="I80" s="13">
        <v>59.4</v>
      </c>
      <c r="J80" s="13">
        <v>57.7</v>
      </c>
      <c r="K80" s="13">
        <v>99.1</v>
      </c>
      <c r="L80" s="14" t="s">
        <v>176</v>
      </c>
      <c r="M80" s="3"/>
    </row>
    <row r="81" spans="1:13" x14ac:dyDescent="0.4">
      <c r="A81" s="11" t="s">
        <v>138</v>
      </c>
      <c r="B81" s="4" t="s">
        <v>173</v>
      </c>
      <c r="C81" s="4">
        <v>3160462</v>
      </c>
      <c r="D81" s="4"/>
      <c r="E81" s="12"/>
      <c r="F81" s="12"/>
      <c r="G81" s="13">
        <v>74.900000000000006</v>
      </c>
      <c r="H81" s="13">
        <v>83.4</v>
      </c>
      <c r="I81" s="13">
        <v>63.9</v>
      </c>
      <c r="J81" s="14">
        <v>40</v>
      </c>
      <c r="K81" s="13">
        <v>105.3</v>
      </c>
      <c r="L81" s="13">
        <v>133.4</v>
      </c>
      <c r="M81" s="3"/>
    </row>
    <row r="82" spans="1:13" x14ac:dyDescent="0.4">
      <c r="A82" s="11" t="s">
        <v>139</v>
      </c>
      <c r="B82" s="4" t="s">
        <v>174</v>
      </c>
      <c r="C82" s="4"/>
      <c r="D82" s="4">
        <v>3520147</v>
      </c>
      <c r="E82" s="12">
        <v>438182</v>
      </c>
      <c r="F82" s="12"/>
      <c r="G82" s="13">
        <v>65.900000000000006</v>
      </c>
      <c r="H82" s="13">
        <v>86</v>
      </c>
      <c r="I82" s="13">
        <v>52.3</v>
      </c>
      <c r="J82" s="14">
        <v>52.4</v>
      </c>
      <c r="K82" s="13">
        <v>121.1</v>
      </c>
      <c r="L82" s="13">
        <v>169.5</v>
      </c>
      <c r="M82" s="3"/>
    </row>
    <row r="83" spans="1:13" x14ac:dyDescent="0.4">
      <c r="A83" s="15" t="s">
        <v>224</v>
      </c>
      <c r="B83" s="4" t="s">
        <v>36</v>
      </c>
      <c r="C83" s="4">
        <v>3277024</v>
      </c>
      <c r="D83" s="4"/>
      <c r="E83" s="12"/>
      <c r="F83" s="12"/>
      <c r="G83" s="13">
        <v>67.3</v>
      </c>
      <c r="H83" s="13">
        <v>67.3</v>
      </c>
      <c r="I83" s="13">
        <v>55.5</v>
      </c>
      <c r="J83" s="14">
        <v>59.6</v>
      </c>
      <c r="K83" s="13">
        <v>97.7</v>
      </c>
      <c r="L83" s="13">
        <v>188.9</v>
      </c>
      <c r="M83" s="3"/>
    </row>
    <row r="84" spans="1:13" x14ac:dyDescent="0.4">
      <c r="A84" s="15" t="s">
        <v>78</v>
      </c>
      <c r="B84" s="4" t="s">
        <v>37</v>
      </c>
      <c r="C84" s="4"/>
      <c r="D84" s="4">
        <v>3598644</v>
      </c>
      <c r="E84" s="12">
        <f>D84-C83</f>
        <v>321620</v>
      </c>
      <c r="F84" s="12"/>
      <c r="G84" s="13">
        <v>57.1</v>
      </c>
      <c r="H84" s="13">
        <v>72.099999999999994</v>
      </c>
      <c r="I84" s="13">
        <v>58.9</v>
      </c>
      <c r="J84" s="14">
        <v>51.8</v>
      </c>
      <c r="K84" s="13">
        <v>115.7</v>
      </c>
      <c r="L84" s="13">
        <v>181.8</v>
      </c>
      <c r="M84" s="3"/>
    </row>
    <row r="85" spans="1:13" x14ac:dyDescent="0.4">
      <c r="A85" s="11" t="s">
        <v>3</v>
      </c>
      <c r="B85" s="4" t="s">
        <v>209</v>
      </c>
      <c r="C85" s="4">
        <v>2827538</v>
      </c>
      <c r="D85" s="4">
        <v>3145184</v>
      </c>
      <c r="E85" s="12">
        <f>D85-C85</f>
        <v>317646</v>
      </c>
      <c r="F85" s="12"/>
      <c r="G85" s="13">
        <v>53.1</v>
      </c>
      <c r="H85" s="13">
        <v>55.6</v>
      </c>
      <c r="I85" s="13">
        <v>44.5</v>
      </c>
      <c r="J85" s="14">
        <v>53.4</v>
      </c>
      <c r="K85" s="13">
        <v>112.3</v>
      </c>
      <c r="L85" s="13">
        <v>140.69999999999999</v>
      </c>
      <c r="M85" s="3"/>
    </row>
    <row r="86" spans="1:13" x14ac:dyDescent="0.4">
      <c r="A86" s="11" t="s">
        <v>11</v>
      </c>
      <c r="B86" s="4" t="s">
        <v>210</v>
      </c>
      <c r="C86" s="4">
        <v>4849498</v>
      </c>
      <c r="D86" s="4">
        <v>5212154</v>
      </c>
      <c r="E86" s="12">
        <f>D86-C86</f>
        <v>362656</v>
      </c>
      <c r="F86" s="12"/>
      <c r="G86" s="13">
        <v>59.6</v>
      </c>
      <c r="H86" s="13">
        <v>62.7</v>
      </c>
      <c r="I86" s="13">
        <v>46.7</v>
      </c>
      <c r="J86" s="14">
        <v>54.4</v>
      </c>
      <c r="K86" s="13">
        <v>105.6</v>
      </c>
      <c r="L86" s="13">
        <v>142.80000000000001</v>
      </c>
      <c r="M86" s="3"/>
    </row>
    <row r="87" spans="1:13" x14ac:dyDescent="0.4">
      <c r="A87" s="15" t="s">
        <v>79</v>
      </c>
      <c r="B87" s="4" t="s">
        <v>38</v>
      </c>
      <c r="C87" s="4">
        <v>53383107</v>
      </c>
      <c r="D87" s="4"/>
      <c r="E87" s="12">
        <v>1768035</v>
      </c>
      <c r="F87" s="12"/>
      <c r="G87" s="13">
        <v>58.6</v>
      </c>
      <c r="H87" s="13">
        <v>66.8</v>
      </c>
      <c r="I87" s="13">
        <v>56.5</v>
      </c>
      <c r="J87" s="14">
        <v>53.5</v>
      </c>
      <c r="K87" s="13">
        <v>149.80000000000001</v>
      </c>
      <c r="L87" s="13">
        <v>166</v>
      </c>
      <c r="M87" s="3"/>
    </row>
    <row r="88" spans="1:13" x14ac:dyDescent="0.4">
      <c r="A88" s="15" t="s">
        <v>80</v>
      </c>
      <c r="B88" s="12" t="s">
        <v>39</v>
      </c>
      <c r="C88" s="12"/>
      <c r="D88" s="12">
        <v>53709502</v>
      </c>
      <c r="E88" s="12"/>
      <c r="F88" s="12"/>
      <c r="G88" s="13">
        <v>56.1</v>
      </c>
      <c r="H88" s="13">
        <v>69.900000000000006</v>
      </c>
      <c r="I88" s="13">
        <v>45.8</v>
      </c>
      <c r="J88" s="14">
        <v>53.4</v>
      </c>
      <c r="K88" s="13">
        <v>125.3</v>
      </c>
      <c r="L88" s="13">
        <v>150.19999999999999</v>
      </c>
      <c r="M88" s="3"/>
    </row>
    <row r="89" spans="1:13" x14ac:dyDescent="0.4">
      <c r="A89" s="11" t="s">
        <v>2</v>
      </c>
      <c r="B89" s="12" t="s">
        <v>144</v>
      </c>
      <c r="C89" s="4">
        <v>54773509</v>
      </c>
      <c r="D89" s="12"/>
      <c r="E89" s="12"/>
      <c r="F89" s="12"/>
      <c r="G89" s="13">
        <v>9.9</v>
      </c>
      <c r="H89" s="13">
        <v>9.1</v>
      </c>
      <c r="I89" s="14">
        <v>6.4</v>
      </c>
      <c r="J89" s="14">
        <v>4.8</v>
      </c>
      <c r="K89" s="13">
        <v>12.9</v>
      </c>
      <c r="L89" s="13">
        <v>16.7</v>
      </c>
      <c r="M89" s="3"/>
    </row>
    <row r="90" spans="1:13" x14ac:dyDescent="0.4">
      <c r="A90" s="11" t="s">
        <v>107</v>
      </c>
      <c r="B90" s="4" t="s">
        <v>108</v>
      </c>
      <c r="C90" s="4"/>
      <c r="D90" s="4">
        <v>55151142</v>
      </c>
      <c r="E90" s="12">
        <v>377633</v>
      </c>
      <c r="F90" s="12"/>
      <c r="G90" s="13">
        <v>11.5</v>
      </c>
      <c r="H90" s="13">
        <v>10.5</v>
      </c>
      <c r="I90" s="13">
        <v>8.4</v>
      </c>
      <c r="J90" s="14">
        <v>6.4</v>
      </c>
      <c r="K90" s="13">
        <v>12.5</v>
      </c>
      <c r="L90" s="13">
        <v>18.8</v>
      </c>
      <c r="M90" s="3"/>
    </row>
    <row r="91" spans="1:13" x14ac:dyDescent="0.4">
      <c r="A91" s="11" t="s">
        <v>211</v>
      </c>
      <c r="B91" s="4" t="s">
        <v>14</v>
      </c>
      <c r="C91" s="4">
        <v>55849726</v>
      </c>
      <c r="D91" s="4">
        <v>56211808</v>
      </c>
      <c r="E91" s="12">
        <f t="shared" ref="E91:E97" si="1">D91-C91</f>
        <v>362082</v>
      </c>
      <c r="F91" s="12"/>
      <c r="G91" s="13">
        <v>61.4</v>
      </c>
      <c r="H91" s="13">
        <v>67.099999999999994</v>
      </c>
      <c r="I91" s="13">
        <v>57.2</v>
      </c>
      <c r="J91" s="14">
        <v>55.2</v>
      </c>
      <c r="K91" s="13">
        <v>118.9</v>
      </c>
      <c r="L91" s="13">
        <v>167.6</v>
      </c>
      <c r="M91" s="3"/>
    </row>
    <row r="92" spans="1:13" x14ac:dyDescent="0.4">
      <c r="A92" s="15" t="s">
        <v>81</v>
      </c>
      <c r="B92" s="4" t="s">
        <v>40</v>
      </c>
      <c r="C92" s="4">
        <v>56684514</v>
      </c>
      <c r="D92" s="4">
        <v>56994514</v>
      </c>
      <c r="E92" s="12">
        <f t="shared" si="1"/>
        <v>310000</v>
      </c>
      <c r="F92" s="12"/>
      <c r="G92" s="13">
        <v>61.9</v>
      </c>
      <c r="H92" s="13">
        <v>75.8</v>
      </c>
      <c r="I92" s="13">
        <v>56.6</v>
      </c>
      <c r="J92" s="14">
        <v>55.4</v>
      </c>
      <c r="K92" s="13">
        <v>120.4</v>
      </c>
      <c r="L92" s="13">
        <v>148.69999999999999</v>
      </c>
      <c r="M92" s="3"/>
    </row>
    <row r="93" spans="1:13" x14ac:dyDescent="0.4">
      <c r="A93" s="11" t="s">
        <v>149</v>
      </c>
      <c r="B93" s="4" t="s">
        <v>212</v>
      </c>
      <c r="C93" s="4">
        <v>58394469</v>
      </c>
      <c r="D93" s="4">
        <v>58700715</v>
      </c>
      <c r="E93" s="12">
        <f t="shared" si="1"/>
        <v>306246</v>
      </c>
      <c r="F93" s="12"/>
      <c r="G93" s="13">
        <v>48.5</v>
      </c>
      <c r="H93" s="13">
        <v>68.7</v>
      </c>
      <c r="I93" s="13">
        <v>52.2</v>
      </c>
      <c r="J93" s="14">
        <v>56.8</v>
      </c>
      <c r="K93" s="13">
        <v>102.9</v>
      </c>
      <c r="L93" s="13">
        <v>139.80000000000001</v>
      </c>
      <c r="M93" s="3"/>
    </row>
    <row r="94" spans="1:13" x14ac:dyDescent="0.4">
      <c r="A94" s="15" t="s">
        <v>82</v>
      </c>
      <c r="B94" s="4" t="s">
        <v>41</v>
      </c>
      <c r="C94" s="4">
        <v>31392343</v>
      </c>
      <c r="D94" s="4">
        <v>31702343</v>
      </c>
      <c r="E94" s="12">
        <f t="shared" si="1"/>
        <v>310000</v>
      </c>
      <c r="F94" s="12"/>
      <c r="G94" s="13">
        <v>63.9</v>
      </c>
      <c r="H94" s="13">
        <v>66.099999999999994</v>
      </c>
      <c r="I94" s="13">
        <v>67</v>
      </c>
      <c r="J94" s="14">
        <v>56.6</v>
      </c>
      <c r="K94" s="13">
        <v>95.8</v>
      </c>
      <c r="L94" s="13">
        <v>150.6</v>
      </c>
      <c r="M94" s="3"/>
    </row>
    <row r="95" spans="1:13" x14ac:dyDescent="0.4">
      <c r="A95" s="15" t="s">
        <v>83</v>
      </c>
      <c r="B95" s="4" t="s">
        <v>42</v>
      </c>
      <c r="C95" s="4">
        <v>37365706</v>
      </c>
      <c r="D95" s="4">
        <v>37675706</v>
      </c>
      <c r="E95" s="12">
        <f t="shared" si="1"/>
        <v>310000</v>
      </c>
      <c r="F95" s="12"/>
      <c r="G95" s="13">
        <v>70.599999999999994</v>
      </c>
      <c r="H95" s="13">
        <v>47.3</v>
      </c>
      <c r="I95" s="13">
        <v>50.4</v>
      </c>
      <c r="J95" s="14">
        <v>59.1</v>
      </c>
      <c r="K95" s="13">
        <v>116.5</v>
      </c>
      <c r="L95" s="13">
        <v>140.9</v>
      </c>
      <c r="M95" s="3"/>
    </row>
    <row r="96" spans="1:13" x14ac:dyDescent="0.4">
      <c r="A96" s="15" t="s">
        <v>84</v>
      </c>
      <c r="B96" s="4" t="s">
        <v>43</v>
      </c>
      <c r="C96" s="4">
        <v>43359223</v>
      </c>
      <c r="D96" s="4">
        <v>43669223</v>
      </c>
      <c r="E96" s="12">
        <f t="shared" si="1"/>
        <v>310000</v>
      </c>
      <c r="F96" s="12"/>
      <c r="G96" s="13">
        <v>66.7</v>
      </c>
      <c r="H96" s="13">
        <v>77.099999999999994</v>
      </c>
      <c r="I96" s="13">
        <v>54</v>
      </c>
      <c r="J96" s="14">
        <v>46.5</v>
      </c>
      <c r="K96" s="13">
        <v>98.5</v>
      </c>
      <c r="L96" s="13">
        <v>177.9</v>
      </c>
      <c r="M96" s="3"/>
    </row>
    <row r="97" spans="1:13" x14ac:dyDescent="0.4">
      <c r="A97" s="26" t="s">
        <v>197</v>
      </c>
      <c r="B97" s="28"/>
      <c r="C97" s="27">
        <v>58000000</v>
      </c>
      <c r="D97" s="27">
        <v>60000000</v>
      </c>
      <c r="E97" s="27">
        <f t="shared" si="1"/>
        <v>2000000</v>
      </c>
      <c r="F97" s="28"/>
      <c r="G97" s="29"/>
      <c r="H97" s="29"/>
      <c r="I97" s="29"/>
      <c r="J97" s="29"/>
      <c r="K97" s="29"/>
      <c r="L97" s="29"/>
      <c r="M97" s="3"/>
    </row>
    <row r="98" spans="1:13" x14ac:dyDescent="0.4">
      <c r="A98" s="11" t="s">
        <v>115</v>
      </c>
      <c r="B98" s="12" t="s">
        <v>145</v>
      </c>
      <c r="C98" s="12"/>
      <c r="D98" s="12"/>
      <c r="E98" s="12"/>
      <c r="F98" s="12"/>
      <c r="G98" s="13">
        <v>62.9</v>
      </c>
      <c r="H98" s="13">
        <v>62.7</v>
      </c>
      <c r="I98" s="13">
        <v>59.6</v>
      </c>
      <c r="J98" s="14">
        <v>53.7</v>
      </c>
      <c r="K98" s="13">
        <v>128.80000000000001</v>
      </c>
      <c r="L98" s="13">
        <v>171.7</v>
      </c>
      <c r="M98" s="3"/>
    </row>
    <row r="99" spans="1:13" x14ac:dyDescent="0.4">
      <c r="A99" s="15" t="s">
        <v>99</v>
      </c>
      <c r="B99" s="12" t="s">
        <v>54</v>
      </c>
      <c r="C99" s="12"/>
      <c r="D99" s="12"/>
      <c r="E99" s="12"/>
      <c r="F99" s="12"/>
      <c r="G99" s="14">
        <v>58.8</v>
      </c>
      <c r="H99" s="14">
        <v>62.2</v>
      </c>
      <c r="I99" s="14">
        <v>51.1</v>
      </c>
      <c r="J99" s="14">
        <v>75.400000000000006</v>
      </c>
      <c r="K99" s="14">
        <v>141.19999999999999</v>
      </c>
      <c r="L99" s="14">
        <v>160.6</v>
      </c>
      <c r="M99" s="3"/>
    </row>
    <row r="100" spans="1:13" x14ac:dyDescent="0.4">
      <c r="A100" s="15" t="s">
        <v>100</v>
      </c>
      <c r="B100" s="12" t="s">
        <v>55</v>
      </c>
      <c r="C100" s="12"/>
      <c r="D100" s="12"/>
      <c r="E100" s="12"/>
      <c r="F100" s="12"/>
      <c r="G100" s="14">
        <v>56.3</v>
      </c>
      <c r="H100" s="14">
        <v>58.4</v>
      </c>
      <c r="I100" s="14">
        <v>63.4</v>
      </c>
      <c r="J100" s="14">
        <v>60.5</v>
      </c>
      <c r="K100" s="14">
        <v>125.1</v>
      </c>
      <c r="L100" s="14">
        <v>178.9</v>
      </c>
      <c r="M100" s="3"/>
    </row>
    <row r="101" spans="1:13" x14ac:dyDescent="0.4">
      <c r="A101" s="15" t="s">
        <v>101</v>
      </c>
      <c r="B101" s="12" t="s">
        <v>56</v>
      </c>
      <c r="C101" s="12"/>
      <c r="D101" s="12"/>
      <c r="E101" s="12"/>
      <c r="F101" s="12"/>
      <c r="G101" s="14">
        <v>54.1</v>
      </c>
      <c r="H101" s="14">
        <v>52.8</v>
      </c>
      <c r="I101" s="14">
        <v>70.5</v>
      </c>
      <c r="J101" s="14">
        <v>55.1</v>
      </c>
      <c r="K101" s="14">
        <v>118.1</v>
      </c>
      <c r="L101" s="14">
        <v>175.5</v>
      </c>
      <c r="M101" s="3"/>
    </row>
    <row r="102" spans="1:13" x14ac:dyDescent="0.4">
      <c r="A102" s="15" t="s">
        <v>102</v>
      </c>
      <c r="B102" s="12" t="s">
        <v>57</v>
      </c>
      <c r="C102" s="12"/>
      <c r="D102" s="12"/>
      <c r="E102" s="12"/>
      <c r="F102" s="12"/>
      <c r="G102" s="13">
        <v>63.8</v>
      </c>
      <c r="H102" s="13">
        <v>54.4</v>
      </c>
      <c r="I102" s="13">
        <v>54.8</v>
      </c>
      <c r="J102" s="14">
        <v>53.8</v>
      </c>
      <c r="K102" s="13">
        <v>119.9</v>
      </c>
      <c r="L102" s="13">
        <v>150.1</v>
      </c>
      <c r="M102" s="3"/>
    </row>
    <row r="103" spans="1:13" x14ac:dyDescent="0.4">
      <c r="A103" s="36" t="s">
        <v>193</v>
      </c>
      <c r="B103" s="33" t="s">
        <v>192</v>
      </c>
      <c r="C103" s="33"/>
      <c r="D103" s="33"/>
      <c r="E103" s="33"/>
      <c r="F103" s="33"/>
      <c r="G103" s="37">
        <v>63.2</v>
      </c>
      <c r="H103" s="37">
        <v>65.8</v>
      </c>
      <c r="I103" s="37">
        <v>61.1</v>
      </c>
      <c r="J103" s="34">
        <v>60.9</v>
      </c>
      <c r="K103" s="37">
        <v>124.7</v>
      </c>
      <c r="L103" s="37">
        <v>152.80000000000001</v>
      </c>
      <c r="M103" s="3"/>
    </row>
    <row r="104" spans="1:13" x14ac:dyDescent="0.4">
      <c r="A104" s="11" t="s">
        <v>140</v>
      </c>
      <c r="B104" s="4" t="s">
        <v>175</v>
      </c>
      <c r="C104" s="12">
        <v>13830287</v>
      </c>
      <c r="D104" s="12">
        <v>14130637</v>
      </c>
      <c r="E104" s="12">
        <v>300350</v>
      </c>
      <c r="F104" s="12"/>
      <c r="G104" s="13">
        <v>46.6</v>
      </c>
      <c r="H104" s="13">
        <v>63.4</v>
      </c>
      <c r="I104" s="13">
        <v>51.7</v>
      </c>
      <c r="J104" s="13">
        <v>53.3</v>
      </c>
      <c r="K104" s="13">
        <v>122.1</v>
      </c>
      <c r="L104" s="13">
        <v>148.1</v>
      </c>
      <c r="M104" s="3"/>
    </row>
    <row r="105" spans="1:13" x14ac:dyDescent="0.4">
      <c r="A105" s="15" t="s">
        <v>85</v>
      </c>
      <c r="B105" s="4" t="s">
        <v>44</v>
      </c>
      <c r="C105" s="4">
        <v>39231024</v>
      </c>
      <c r="D105" s="4">
        <v>39541024</v>
      </c>
      <c r="E105" s="12">
        <f>D105-C105</f>
        <v>310000</v>
      </c>
      <c r="F105" s="12"/>
      <c r="G105" s="13">
        <v>63.4</v>
      </c>
      <c r="H105" s="13">
        <v>64.599999999999994</v>
      </c>
      <c r="I105" s="13">
        <v>43.7</v>
      </c>
      <c r="J105" s="14">
        <v>60.9</v>
      </c>
      <c r="K105" s="13">
        <v>114.7</v>
      </c>
      <c r="L105" s="13">
        <v>155.19999999999999</v>
      </c>
      <c r="M105" s="3"/>
    </row>
    <row r="106" spans="1:13" x14ac:dyDescent="0.4">
      <c r="A106" s="17" t="s">
        <v>86</v>
      </c>
      <c r="B106" s="18" t="s">
        <v>45</v>
      </c>
      <c r="C106" s="18">
        <v>41527327</v>
      </c>
      <c r="D106" s="18">
        <v>41837327</v>
      </c>
      <c r="E106" s="18">
        <f>D106-C106</f>
        <v>310000</v>
      </c>
      <c r="F106" s="12"/>
      <c r="G106" s="19">
        <v>59.1</v>
      </c>
      <c r="H106" s="19">
        <v>55.1</v>
      </c>
      <c r="I106" s="19">
        <v>63.8</v>
      </c>
      <c r="J106" s="41">
        <v>49.7</v>
      </c>
      <c r="K106" s="19">
        <v>123.8</v>
      </c>
      <c r="L106" s="19">
        <v>153.9</v>
      </c>
      <c r="M106" s="3"/>
    </row>
    <row r="107" spans="1:13" x14ac:dyDescent="0.4">
      <c r="A107" s="20"/>
      <c r="B107" s="21"/>
      <c r="C107" s="22"/>
      <c r="D107" s="22" t="s">
        <v>103</v>
      </c>
      <c r="E107" s="21">
        <v>36589493</v>
      </c>
      <c r="F107" s="21" t="s">
        <v>185</v>
      </c>
      <c r="G107" s="23">
        <v>62.4</v>
      </c>
      <c r="H107" s="23">
        <v>66.199999999999989</v>
      </c>
      <c r="I107" s="23">
        <v>56.150000000000006</v>
      </c>
      <c r="J107" s="23">
        <v>56.25</v>
      </c>
      <c r="K107" s="23">
        <v>119.35</v>
      </c>
      <c r="L107" s="23">
        <v>162</v>
      </c>
      <c r="M107" s="3"/>
    </row>
    <row r="108" spans="1:13" ht="60.75" customHeight="1" x14ac:dyDescent="0.4">
      <c r="A108" s="50" t="s">
        <v>225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</row>
    <row r="109" spans="1:13" ht="15.75" customHeight="1" x14ac:dyDescent="0.4">
      <c r="A109" s="5" t="s">
        <v>213</v>
      </c>
      <c r="B109" s="2"/>
    </row>
    <row r="110" spans="1:13" ht="15.75" customHeight="1" x14ac:dyDescent="0.4">
      <c r="A110" s="5" t="s">
        <v>214</v>
      </c>
    </row>
    <row r="111" spans="1:13" ht="15.75" customHeight="1" x14ac:dyDescent="0.4">
      <c r="A111" s="5" t="s">
        <v>215</v>
      </c>
    </row>
    <row r="114" spans="7:12" x14ac:dyDescent="0.4">
      <c r="G114" s="1"/>
      <c r="H114" s="1"/>
      <c r="I114" s="1"/>
      <c r="J114" s="1"/>
      <c r="K114" s="1"/>
      <c r="L114" s="1"/>
    </row>
  </sheetData>
  <mergeCells count="5">
    <mergeCell ref="A2:A3"/>
    <mergeCell ref="B2:B3"/>
    <mergeCell ref="C2:E2"/>
    <mergeCell ref="G2:L2"/>
    <mergeCell ref="A108:L108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Additinal file 1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masayokagami</dc:creator>
  <cp:lastModifiedBy>浦川 立貴</cp:lastModifiedBy>
  <dcterms:created xsi:type="dcterms:W3CDTF">2023-07-06T22:34:00Z</dcterms:created>
  <dcterms:modified xsi:type="dcterms:W3CDTF">2025-07-18T07:05:38Z</dcterms:modified>
</cp:coreProperties>
</file>