
<file path=[Content_Types].xml><?xml version="1.0" encoding="utf-8"?>
<Types xmlns="http://schemas.openxmlformats.org/package/2006/content-types">
  <Default Extension="xml" ContentType="application/xml"/>
  <Default Extension="docx" ContentType="application/vnd.openxmlformats-officedocument.wordprocessingml.document"/>
  <Default Extension="jpeg" ContentType="image/jpeg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960" yWindow="0" windowWidth="25620" windowHeight="16060" tabRatio="893"/>
  </bookViews>
  <sheets>
    <sheet name="Supp. Table 1. Cohort 1 antiCPP" sheetId="4" r:id="rId1"/>
    <sheet name="Supp. Table 2. Cohort1 cit-Vim." sheetId="11" r:id="rId2"/>
    <sheet name="Supp. Table 3. Cohort1 antiCEP1" sheetId="12" r:id="rId3"/>
    <sheet name="Supp. Table 4. Cohort1 CitC1" sheetId="13" r:id="rId4"/>
    <sheet name="Sup. Table 5. Cohort2 CPP" sheetId="5" r:id="rId5"/>
    <sheet name="Supp. Table 6. Cohort2 cit-Vim." sheetId="17" r:id="rId6"/>
    <sheet name="Supp. Table 7. Cohort2 CEP1." sheetId="16" r:id="rId7"/>
    <sheet name="Supp. Table 8. Cohort2 citC1." sheetId="15" r:id="rId8"/>
    <sheet name="Supp. Table 9. Cohort3 CPP" sheetId="18" r:id="rId9"/>
    <sheet name="Supp. Table 10. Cohort3 cit-Vim" sheetId="19" r:id="rId10"/>
    <sheet name="Supp. Table 11. Cohort3 CEP1" sheetId="20" r:id="rId11"/>
    <sheet name="Supp. Table  12. Meta-analysis." sheetId="22" r:id="rId12"/>
    <sheet name="Supp. Table  13. Cohorts" sheetId="23" r:id="rId13"/>
    <sheet name="Supp. Table  14. SNPs" sheetId="24" r:id="rId14"/>
  </sheets>
  <definedNames>
    <definedName name="_ENREF_1" localSheetId="13">'Supp. Table  14. SNPs'!$A$49</definedName>
    <definedName name="_ENREF_10" localSheetId="13">'Supp. Table  14. SNPs'!$A$58</definedName>
    <definedName name="_ENREF_11" localSheetId="13">'Supp. Table  14. SNPs'!$A$59</definedName>
    <definedName name="_ENREF_12" localSheetId="13">'Supp. Table  14. SNPs'!$A$60</definedName>
    <definedName name="_ENREF_13" localSheetId="13">'Supp. Table  14. SNPs'!$A$61</definedName>
    <definedName name="_ENREF_14" localSheetId="13">'Supp. Table  14. SNPs'!$A$62</definedName>
    <definedName name="_ENREF_15" localSheetId="13">'Supp. Table  14. SNPs'!$A$63</definedName>
    <definedName name="_ENREF_16" localSheetId="13">'Supp. Table  14. SNPs'!$A$64</definedName>
    <definedName name="_ENREF_17" localSheetId="13">'Supp. Table  14. SNPs'!$A$65</definedName>
    <definedName name="_ENREF_18" localSheetId="13">'Supp. Table  14. SNPs'!$A$66</definedName>
    <definedName name="_ENREF_19" localSheetId="13">'Supp. Table  14. SNPs'!$A$67</definedName>
    <definedName name="_ENREF_2" localSheetId="13">'Supp. Table  14. SNPs'!$A$50</definedName>
    <definedName name="_ENREF_20" localSheetId="13">'Supp. Table  14. SNPs'!$A$68</definedName>
    <definedName name="_ENREF_21" localSheetId="13">'Supp. Table  14. SNPs'!$A$69</definedName>
    <definedName name="_ENREF_22" localSheetId="13">'Supp. Table  14. SNPs'!$A$70</definedName>
    <definedName name="_ENREF_23" localSheetId="13">'Supp. Table  14. SNPs'!$A$71</definedName>
    <definedName name="_ENREF_24" localSheetId="13">'Supp. Table  14. SNPs'!$A$72</definedName>
    <definedName name="_ENREF_25" localSheetId="13">'Supp. Table  14. SNPs'!$A$73</definedName>
    <definedName name="_ENREF_26" localSheetId="13">'Supp. Table  14. SNPs'!$A$74</definedName>
    <definedName name="_ENREF_27" localSheetId="13">'Supp. Table  14. SNPs'!$A$75</definedName>
    <definedName name="_ENREF_28" localSheetId="13">'Supp. Table  14. SNPs'!$A$76</definedName>
    <definedName name="_ENREF_29" localSheetId="13">'Supp. Table  14. SNPs'!$A$77</definedName>
    <definedName name="_ENREF_3" localSheetId="13">'Supp. Table  14. SNPs'!$A$51</definedName>
    <definedName name="_ENREF_30" localSheetId="13">'Supp. Table  14. SNPs'!$A$78</definedName>
    <definedName name="_ENREF_31" localSheetId="13">'Supp. Table  14. SNPs'!$A$79</definedName>
    <definedName name="_ENREF_4" localSheetId="13">'Supp. Table  14. SNPs'!$A$52</definedName>
    <definedName name="_ENREF_5" localSheetId="13">'Supp. Table  14. SNPs'!$A$53</definedName>
    <definedName name="_ENREF_6" localSheetId="13">'Supp. Table  14. SNPs'!$A$54</definedName>
    <definedName name="_ENREF_7" localSheetId="13">'Supp. Table  14. SNPs'!$A$55</definedName>
    <definedName name="_ENREF_8" localSheetId="13">'Supp. Table  14. SNPs'!$A$56</definedName>
    <definedName name="_ENREF_9" localSheetId="13">'Supp. Table  14. SNPs'!$A$57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64" i="22" l="1"/>
  <c r="K64" i="22"/>
  <c r="G64" i="22"/>
  <c r="O63" i="22"/>
  <c r="K63" i="22"/>
  <c r="G63" i="22"/>
  <c r="O62" i="22"/>
  <c r="K62" i="22"/>
  <c r="G62" i="22"/>
  <c r="O61" i="22"/>
  <c r="K61" i="22"/>
  <c r="G61" i="22"/>
  <c r="O60" i="22"/>
  <c r="K60" i="22"/>
  <c r="G60" i="22"/>
  <c r="O59" i="22"/>
  <c r="K59" i="22"/>
  <c r="G59" i="22"/>
  <c r="O58" i="22"/>
  <c r="K58" i="22"/>
  <c r="G58" i="22"/>
  <c r="O57" i="22"/>
  <c r="K57" i="22"/>
  <c r="G57" i="22"/>
  <c r="O56" i="22"/>
  <c r="K56" i="22"/>
  <c r="G56" i="22"/>
  <c r="O55" i="22"/>
  <c r="K55" i="22"/>
  <c r="G55" i="22"/>
  <c r="O54" i="22"/>
  <c r="K54" i="22"/>
  <c r="G54" i="22"/>
  <c r="O53" i="22"/>
  <c r="K53" i="22"/>
  <c r="G53" i="22"/>
  <c r="G38" i="22"/>
  <c r="K38" i="22"/>
  <c r="O27" i="22"/>
  <c r="K21" i="22"/>
  <c r="K22" i="22"/>
  <c r="K23" i="22"/>
  <c r="K24" i="22"/>
  <c r="K25" i="22"/>
  <c r="K26" i="22"/>
  <c r="K27" i="22"/>
  <c r="K28" i="22"/>
  <c r="K29" i="22"/>
  <c r="K30" i="22"/>
  <c r="K31" i="22"/>
  <c r="G23" i="22"/>
  <c r="G5" i="22"/>
  <c r="G6" i="22"/>
  <c r="G7" i="22"/>
  <c r="G8" i="22"/>
  <c r="G9" i="22"/>
  <c r="G10" i="22"/>
  <c r="G11" i="22"/>
  <c r="G12" i="22"/>
  <c r="G13" i="22"/>
  <c r="G14" i="22"/>
  <c r="G15" i="22"/>
  <c r="G4" i="22"/>
  <c r="O5" i="22"/>
  <c r="O11" i="22"/>
  <c r="O47" i="22"/>
  <c r="K47" i="22"/>
  <c r="G47" i="22"/>
  <c r="O46" i="22"/>
  <c r="K46" i="22"/>
  <c r="G46" i="22"/>
  <c r="O45" i="22"/>
  <c r="K45" i="22"/>
  <c r="G45" i="22"/>
  <c r="O44" i="22"/>
  <c r="K44" i="22"/>
  <c r="G44" i="22"/>
  <c r="O43" i="22"/>
  <c r="K43" i="22"/>
  <c r="G43" i="22"/>
  <c r="O42" i="22"/>
  <c r="K42" i="22"/>
  <c r="G42" i="22"/>
  <c r="O41" i="22"/>
  <c r="K41" i="22"/>
  <c r="G41" i="22"/>
  <c r="O40" i="22"/>
  <c r="K40" i="22"/>
  <c r="G40" i="22"/>
  <c r="O39" i="22"/>
  <c r="K39" i="22"/>
  <c r="G39" i="22"/>
  <c r="O38" i="22"/>
  <c r="O37" i="22"/>
  <c r="K37" i="22"/>
  <c r="G37" i="22"/>
  <c r="O36" i="22"/>
  <c r="K36" i="22"/>
  <c r="G36" i="22"/>
  <c r="O31" i="22"/>
  <c r="G31" i="22"/>
  <c r="O30" i="22"/>
  <c r="G30" i="22"/>
  <c r="O29" i="22"/>
  <c r="G29" i="22"/>
  <c r="O28" i="22"/>
  <c r="G28" i="22"/>
  <c r="G27" i="22"/>
  <c r="O26" i="22"/>
  <c r="G26" i="22"/>
  <c r="O25" i="22"/>
  <c r="G25" i="22"/>
  <c r="O24" i="22"/>
  <c r="G24" i="22"/>
  <c r="O23" i="22"/>
  <c r="O22" i="22"/>
  <c r="G22" i="22"/>
  <c r="O21" i="22"/>
  <c r="G21" i="22"/>
  <c r="O20" i="22"/>
  <c r="K20" i="22"/>
  <c r="G20" i="22"/>
  <c r="O15" i="22"/>
  <c r="K15" i="22"/>
  <c r="O14" i="22"/>
  <c r="K14" i="22"/>
  <c r="O13" i="22"/>
  <c r="K13" i="22"/>
  <c r="O12" i="22"/>
  <c r="K12" i="22"/>
  <c r="K11" i="22"/>
  <c r="O10" i="22"/>
  <c r="K10" i="22"/>
  <c r="O9" i="22"/>
  <c r="K9" i="22"/>
  <c r="O8" i="22"/>
  <c r="K8" i="22"/>
  <c r="O7" i="22"/>
  <c r="K7" i="22"/>
  <c r="O6" i="22"/>
  <c r="K6" i="22"/>
  <c r="K5" i="22"/>
  <c r="O4" i="22"/>
  <c r="K4" i="22"/>
</calcChain>
</file>

<file path=xl/sharedStrings.xml><?xml version="1.0" encoding="utf-8"?>
<sst xmlns="http://schemas.openxmlformats.org/spreadsheetml/2006/main" count="2949" uniqueCount="1306">
  <si>
    <t>Gene</t>
  </si>
  <si>
    <t>Chromosome</t>
  </si>
  <si>
    <t>Position</t>
  </si>
  <si>
    <t>P value</t>
  </si>
  <si>
    <t>OR and 95% CI</t>
  </si>
  <si>
    <t>STAT4</t>
  </si>
  <si>
    <t>rs7574865</t>
  </si>
  <si>
    <t>T</t>
  </si>
  <si>
    <t>1.802 (1.130 - 2.847)</t>
  </si>
  <si>
    <t>HLA-DQB1</t>
  </si>
  <si>
    <t>rs6457617</t>
  </si>
  <si>
    <t>A</t>
  </si>
  <si>
    <t>4.232 (2.998 - 6.008)</t>
  </si>
  <si>
    <t>CDK6</t>
  </si>
  <si>
    <t>rs42041</t>
  </si>
  <si>
    <t>G</t>
  </si>
  <si>
    <t>1.368 (1.056 - 1.777)</t>
  </si>
  <si>
    <t>PRKCQ</t>
  </si>
  <si>
    <t>rs4750316</t>
  </si>
  <si>
    <t>2.38 (1.145 - 4.921)</t>
  </si>
  <si>
    <t>PTPN22</t>
  </si>
  <si>
    <t>rs2476601</t>
  </si>
  <si>
    <t>1.272 (1.002 - 1.614)</t>
  </si>
  <si>
    <t>1.876 (1.156 - 3.146)</t>
  </si>
  <si>
    <t>MICA</t>
  </si>
  <si>
    <t>rs2523451</t>
  </si>
  <si>
    <t>1.595 (1.151 - 2.221)</t>
  </si>
  <si>
    <t>3.417 (2.285 - 5.266)</t>
  </si>
  <si>
    <t>1.339 (1.055 - 1.702)</t>
  </si>
  <si>
    <t>3.213 (2.242 - 4.676)</t>
  </si>
  <si>
    <t>RPA3</t>
  </si>
  <si>
    <t>rs10258735</t>
  </si>
  <si>
    <t>1.263 (1.012 - 1.575)</t>
  </si>
  <si>
    <t>CIITA</t>
  </si>
  <si>
    <t>rs6416647</t>
  </si>
  <si>
    <t>C</t>
  </si>
  <si>
    <t>1.362 (1.068 - 1.739)</t>
  </si>
  <si>
    <t>PADI4</t>
  </si>
  <si>
    <t>rs2240340</t>
  </si>
  <si>
    <t>1.413 (1.071 - 1.870)</t>
  </si>
  <si>
    <t>CTLA4</t>
  </si>
  <si>
    <t>rs231735</t>
  </si>
  <si>
    <t>1.424 (1.049 - 1.945)</t>
  </si>
  <si>
    <t>2.493 (1.713 - 3.706)</t>
  </si>
  <si>
    <t>1.67 (1.090 - 2.628)</t>
  </si>
  <si>
    <t>2.392 (1.214 - 4.532)</t>
  </si>
  <si>
    <t>2.891 (1.039 - 7.434)</t>
  </si>
  <si>
    <t>DCIR</t>
  </si>
  <si>
    <t>rs1133104</t>
  </si>
  <si>
    <t>1.916 (1.217 - 3.096)</t>
  </si>
  <si>
    <t>1.437 (1.054 - 1.967)</t>
  </si>
  <si>
    <t>2.04 (1.104 - 3.882)</t>
  </si>
  <si>
    <t>HTR2A</t>
  </si>
  <si>
    <t>rs1328674</t>
  </si>
  <si>
    <t>2.069 (1.151 - 3.890)</t>
  </si>
  <si>
    <t>rs4781003</t>
  </si>
  <si>
    <t>1.369 (1.001 - 1.878)</t>
  </si>
  <si>
    <t>1.805 (1.298 - 2.532)</t>
  </si>
  <si>
    <t>1.525 (1.099 - 2.121)</t>
  </si>
  <si>
    <t>1.501 (1.049 - 2.158)</t>
  </si>
  <si>
    <t>1.492 (1.009 - 2.226)</t>
  </si>
  <si>
    <t>rs3087243</t>
  </si>
  <si>
    <t>1.539 (1.087 - 2.186)</t>
  </si>
  <si>
    <t>1.718 (1.128 - 2.625)</t>
  </si>
  <si>
    <t>1.831 (1.265 - 2.660)</t>
  </si>
  <si>
    <t>1.235 (0.948 - 1.617)</t>
  </si>
  <si>
    <t>1.382 (0.984 - 1.938)</t>
  </si>
  <si>
    <t>1.707 (1.039 - 2.795)</t>
  </si>
  <si>
    <t>2.028 (0.803 - 4.911)</t>
  </si>
  <si>
    <t>1.404 (0.874 - 2.285)</t>
  </si>
  <si>
    <t>1.751 (0.765 - 4.415)</t>
  </si>
  <si>
    <t>1.627 (0.838 - 3.176)</t>
  </si>
  <si>
    <t>1.909 (0.987 - 3.772)</t>
  </si>
  <si>
    <t>1.691 (1.083 - 2.667)</t>
  </si>
  <si>
    <t>1.818 (1.162 - 2.851)</t>
  </si>
  <si>
    <t>HLA-DPB1</t>
  </si>
  <si>
    <t>rs2064476</t>
  </si>
  <si>
    <t>1.636 (0.787 - 3.594)</t>
  </si>
  <si>
    <t>3.228 (1.132 - 10.682)</t>
  </si>
  <si>
    <t>TRAF1</t>
  </si>
  <si>
    <t>rs3761847</t>
  </si>
  <si>
    <t>1.254 (0.967 - 1.631)</t>
  </si>
  <si>
    <t>1.406 (0.863 - 2.289)</t>
  </si>
  <si>
    <t>1.912 (1.029 - 3.672)</t>
  </si>
  <si>
    <t>1.495 (0.945 - 2.362)</t>
  </si>
  <si>
    <t>1.639 (0.858 - 3.106)</t>
  </si>
  <si>
    <t>1.387 (0.880 - 2.233)</t>
  </si>
  <si>
    <t>2.814 (1.034 - 9.151)</t>
  </si>
  <si>
    <t>1.475 (0.957 - 2.279)</t>
  </si>
  <si>
    <t>1.896 (0.772 - 5.144)</t>
  </si>
  <si>
    <t>1.204 (0.945 - 1.534)</t>
  </si>
  <si>
    <t>1.33 (0.871 - 2.051)</t>
  </si>
  <si>
    <t>1.924 (0.854 - 4.546)</t>
  </si>
  <si>
    <t>1.431 (0.833 - 2.468)</t>
  </si>
  <si>
    <t>3.8 (0.656 - 97.488)</t>
  </si>
  <si>
    <t>1.894 (1.268 - 2.865)</t>
  </si>
  <si>
    <t>1.379 (0.934 - 2.035)</t>
  </si>
  <si>
    <t>2.919 (1.446 - 5.965)</t>
  </si>
  <si>
    <t>MMEL1</t>
  </si>
  <si>
    <t>rs3890745</t>
  </si>
  <si>
    <t>1.319 (0.899 - 1.959)</t>
  </si>
  <si>
    <t>1.181 (0.933 - 1.495)</t>
  </si>
  <si>
    <t>1.549 (1.012 - 2.372)</t>
  </si>
  <si>
    <t>TNFAIP3</t>
  </si>
  <si>
    <t>rs6920220</t>
  </si>
  <si>
    <t>1.796 (0.960 - 3.504)</t>
  </si>
  <si>
    <t>3.254 (0.991 - 15.257)</t>
  </si>
  <si>
    <t>1.502 (1.023 - 2.210)</t>
  </si>
  <si>
    <t>1.99 (0.997 - 3.988)</t>
  </si>
  <si>
    <t>All</t>
  </si>
  <si>
    <t>HLA-DRB1*04</t>
  </si>
  <si>
    <t>Non-HLA-DRB1*04</t>
  </si>
  <si>
    <t>rs number</t>
  </si>
  <si>
    <t>Risk allele CCP</t>
  </si>
  <si>
    <t>1.461 (0.903 - 2.362)</t>
  </si>
  <si>
    <t>1.274 (0.814 - 1.993)</t>
  </si>
  <si>
    <t>1.338 (1.081 - 1.655)</t>
  </si>
  <si>
    <t>1.66 (1.254 - 2.198)</t>
  </si>
  <si>
    <t>1.34 (1.086 - 1.655)</t>
  </si>
  <si>
    <t>1.563 (1.094 - 2.233)</t>
  </si>
  <si>
    <t>1.185 (0.895 - 1.570)</t>
  </si>
  <si>
    <t>1.225 (0.797 - 1.882)</t>
  </si>
  <si>
    <t>0.975 (0.725 - 1.309)</t>
  </si>
  <si>
    <t>1.535 (0.651 - 3.621)</t>
  </si>
  <si>
    <t>1.628 (1.189 - 2.229)</t>
  </si>
  <si>
    <t>1.541 (0.982 - 2.419)</t>
  </si>
  <si>
    <t>1.01 (0.423 - 2.411)</t>
  </si>
  <si>
    <t>1.739 (0.976 - 3.098)</t>
  </si>
  <si>
    <t>1.094 (0.897 - 1.334)</t>
  </si>
  <si>
    <t>1.114 (0.801 - 1.549)</t>
  </si>
  <si>
    <t>1.082 (0.831 - 1.409)</t>
  </si>
  <si>
    <t>1.334 (1.095 - 1.625)</t>
  </si>
  <si>
    <t>1.097 (0.792 - 1.521)</t>
  </si>
  <si>
    <t>1.613 (1.241 - 2.096)</t>
  </si>
  <si>
    <t>1.181 (0.817 - 1.706)</t>
  </si>
  <si>
    <t>1.112 (0.812 - 1.524)</t>
  </si>
  <si>
    <t>1.443 (0.843 - 2.469)</t>
  </si>
  <si>
    <t>2.485 (1.137 - 5.432)</t>
  </si>
  <si>
    <t>0.981 (0.460 - 2.095)</t>
  </si>
  <si>
    <t>1 (0.723 - 1.382)</t>
  </si>
  <si>
    <t>1.693 (0.889 - 3.226)</t>
  </si>
  <si>
    <t>0.772 (0.511 - 1.164)</t>
  </si>
  <si>
    <t>1.148 (0.821 - 1.606)</t>
  </si>
  <si>
    <t>1.024 (0.786 - 1.334)</t>
  </si>
  <si>
    <t>1.189 (0.868 - 1.629)</t>
  </si>
  <si>
    <t>1.384 (0.921 - 2.079)</t>
  </si>
  <si>
    <t>1.07 (0.626 - 1.829)</t>
  </si>
  <si>
    <t>1.03 (0.837 - 1.266)</t>
  </si>
  <si>
    <t>0.822 (0.613 - 1.103)</t>
  </si>
  <si>
    <t>1.193 (0.864 - 1.645)</t>
  </si>
  <si>
    <t>1.251 (1.031 - 1.519)</t>
  </si>
  <si>
    <t>1.407 (1.081 - 1.831)</t>
  </si>
  <si>
    <t>1.019 (0.740 - 1.403)</t>
  </si>
  <si>
    <t>1.562 (1.243 - 1.962)</t>
  </si>
  <si>
    <t>1.422 (1.017 - 1.988)</t>
  </si>
  <si>
    <t>1.364 (0.973 - 1.911)</t>
  </si>
  <si>
    <t>2.116 (0.582 - 7.695)</t>
  </si>
  <si>
    <t>0.838 (0.374 - 1.875)</t>
  </si>
  <si>
    <t>1.418 (0.968 - 2.076)</t>
  </si>
  <si>
    <t>2.138 (1.258 - 3.635)</t>
  </si>
  <si>
    <t>2.594 (1.184 - 5.683)</t>
  </si>
  <si>
    <t>1.645 (0.788 - 3.435)</t>
  </si>
  <si>
    <t>1.148 (0.951 - 1.385)</t>
  </si>
  <si>
    <t>1.281 (0.989 - 1.659)</t>
  </si>
  <si>
    <t>1.001 (0.741 - 1.354)</t>
  </si>
  <si>
    <t>1.214 (1.008 - 1.463)</t>
  </si>
  <si>
    <t>1.03 (0.799 - 1.328)</t>
  </si>
  <si>
    <t>1.665 (1.232 - 2.252)</t>
  </si>
  <si>
    <t>1.273 (1.021 - 1.587)</t>
  </si>
  <si>
    <t>1.29 (0.963 - 1.729)</t>
  </si>
  <si>
    <t>1.225 (0.846 - 1.772)</t>
  </si>
  <si>
    <t>1.187 (0.979 - 1.439)</t>
  </si>
  <si>
    <t>0.981 (0.755 - 1.274)</t>
  </si>
  <si>
    <t>1.43 (1.050 - 1.946)</t>
  </si>
  <si>
    <t>1.122 (0.818 - 1.539)</t>
  </si>
  <si>
    <t>1.568 (0.989 - 2.486)</t>
  </si>
  <si>
    <t>0.767 (0.456 - 1.290)</t>
  </si>
  <si>
    <t>1.078 (0.891 - 1.303)</t>
  </si>
  <si>
    <t>1.21 (0.931 - 1.572)</t>
  </si>
  <si>
    <t>0.874 (0.648 - 1.180)</t>
  </si>
  <si>
    <t>1.225 (0.902 - 1.664)</t>
  </si>
  <si>
    <t>1.014 (0.672 - 1.529)</t>
  </si>
  <si>
    <t>1.843 (1.084 - 3.135)</t>
  </si>
  <si>
    <t>1.057 (0.862 - 1.295)</t>
  </si>
  <si>
    <t>0.927 (0.693 - 1.239)</t>
  </si>
  <si>
    <t>1.119 (0.828 - 1.512)</t>
  </si>
  <si>
    <t>1.431 (1.183 - 1.731)</t>
  </si>
  <si>
    <t>1.122 (0.839 - 1.502)</t>
  </si>
  <si>
    <t>1.376 (1.101 - 1.721)</t>
  </si>
  <si>
    <t>1.244 (0.902 - 1.715)</t>
  </si>
  <si>
    <t>1.566 (0.567 - 4.322)</t>
  </si>
  <si>
    <t>0.462 (0.209 - 1.019)</t>
  </si>
  <si>
    <t>1.35 (0.837 - 2.178)</t>
  </si>
  <si>
    <t>1.464 (0.703 - 3.045)</t>
  </si>
  <si>
    <t>1.157 (0.605 - 2.215)</t>
  </si>
  <si>
    <t>1.1 (0.832 - 1.453)</t>
  </si>
  <si>
    <t>1.193 (0.993 - 1.433)</t>
  </si>
  <si>
    <t>1.137 (0.881 - 1.469)</t>
  </si>
  <si>
    <t>1.325 (1.005 - 1.746)</t>
  </si>
  <si>
    <t>1.139 (0.918 - 1.413)</t>
  </si>
  <si>
    <t>1.206 (0.862 - 1.689)</t>
  </si>
  <si>
    <t>1.334 (1.104 - 1.612)</t>
  </si>
  <si>
    <t>1.075 (0.827 - 1.397)</t>
  </si>
  <si>
    <t>1.636 (1.229 - 2.176)</t>
  </si>
  <si>
    <t>1.4 (1.027 - 1.909)</t>
  </si>
  <si>
    <t>1.577 (0.984 - 2.525)</t>
  </si>
  <si>
    <t>1.301 (0.842 - 2.012)</t>
  </si>
  <si>
    <t>1.234 (1.023 - 1.488)</t>
  </si>
  <si>
    <t>1.42 (1.092 - 1.847)</t>
  </si>
  <si>
    <t>1.018 (0.769 - 1.349)</t>
  </si>
  <si>
    <t>Bonf adj</t>
  </si>
  <si>
    <t>SNP</t>
  </si>
  <si>
    <t xml:space="preserve">rs number </t>
  </si>
  <si>
    <t>Risk Allele</t>
  </si>
  <si>
    <t>p value</t>
  </si>
  <si>
    <t>n</t>
  </si>
  <si>
    <t>1.236 (0.824 - 1.829)</t>
  </si>
  <si>
    <t>1.341 (0.998 - 1.797)</t>
  </si>
  <si>
    <t>PTPRC</t>
  </si>
  <si>
    <t>rs10919563</t>
  </si>
  <si>
    <t>2.991 (0.871 - 10.768)</t>
  </si>
  <si>
    <t>REL</t>
  </si>
  <si>
    <t>rs13017599</t>
  </si>
  <si>
    <t>1.302 (0.932 - 1.805)</t>
  </si>
  <si>
    <t>CD28</t>
  </si>
  <si>
    <t>rs1980422</t>
  </si>
  <si>
    <t>1.238 (0.956 - 1.609)</t>
  </si>
  <si>
    <t>1.02 (0.734 - 1.403)</t>
  </si>
  <si>
    <t>CTLA4*</t>
  </si>
  <si>
    <t>1.061 (0.761 - 1.469)</t>
  </si>
  <si>
    <t>GALNTL2</t>
  </si>
  <si>
    <t>rs2271077</t>
  </si>
  <si>
    <t>1.171 (0.794 - 1.762)</t>
  </si>
  <si>
    <t>TNIP2</t>
  </si>
  <si>
    <t>rs231707</t>
  </si>
  <si>
    <t>1.259 (0.961 - 1.658)</t>
  </si>
  <si>
    <t>IL2</t>
  </si>
  <si>
    <t>rs6822844</t>
  </si>
  <si>
    <t>1.212 (0.535 - 2.572)</t>
  </si>
  <si>
    <t>C2</t>
  </si>
  <si>
    <t>rs544167</t>
  </si>
  <si>
    <t>NA</t>
  </si>
  <si>
    <t>1.029 (0.468 - 2.142)</t>
  </si>
  <si>
    <t>PRDM1</t>
  </si>
  <si>
    <t>rs548234</t>
  </si>
  <si>
    <t>1.001 (0.690 - 1.433)</t>
  </si>
  <si>
    <t>rs10499194</t>
  </si>
  <si>
    <t>1.461 (0.838 - 2.487)</t>
  </si>
  <si>
    <t>1.068 (0.826 - 1.382)</t>
  </si>
  <si>
    <t>TAGAP</t>
  </si>
  <si>
    <t>rs394581</t>
  </si>
  <si>
    <t>1.093 (0.613 - 1.876)</t>
  </si>
  <si>
    <t>1.075 (0.844 - 1.370)</t>
  </si>
  <si>
    <t>IRF5</t>
  </si>
  <si>
    <t>rs10488631</t>
  </si>
  <si>
    <t>1.894 (0.911 - 3.858)</t>
  </si>
  <si>
    <t>BLK*</t>
  </si>
  <si>
    <t>rs2736340</t>
  </si>
  <si>
    <t>0.884 (0.558 - 1.365)</t>
  </si>
  <si>
    <t>CCL21</t>
  </si>
  <si>
    <t>rs951005</t>
  </si>
  <si>
    <t>1.071 (0.812 - 1.422)</t>
  </si>
  <si>
    <t>1.238 (0.939 - 1.625)</t>
  </si>
  <si>
    <t>RAG1</t>
  </si>
  <si>
    <t>rs540386</t>
  </si>
  <si>
    <t>1.017 (0.763 - 1.363)</t>
  </si>
  <si>
    <t>rs2377422</t>
  </si>
  <si>
    <t>1.186 (0.879 - 1.601)</t>
  </si>
  <si>
    <t>1.265 (0.961 - 1.672)</t>
  </si>
  <si>
    <t>rs6314</t>
  </si>
  <si>
    <t>1.085 (0.744 - 1.612)</t>
  </si>
  <si>
    <t>1.082 (0.686 - 1.759)</t>
  </si>
  <si>
    <t>NID2</t>
  </si>
  <si>
    <t>rs10498441</t>
  </si>
  <si>
    <t>1.314 (0.851 - 1.998)</t>
  </si>
  <si>
    <t>rs10431908</t>
  </si>
  <si>
    <t>1.038 (0.814 - 1.325)</t>
  </si>
  <si>
    <t>1.102 (0.844 - 1.445)</t>
  </si>
  <si>
    <t>1.143 (0.874 - 1.496)</t>
  </si>
  <si>
    <t>rs3087456</t>
  </si>
  <si>
    <t>1.593 (0.900 - 2.767)</t>
  </si>
  <si>
    <t>MAP2K4</t>
  </si>
  <si>
    <t>rs10468473</t>
  </si>
  <si>
    <t>4.639 (0.849 - 37.663)</t>
  </si>
  <si>
    <t>PTPN2*</t>
  </si>
  <si>
    <t>rs7234029</t>
  </si>
  <si>
    <t>0.996 (0.562 - 1.696)</t>
  </si>
  <si>
    <t>ICAM5</t>
  </si>
  <si>
    <t>rs892188</t>
  </si>
  <si>
    <t>1.099 (0.769 - 1.553)</t>
  </si>
  <si>
    <t>CD40</t>
  </si>
  <si>
    <t>rs4810485</t>
  </si>
  <si>
    <t>1.491 (0.862 - 2.522)</t>
  </si>
  <si>
    <t>1.284 (0.691 - 2.265)</t>
  </si>
  <si>
    <t>0.922 (0.569 - 1.466)</t>
  </si>
  <si>
    <t>1.969 (0.251 - 9.690)</t>
  </si>
  <si>
    <t>1.071 (0.617 - 1.784)</t>
  </si>
  <si>
    <t>1.413 (0.943 - 2.142)</t>
  </si>
  <si>
    <t>0.907 (0.531 - 1.488)</t>
  </si>
  <si>
    <t>1.019 (0.601 - 1.679)</t>
  </si>
  <si>
    <t>1.361 (0.740 - 2.717)</t>
  </si>
  <si>
    <t>1.188 (0.785 - 1.825)</t>
  </si>
  <si>
    <t>1.748 (0.607 - 4.382)</t>
  </si>
  <si>
    <t>1.318 (0.757 - 2.253)</t>
  </si>
  <si>
    <t>8.665 (0.697 - 273.135)</t>
  </si>
  <si>
    <t>0.589 (0.083 - 2.217)</t>
  </si>
  <si>
    <t>0.988 (0.537 - 1.719)</t>
  </si>
  <si>
    <t>1.988 (0.844 - 4.300)</t>
  </si>
  <si>
    <t>1.155 (0.777 - 1.731)</t>
  </si>
  <si>
    <t>0.834 (0.274 - 2.036)</t>
  </si>
  <si>
    <t>0.855 (0.587 - 1.243)</t>
  </si>
  <si>
    <t>1.146 (0.770 - 1.717)</t>
  </si>
  <si>
    <t>2.333 (0.699 - 6.788)</t>
  </si>
  <si>
    <t>1.109 (0.547 - 2.083)</t>
  </si>
  <si>
    <t>1.183 (0.773 - 1.853)</t>
  </si>
  <si>
    <t>1.196 (0.774 - 1.817)</t>
  </si>
  <si>
    <t>1.135 (0.729 - 1.809)</t>
  </si>
  <si>
    <t>1.232 (0.772 - 1.970)</t>
  </si>
  <si>
    <t>0.748 (0.441 - 1.325)</t>
  </si>
  <si>
    <t>1.454 (0.682 - 3.622)</t>
  </si>
  <si>
    <t>1.73 (0.916 - 3.117)</t>
  </si>
  <si>
    <t>1.027 (0.709 - 1.495)</t>
  </si>
  <si>
    <t>1.141 (0.760 - 1.744)</t>
  </si>
  <si>
    <t>1.102 (0.726 - 1.676)</t>
  </si>
  <si>
    <t>1.563 (0.669 - 3.328)</t>
  </si>
  <si>
    <t>4.498 (0.115 - 175.874)</t>
  </si>
  <si>
    <t>1.180 (0.492 - 2.512)</t>
  </si>
  <si>
    <t>1.440 (0.862 - 2.337)</t>
  </si>
  <si>
    <t>1.080 (0.424 - 2.390)</t>
  </si>
  <si>
    <t>1.323 (0.727 - 2.418)</t>
  </si>
  <si>
    <t>0.998 (0.686 - 1.454)</t>
  </si>
  <si>
    <t>Inf</t>
  </si>
  <si>
    <t>1.51 (0.938 - 2.443)</t>
  </si>
  <si>
    <t>1.354 (0.682 - 2.706)</t>
  </si>
  <si>
    <t>1.127 (0.780 - 1.631)</t>
  </si>
  <si>
    <t>1.131 (0.711 - 1.796)</t>
  </si>
  <si>
    <t>1.072 (0.667 - 1.723)</t>
  </si>
  <si>
    <t>1.011 (0.576 - 1.787)</t>
  </si>
  <si>
    <t>1.333 (0.907 - 1.966)</t>
  </si>
  <si>
    <t>1.195 (0.267 - 5.351)</t>
  </si>
  <si>
    <t>1.042 (0.649 - 1.671)</t>
  </si>
  <si>
    <t>2.100 (1.434 - 3.092)</t>
  </si>
  <si>
    <t>1.099 (0.403 - 3.051)</t>
  </si>
  <si>
    <t>0.933 (0.558 - 1.549)</t>
  </si>
  <si>
    <t>1.001 (0.459 - 2.140)</t>
  </si>
  <si>
    <t>1.03 (0.714 - 1.486)</t>
  </si>
  <si>
    <t>1.162 (0.539 - 2.493)</t>
  </si>
  <si>
    <t>1.372 (0.971 - 1.940)</t>
  </si>
  <si>
    <t>1.345 (0.499 - 3.693)</t>
  </si>
  <si>
    <t>0.703 (0.367 - 1.309)</t>
  </si>
  <si>
    <t>0.906 (0.605 - 1.360)</t>
  </si>
  <si>
    <t>1.214 (0.821 - 1.794)</t>
  </si>
  <si>
    <t>2.404 (0.730 - 9.440)</t>
  </si>
  <si>
    <t>0.922 (0.611 - 1.395)</t>
  </si>
  <si>
    <t>1.158 (0.755 - 1.778)</t>
  </si>
  <si>
    <t>1.111 (0.756 - 1.635)</t>
  </si>
  <si>
    <t>1.515 (0.867 - 2.713)</t>
  </si>
  <si>
    <t>0.95 (0.500 - 1.822)</t>
  </si>
  <si>
    <t>1.036 (0.548 - 1.945)</t>
  </si>
  <si>
    <t>0.948 (0.667 - 1.348)</t>
  </si>
  <si>
    <t>0.988 (0.671 - 1.456)</t>
  </si>
  <si>
    <t>1.134 (0.774 - 1.662)</t>
  </si>
  <si>
    <t>2.556 (0.975 - 7.550)</t>
  </si>
  <si>
    <t>3.309 (0.381 - 95.343)</t>
  </si>
  <si>
    <t>0.899 (0.391 - 2.003)</t>
  </si>
  <si>
    <t>0.992 (0.577 - 1.692)</t>
  </si>
  <si>
    <t>2.494 (1.065 - 6.334)</t>
  </si>
  <si>
    <t>ALL POPULATION</t>
  </si>
  <si>
    <t>1.159 (0.792 - 1.710)</t>
  </si>
  <si>
    <t>1.059 (0.807 - 1.390)</t>
  </si>
  <si>
    <t>1.066 (0.787 - 1.440)</t>
  </si>
  <si>
    <t>1.074 (0.853 - 1.352)</t>
  </si>
  <si>
    <t>1.074 (0.849 - 1.358)</t>
  </si>
  <si>
    <t>0.894 (0.664 - 1.206)</t>
  </si>
  <si>
    <t>1.066 (0.788 - 1.445)</t>
  </si>
  <si>
    <t>1.14 (0.797 - 1.624)</t>
  </si>
  <si>
    <t>1.034 (0.810 - 1.318)</t>
  </si>
  <si>
    <t>1.074 (0.515 - 2.324)</t>
  </si>
  <si>
    <t>0.921 (0.659 - 1.292)</t>
  </si>
  <si>
    <t>1.486 (0.873 - 2.603)</t>
  </si>
  <si>
    <t>1.189 (0.941 - 1.503)</t>
  </si>
  <si>
    <t>1.131 (0.893 - 1.432)</t>
  </si>
  <si>
    <t>1.004 (0.699 - 1.449)</t>
  </si>
  <si>
    <t>1.252 (0.990 - 1.583)</t>
  </si>
  <si>
    <t>1.581 (0.758 - 3.543)</t>
  </si>
  <si>
    <t>0.837 (0.562 - 1.250)</t>
  </si>
  <si>
    <t>1.115 (0.863 - 1.440)</t>
  </si>
  <si>
    <t>1.06 (0.831 - 1.351)</t>
  </si>
  <si>
    <t>1.039 (0.799 - 1.351)</t>
  </si>
  <si>
    <t>1.24 (0.940 - 1.637)</t>
  </si>
  <si>
    <t>1.042 (0.813 - 1.336)</t>
  </si>
  <si>
    <t>0.302 (0.039 - 1.473)</t>
  </si>
  <si>
    <t>1.306 (0.857 - 1.987)</t>
  </si>
  <si>
    <t>1.043 (0.835 - 1.304)</t>
  </si>
  <si>
    <t>1.125 (0.900 - 1.406)</t>
  </si>
  <si>
    <t>1.231 (0.965 - 1.570)</t>
  </si>
  <si>
    <t>1.149 (0.901 - 1.466)</t>
  </si>
  <si>
    <t>1.061 (0.815 - 1.382)</t>
  </si>
  <si>
    <t>1.128 (0.885 - 1.436)</t>
  </si>
  <si>
    <t>1.013 (0.733 - 1.403)</t>
  </si>
  <si>
    <t>1.034 (0.816 - 1.311)</t>
  </si>
  <si>
    <t>2.36*10-10</t>
  </si>
  <si>
    <t>1.142 (0.704 - 1.852)</t>
  </si>
  <si>
    <t>0.953 (0.662 - 1.368)</t>
  </si>
  <si>
    <t>1.025 (0.703 - 1.500)</t>
  </si>
  <si>
    <t>1.136 (0.845 - 1.528)</t>
  </si>
  <si>
    <t>1.052 (0.777 - 1.426)</t>
  </si>
  <si>
    <t>1.019 (0.690 - 1.500)</t>
  </si>
  <si>
    <t>1.109 (0.743 - 1.649)</t>
  </si>
  <si>
    <t>1.075 (0.681 - 1.708)</t>
  </si>
  <si>
    <t>0.905 (0.661 - 1.240)</t>
  </si>
  <si>
    <t>1.196 (0.501 - 2.855)</t>
  </si>
  <si>
    <t>2.285 (0.795 - 7.086)</t>
  </si>
  <si>
    <t>0.872 (0.554 - 1.361)</t>
  </si>
  <si>
    <t>1.438 (0.701 - 2.979)</t>
  </si>
  <si>
    <t>1.33 (0.982 - 1.806)</t>
  </si>
  <si>
    <t>1.327 (0.977 - 1.807)</t>
  </si>
  <si>
    <t>0.922 (0.559 - 1.508)</t>
  </si>
  <si>
    <t>1.139 (0.840 - 1.544)</t>
  </si>
  <si>
    <t>1.045 (0.356 - 2.991)</t>
  </si>
  <si>
    <t>0.915 (0.537 - 1.545)</t>
  </si>
  <si>
    <t>1.133 (0.817 - 1.577)</t>
  </si>
  <si>
    <t>1.256 (0.896 - 1.762)</t>
  </si>
  <si>
    <t>1.004 (0.734 - 1.373)</t>
  </si>
  <si>
    <t>1.06 (0.755 - 1.492)</t>
  </si>
  <si>
    <t>1.225 (0.846 - 1.776)</t>
  </si>
  <si>
    <t>1.322 (0.951 - 1.843)</t>
  </si>
  <si>
    <t>0.637 (0.020 - 7.895)</t>
  </si>
  <si>
    <t>1.087 (0.814 - 1.450)</t>
  </si>
  <si>
    <t>1.109 (0.833 - 1.477)</t>
  </si>
  <si>
    <t>1.238 (0.901 - 1.703)</t>
  </si>
  <si>
    <t>0.975 (0.689 - 1.382)</t>
  </si>
  <si>
    <t>1.165 (0.853 - 1.592)</t>
  </si>
  <si>
    <t>1.187 (0.790 - 1.779)</t>
  </si>
  <si>
    <t>1.011 (0.744 - 1.374)</t>
  </si>
  <si>
    <t>1.374 (0.672 - 3.124)</t>
  </si>
  <si>
    <t>1.09 (0.679 - 1.767)</t>
  </si>
  <si>
    <t>1.064 (0.686 - 1.628)</t>
  </si>
  <si>
    <t>0.874 (0.473 - 1.544)</t>
  </si>
  <si>
    <t>1.022 (0.676 - 1.559)</t>
  </si>
  <si>
    <t>1.569 (0.677 - 4.320)</t>
  </si>
  <si>
    <t>1.103 (0.723 - 1.676)</t>
  </si>
  <si>
    <t>0.684 (0.413 - 1.156)</t>
  </si>
  <si>
    <t>0.959 (0.567 - 1.659)</t>
  </si>
  <si>
    <t>1.234 (0.636 - 2.281)</t>
  </si>
  <si>
    <t>1.285 (0.830 - 1.974)</t>
  </si>
  <si>
    <t>1.976 (0.337 - 50.683)</t>
  </si>
  <si>
    <t>1.17 (0.687 - 2.012)</t>
  </si>
  <si>
    <t>0.859 (0.303 - 2.842)</t>
  </si>
  <si>
    <t>0.87 (0.495 - 1.592)</t>
  </si>
  <si>
    <t>1.314 (0.551 - 3.682)</t>
  </si>
  <si>
    <t>1.038 (0.678 - 1.581)</t>
  </si>
  <si>
    <t>0.846 (0.549 - 1.293)</t>
  </si>
  <si>
    <t>0.907 (0.503 - 1.715)</t>
  </si>
  <si>
    <t>1.827 (1.195 - 2.807)</t>
  </si>
  <si>
    <t>2.247 (0.615 - 15.657)</t>
  </si>
  <si>
    <t>0.663 (0.345 - 1.332)</t>
  </si>
  <si>
    <t>0.973 (0.597 - 1.551)</t>
  </si>
  <si>
    <t>1.168 (0.739 - 1.886)</t>
  </si>
  <si>
    <t>1.089 (0.697 - 1.685)</t>
  </si>
  <si>
    <t>1.003 (0.621 - 1.594)</t>
  </si>
  <si>
    <t>1.309 (0.809 - 2.130)</t>
  </si>
  <si>
    <t>0.852 (0.548 - 1.315)</t>
  </si>
  <si>
    <t>0.113 (0.004 - 0.987)</t>
  </si>
  <si>
    <t>0.736 (0.307 - 1.568)</t>
  </si>
  <si>
    <t>1.039 (0.694 - 1.555)</t>
  </si>
  <si>
    <t>1.027 (0.681 - 1.537)</t>
  </si>
  <si>
    <t>0.922 (0.580 - 1.438)</t>
  </si>
  <si>
    <t>0.956 (0.621 - 1.470)</t>
  </si>
  <si>
    <t>1.175 (0.731 - 1.881)</t>
  </si>
  <si>
    <t>0.924 (0.586 - 1.436)</t>
  </si>
  <si>
    <t>0.909 (0.507 - 1.700)</t>
  </si>
  <si>
    <t>1.066 (0.693 - 1.631)</t>
  </si>
  <si>
    <t>1.191 (0.819 - 1.734)</t>
  </si>
  <si>
    <t>1.191 (0.909 - 1.562)</t>
  </si>
  <si>
    <t>1.092 (0.809 - 1.476)</t>
  </si>
  <si>
    <t>1.302 (0.954 - 1.780)</t>
  </si>
  <si>
    <t>1.305 (0.830 - 2.059)</t>
  </si>
  <si>
    <t>1.201 (0.951 - 1.518)</t>
  </si>
  <si>
    <t>1.148 (0.853 - 1.543)</t>
  </si>
  <si>
    <t>1.093 (0.808 - 1.479)</t>
  </si>
  <si>
    <t>1.071 (0.752 - 1.530)</t>
  </si>
  <si>
    <t>1.584 (0.868 - 2.942)</t>
  </si>
  <si>
    <t>1.064 (0.833 - 1.360)</t>
  </si>
  <si>
    <t>1.268 (0.917 - 1.755)</t>
  </si>
  <si>
    <t>1.391 (0.678 - 2.946)</t>
  </si>
  <si>
    <t>1.071 (0.767 - 1.495)</t>
  </si>
  <si>
    <t>0.97 (0.574 - 1.628)</t>
  </si>
  <si>
    <t>1.179 (0.934 - 1.489)</t>
  </si>
  <si>
    <t>1.115 (0.668 - 1.860)</t>
  </si>
  <si>
    <t>1.138 (0.902 - 1.437)</t>
  </si>
  <si>
    <t>1.91 (0.933 - 4.082)</t>
  </si>
  <si>
    <t>0.976 (0.782 - 1.219)</t>
  </si>
  <si>
    <t>0.827 (0.314 - 2.080)</t>
  </si>
  <si>
    <t>1.162 (0.901 - 1.500)</t>
  </si>
  <si>
    <t>1.067 (0.822 - 1.388)</t>
  </si>
  <si>
    <t>1.163 (0.882 - 1.533)</t>
  </si>
  <si>
    <t>1.129 (0.881 - 1.446)</t>
  </si>
  <si>
    <t>0.864 (0.159 - 4.145)</t>
  </si>
  <si>
    <t>1.169 (0.780 - 1.753)</t>
  </si>
  <si>
    <t>1.073 (0.860 - 1.339)</t>
  </si>
  <si>
    <t>1.131 (0.888 - 1.443)</t>
  </si>
  <si>
    <t>1.17 (0.899 - 1.524)</t>
  </si>
  <si>
    <t>5.153 (0.790 - 136.512)</t>
  </si>
  <si>
    <t>1.076 (0.846 - 1.370)</t>
  </si>
  <si>
    <t>0.986 (0.777 - 1.252)</t>
  </si>
  <si>
    <t>1.228 (0.734 - 2.060)</t>
  </si>
  <si>
    <t>5.7*10-11</t>
  </si>
  <si>
    <t>0.918 (0.547 - 1.506)</t>
  </si>
  <si>
    <t>1.023 (0.708 - 1.473)</t>
  </si>
  <si>
    <t>4*10-4</t>
  </si>
  <si>
    <t>1.107 (0.751 - 1.648)</t>
  </si>
  <si>
    <t>1.313 (0.861 - 1.991)</t>
  </si>
  <si>
    <t>1.272 (0.679 - 2.341)</t>
  </si>
  <si>
    <t>1.321 (0.964 - 1.814)</t>
  </si>
  <si>
    <t>1.047 (0.699 - 1.554)</t>
  </si>
  <si>
    <t>0.789 (0.520 - 1.186)</t>
  </si>
  <si>
    <t>1.194 (0.744 - 1.956)</t>
  </si>
  <si>
    <t>1.742 (0.757 - 4.013)</t>
  </si>
  <si>
    <t>1.181 (0.851 - 1.648)</t>
  </si>
  <si>
    <t>1.115 (0.703 - 1.760)</t>
  </si>
  <si>
    <t>3.231 (0.260 - 101.725)</t>
  </si>
  <si>
    <t>1.293 (0.437 - 3.737)</t>
  </si>
  <si>
    <t>1.12 (0.706 - 1.759)</t>
  </si>
  <si>
    <t>1.033 (0.479 - 2.132)</t>
  </si>
  <si>
    <t>1.151 (0.842 - 1.576)</t>
  </si>
  <si>
    <t>1.068 (0.509 - 2.156)</t>
  </si>
  <si>
    <t>1.057 (0.785 - 1.423)</t>
  </si>
  <si>
    <t>1.507 (0.513 - 4.317)</t>
  </si>
  <si>
    <t>0.826 (0.612 - 1.116)</t>
  </si>
  <si>
    <t>0.396 (0.055 - 1.586)</t>
  </si>
  <si>
    <t>1.105 (0.779 - 1.561)</t>
  </si>
  <si>
    <t>1.071 (0.777 - 1.481)</t>
  </si>
  <si>
    <t>1.088 (0.767 - 1.553)</t>
  </si>
  <si>
    <t>1.063 (0.734 - 1.540)</t>
  </si>
  <si>
    <t>1.288 (0.919 - 1.812)</t>
  </si>
  <si>
    <t>0.906 (0.029 - 11.237)</t>
  </si>
  <si>
    <t>1.704 (0.929 - 3.309)</t>
  </si>
  <si>
    <t>1.148 (0.661 - 1.963)</t>
  </si>
  <si>
    <t>1.051 (0.783 - 1.414)</t>
  </si>
  <si>
    <t>1.138 (0.824 - 1.578)</t>
  </si>
  <si>
    <t>1.166 (0.819 - 1.663)</t>
  </si>
  <si>
    <t>1.714 (0.044 - 67.032)</t>
  </si>
  <si>
    <t>1.009 (0.733 - 1.391)</t>
  </si>
  <si>
    <t>0.959 (0.694 - 1.321)</t>
  </si>
  <si>
    <t>1.255 (0.634 - 2.434)</t>
  </si>
  <si>
    <t>2.019 (1.050 - 4.160)</t>
  </si>
  <si>
    <t>1.365 (0.883 - 2.123)</t>
  </si>
  <si>
    <t>0.923 (0.627 - 1.353)</t>
  </si>
  <si>
    <t>0.893 (0.528 - 1.485)</t>
  </si>
  <si>
    <t>1.256 (0.770 - 2.089)</t>
  </si>
  <si>
    <t>1.277 (0.632 - 2.716)</t>
  </si>
  <si>
    <t>1.056 (0.725 - 1.535)</t>
  </si>
  <si>
    <t>1.340 (0.830 - 2.203)</t>
  </si>
  <si>
    <t>1.771 (1.063 - 3.027)</t>
  </si>
  <si>
    <t>0.883 (0.486 - 1.567)</t>
  </si>
  <si>
    <t>1.273 (0.514 - 3.466)</t>
  </si>
  <si>
    <t>0.866 (0.579 - 1.286)</t>
  </si>
  <si>
    <t>1.072 (0.651 - 1.775)</t>
  </si>
  <si>
    <t>1.223 (0.434 - 4.030)</t>
  </si>
  <si>
    <t>0.946 (0.567 - 1.599)</t>
  </si>
  <si>
    <t>0.773 (0.361 - 1.685)</t>
  </si>
  <si>
    <t>1.269 (0.874 - 1.844)</t>
  </si>
  <si>
    <t>1.049 (0.487 - 2.362)</t>
  </si>
  <si>
    <t>1.734 (1.215 - 2.482)</t>
  </si>
  <si>
    <t>1.23 (0.847 - 1.788)</t>
  </si>
  <si>
    <t>2.07 (0.712 - 7.657)</t>
  </si>
  <si>
    <t>1.385 (0.974 - 1.972)</t>
  </si>
  <si>
    <t>1.847 (0.406 - 14.058)</t>
  </si>
  <si>
    <t>1.174 (0.787 - 1.765)</t>
  </si>
  <si>
    <t>1.042 (0.684 - 1.579)</t>
  </si>
  <si>
    <t>1.32 (0.847 - 2.063)</t>
  </si>
  <si>
    <t>1.094 (0.739 - 1.619)</t>
  </si>
  <si>
    <t>0.639 (0.066 - 6.181)</t>
  </si>
  <si>
    <t>1.107 (0.569 - 2.110)</t>
  </si>
  <si>
    <t>1.209 (0.635 - 2.388)</t>
  </si>
  <si>
    <t>1.014 (0.707 - 1.450)</t>
  </si>
  <si>
    <t>1.049 (0.706 - 1.551)</t>
  </si>
  <si>
    <t>1.147 (0.777 - 1.693)</t>
  </si>
  <si>
    <t>1.154 (0.752 - 1.767)</t>
  </si>
  <si>
    <t>1.079 (0.727 - 1.595)</t>
  </si>
  <si>
    <t>0.972 (0.666 - 1.423)</t>
  </si>
  <si>
    <t>1.284 (0.548 - 3.262)</t>
  </si>
  <si>
    <t>1.095 (0.862 - 1.390)</t>
  </si>
  <si>
    <t>1.84 (0.517 - 8.883)</t>
  </si>
  <si>
    <t>1.192 (0.869 - 1.645)</t>
  </si>
  <si>
    <t>1.056 (0.669 - 1.684)</t>
  </si>
  <si>
    <t>1.056 (0.834 - 1.336)</t>
  </si>
  <si>
    <t>1.229 (0.936 - 1.616)</t>
  </si>
  <si>
    <t>1.404 (0.257 - 11.392)</t>
  </si>
  <si>
    <t>1.3 (0.705 - 2.484)</t>
  </si>
  <si>
    <t>1.455 (0.687 - 3.293)</t>
  </si>
  <si>
    <t>1.177 (0.848 - 1.638)</t>
  </si>
  <si>
    <t>1.222 (0.592 - 2.630)</t>
  </si>
  <si>
    <t>1.021 (0.729 - 1.435)</t>
  </si>
  <si>
    <t>1.063 (0.834 - 1.355)</t>
  </si>
  <si>
    <t>1.304 (0.801 - 2.168)</t>
  </si>
  <si>
    <t>1.169 (0.697 - 2.000)</t>
  </si>
  <si>
    <t>1.066 (0.853 - 1.332)</t>
  </si>
  <si>
    <t>1.068 (0.835 - 1.364)</t>
  </si>
  <si>
    <t>0.922 (0.619 - 1.380)</t>
  </si>
  <si>
    <t>1.007 (0.778 - 1.300)</t>
  </si>
  <si>
    <t>1.016 (0.786 - 1.317)</t>
  </si>
  <si>
    <t>1.128 (0.884 - 1.439)</t>
  </si>
  <si>
    <t>1.118 (0.859 - 1.453)</t>
  </si>
  <si>
    <t>0.975 (0.737 - 1.290)</t>
  </si>
  <si>
    <t>1.213 (0.686 - 2.208)</t>
  </si>
  <si>
    <t>0.955 (0.199 - 5.200)</t>
  </si>
  <si>
    <t>1.088 (0.711 - 1.656)</t>
  </si>
  <si>
    <t>1.381 (0.911 - 2.126)</t>
  </si>
  <si>
    <t>1.101 (0.665 - 1.855)</t>
  </si>
  <si>
    <t>1.049 (0.822 - 1.338)</t>
  </si>
  <si>
    <t>1.082 (0.846 - 1.385)</t>
  </si>
  <si>
    <t>1.058 (0.809 - 1.383)</t>
  </si>
  <si>
    <t>0.729 (0.125 - 4.259)</t>
  </si>
  <si>
    <t>1.043 (0.818 - 1.330)</t>
  </si>
  <si>
    <t>0.989 (0.716 - 1.373)</t>
  </si>
  <si>
    <t>1.045 (0.823 - 1.326)</t>
  </si>
  <si>
    <t>9.09*10-7</t>
  </si>
  <si>
    <t>1.327 (0.817 - 2.184)</t>
  </si>
  <si>
    <t>1.101 (0.810 - 1.496)</t>
  </si>
  <si>
    <t>2.083 (0.426 - 16.275)</t>
  </si>
  <si>
    <t>0.866 (0.573 - 1.310)</t>
  </si>
  <si>
    <t>0.834 (0.452 - 1.533)</t>
  </si>
  <si>
    <t>0.894 (0.660 - 1.210)</t>
  </si>
  <si>
    <t>1.66 (0.134 - 52.281)</t>
  </si>
  <si>
    <t>1.241 (0.543 - 2.945)</t>
  </si>
  <si>
    <t>1.549 (0.649 - 3.969)</t>
  </si>
  <si>
    <t>1.091 (0.694 - 1.718)</t>
  </si>
  <si>
    <t>0.842 (0.285 - 2.432)</t>
  </si>
  <si>
    <t>0.886 (0.568 - 1.384)</t>
  </si>
  <si>
    <t>0.893 (0.652 - 1.221)</t>
  </si>
  <si>
    <t>0.878 (0.436 - 1.770)</t>
  </si>
  <si>
    <t>0.957 (0.718 - 1.276)</t>
  </si>
  <si>
    <t>1.047 (0.774 - 1.417)</t>
  </si>
  <si>
    <t>1.271 (0.920 - 1.757)</t>
  </si>
  <si>
    <t>0.938 (0.556 - 1.587)</t>
  </si>
  <si>
    <t>1.091 (0.787 - 1.513)</t>
  </si>
  <si>
    <t>0.873 (0.623 - 1.224)</t>
  </si>
  <si>
    <t>1.166 (0.854 - 1.592)</t>
  </si>
  <si>
    <t>1.087 (0.775 - 1.524)</t>
  </si>
  <si>
    <t>0.927 (0.645 - 1.332)</t>
  </si>
  <si>
    <t>1.004 (0.484 - 2.117)</t>
  </si>
  <si>
    <t>1.141 (0.653 - 1.993)</t>
  </si>
  <si>
    <t>1.568 (0.914 - 2.753)</t>
  </si>
  <si>
    <t>1.197 (0.639 - 2.282)</t>
  </si>
  <si>
    <t>1.062 (0.778 - 1.448)</t>
  </si>
  <si>
    <t>1.078 (0.786 - 1.479)</t>
  </si>
  <si>
    <t>0.954 (0.677 - 1.345)</t>
  </si>
  <si>
    <t>-Inf</t>
  </si>
  <si>
    <t>1.002 (0.735 - 1.364)</t>
  </si>
  <si>
    <t>1.197 (0.798 - 1.805)</t>
  </si>
  <si>
    <t>1.102 (0.812 - 1.495)</t>
  </si>
  <si>
    <t>1.348 (0.716 - 2.672)</t>
  </si>
  <si>
    <t>1.225 (0.784 - 1.929)</t>
  </si>
  <si>
    <t>1.084 (0.734 - 1.593)</t>
  </si>
  <si>
    <t>1.448 (0.167 - 41.773)</t>
  </si>
  <si>
    <t>1.943 (1.140 - 3.452)</t>
  </si>
  <si>
    <t>1.421 (0.686 - 3.181)</t>
  </si>
  <si>
    <t>1.369 (0.932 - 2.010)</t>
  </si>
  <si>
    <t>1.332 (0.816 - 2.228)</t>
  </si>
  <si>
    <t>0.851 (0.543 - 1.336)</t>
  </si>
  <si>
    <t>1.023 (0.082 - 32.281)</t>
  </si>
  <si>
    <t>1.275 (0.503 - 3.698)</t>
  </si>
  <si>
    <t>1.57 (0.345 - 11.965)</t>
  </si>
  <si>
    <t>1.027 (0.620 - 1.709)</t>
  </si>
  <si>
    <t>1.957 (1.292 - 3.014)</t>
  </si>
  <si>
    <t>1.59 (0.538 - 5.946)</t>
  </si>
  <si>
    <t>1.203 (0.707 - 2.102)</t>
  </si>
  <si>
    <t>1.446 (0.977 - 2.137)</t>
  </si>
  <si>
    <t>0.79 (0.363 - 1.793)</t>
  </si>
  <si>
    <t>1.647 (0.717 - 4.294)</t>
  </si>
  <si>
    <t>1.283 (0.895 - 1.843)</t>
  </si>
  <si>
    <t>0.886 (0.598 - 1.303)</t>
  </si>
  <si>
    <t>0.884 (0.473 - 1.698)</t>
  </si>
  <si>
    <t>0.842 (0.545 - 1.287)</t>
  </si>
  <si>
    <t>1.222 (0.811 - 1.862)</t>
  </si>
  <si>
    <t>1.038 (0.692 - 1.550)</t>
  </si>
  <si>
    <t>1.17 (0.761 - 1.787)</t>
  </si>
  <si>
    <t>1.038 (0.658 - 1.638)</t>
  </si>
  <si>
    <t>1.706 (0.647 - 5.415)</t>
  </si>
  <si>
    <t>0.193 (0.007 - 1.675)</t>
  </si>
  <si>
    <t>1.054 (0.530 - 2.026)</t>
  </si>
  <si>
    <t>1.132 (0.590 - 2.273)</t>
  </si>
  <si>
    <t>1.01 (0.427 - 2.582)</t>
  </si>
  <si>
    <t>0.988 (0.658 - 1.472)</t>
  </si>
  <si>
    <t>1.062 (0.711 - 1.584)</t>
  </si>
  <si>
    <t>1.225 (0.788 - 1.900)</t>
  </si>
  <si>
    <t>1.508 (0.174 - 43.477)</t>
  </si>
  <si>
    <t>1.056 (0.703 - 1.578)</t>
  </si>
  <si>
    <t>0.756 (0.440 - 1.320)</t>
  </si>
  <si>
    <t>0.953 (0.643 - 1.407)</t>
  </si>
  <si>
    <t>1.497 (0.667 - 3.189)</t>
  </si>
  <si>
    <t>1.297 (0.791 - 2.106)</t>
  </si>
  <si>
    <t>1.24 (0.776 - 2.001)</t>
  </si>
  <si>
    <t>1.136 (0.608 - 2.051)</t>
  </si>
  <si>
    <t>1.58 (0.521 - 4.335)</t>
  </si>
  <si>
    <t>1.282 (0.782 - 2.121)</t>
  </si>
  <si>
    <t>1.083 (0.616 - 1.857)</t>
  </si>
  <si>
    <t>1.282 (0.763 - 2.212)</t>
  </si>
  <si>
    <t>1.14 (0.718 - 1.814)</t>
  </si>
  <si>
    <t>1.236 (0.539 - 2.647)</t>
  </si>
  <si>
    <t>0.765 (0.028 - 5.605)</t>
  </si>
  <si>
    <t>0.873 (0.274 - 2.322)</t>
  </si>
  <si>
    <t>1.124 (0.571 - 2.117)</t>
  </si>
  <si>
    <t>1.383 (0.366 - 4.103)</t>
  </si>
  <si>
    <t>0.708 (0.265 - 1.676)</t>
  </si>
  <si>
    <t>1.636 (0.741 - 3.841)</t>
  </si>
  <si>
    <t>1.809 (0.695 - 4.328)</t>
  </si>
  <si>
    <t>1.872 (0.626 - 4.914)</t>
  </si>
  <si>
    <t>1.673 (0.704 - 3.854)</t>
  </si>
  <si>
    <t>1.17 (0.044 - 7.491)</t>
  </si>
  <si>
    <t>0.458 (0.018 - 2.431)</t>
  </si>
  <si>
    <t>0.74 (0.029 - 4.244)</t>
  </si>
  <si>
    <t>1.279 (0.559 - 3.021)</t>
  </si>
  <si>
    <t>0.846 (0.391 - 1.854)</t>
  </si>
  <si>
    <t>2.108 (0.269 - 10.034)</t>
  </si>
  <si>
    <t>1.578 (0.634 - 3.672)</t>
  </si>
  <si>
    <t>1.679 (0.774 - 3.773)</t>
  </si>
  <si>
    <t>0.399 (0.016 - 2.083)</t>
  </si>
  <si>
    <t>0.656 (0.026 - 3.679)</t>
  </si>
  <si>
    <t>1.442 (0.442 - 3.931)</t>
  </si>
  <si>
    <t>3.236 (0.839 - 16.358)</t>
  </si>
  <si>
    <t>1.113 (0.551 - 2.284)</t>
  </si>
  <si>
    <t>0.875 (0.353 - 2.084)</t>
  </si>
  <si>
    <t>1.112 (0.418 - 2.889)</t>
  </si>
  <si>
    <t>1.515 (0.776 - 2.967)</t>
  </si>
  <si>
    <t>0.897 (0.344 - 2.243)</t>
  </si>
  <si>
    <t>2.742 (0.673 - 14.198)</t>
  </si>
  <si>
    <t>3.416 (0.679 - 27.209)</t>
  </si>
  <si>
    <t>1.242 (0.636 - 2.447)</t>
  </si>
  <si>
    <t>0.896 (0.102 - 6.046)</t>
  </si>
  <si>
    <t>0.86 (0.393 - 1.835)</t>
  </si>
  <si>
    <t>0.924 (0.444 - 1.944)</t>
  </si>
  <si>
    <t>0.797 (0.421 - 1.503)</t>
  </si>
  <si>
    <t>1.806 (0.629 - 5.408)</t>
  </si>
  <si>
    <t>0.883 (0.209 - 3.317)</t>
  </si>
  <si>
    <t>0.824 (0.335 - 1.941)</t>
  </si>
  <si>
    <t>1.243 (0.591 - 2.591)</t>
  </si>
  <si>
    <t>1.09 (0.697 - 1.699)</t>
  </si>
  <si>
    <t>1.237 (0.731 - 2.126)</t>
  </si>
  <si>
    <t>1.056 (0.689 - 1.615)</t>
  </si>
  <si>
    <t>1.378 (0.906 - 2.108)</t>
  </si>
  <si>
    <t>0.97 (0.554 - 1.678)</t>
  </si>
  <si>
    <t>0.939 (0.495 - 1.745)</t>
  </si>
  <si>
    <t>1.073 (0.552 - 2.141)</t>
  </si>
  <si>
    <t>1.404 (0.036 - 55.044)</t>
  </si>
  <si>
    <t>1.144 (0.522 - 2.466)</t>
  </si>
  <si>
    <t>1.188 (0.765 - 1.851)</t>
  </si>
  <si>
    <t>1.083 (0.715 - 1.645)</t>
  </si>
  <si>
    <t>1.29 (0.639 - 2.588)</t>
  </si>
  <si>
    <t>15.843 (3.048 - 389.908)</t>
  </si>
  <si>
    <t>0.997 (0.659 - 1.507)</t>
  </si>
  <si>
    <t>0.997 (0.444 - 2.307)</t>
  </si>
  <si>
    <t>1.239 (0.809 - 1.906)</t>
  </si>
  <si>
    <t>1.238 (0.782 - 1.978)</t>
  </si>
  <si>
    <t>0.379 (0.014 - 2.766)</t>
  </si>
  <si>
    <t>1.023 (0.671 - 1.564)</t>
  </si>
  <si>
    <t>0.997 (0.546 - 1.796)</t>
  </si>
  <si>
    <t>2.399 (0.964 - 5.979)</t>
  </si>
  <si>
    <t>0.8 (0.407 - 1.524)</t>
  </si>
  <si>
    <t>1.368 (0.668 - 2.962)</t>
  </si>
  <si>
    <t>1.455 (0.803 - 2.629)</t>
  </si>
  <si>
    <t>1.529 (0.848 - 2.805)</t>
  </si>
  <si>
    <t>1.347 (0.558 - 3.103)</t>
  </si>
  <si>
    <t>0.887 (0.346 - 2.481)</t>
  </si>
  <si>
    <t>1.786 (0.321 - 8.785)</t>
  </si>
  <si>
    <t>0.54 (0.114 - 1.798)</t>
  </si>
  <si>
    <t>1.472 (0.781 - 2.813)</t>
  </si>
  <si>
    <t>1.45 (0.503 - 3.917)</t>
  </si>
  <si>
    <t>14.937 (2.508 - 386.277)</t>
  </si>
  <si>
    <t>1.513 (0.767 - 2.935)</t>
  </si>
  <si>
    <t>1.06 (0.591 - 1.917)</t>
  </si>
  <si>
    <t>0.899 (0.499 - 1.609)</t>
  </si>
  <si>
    <t>0.907 (0.331 - 2.761)</t>
  </si>
  <si>
    <t>1.089 (0.605 - 1.963)</t>
  </si>
  <si>
    <t>1.36 (0.749 - 2.514)</t>
  </si>
  <si>
    <t>1.314 (0.698 - 2.546)</t>
  </si>
  <si>
    <t>1.146 (0.632 - 2.107)</t>
  </si>
  <si>
    <t>1.665 (0.789 - 3.709)</t>
  </si>
  <si>
    <t>1.033 (0.613 - 1.735)</t>
  </si>
  <si>
    <t>1.185 (0.783 - 1.793)</t>
  </si>
  <si>
    <t>1.172 (0.679 - 2.042)</t>
  </si>
  <si>
    <t>1.306 (0.839 - 2.042)</t>
  </si>
  <si>
    <t>0.92 (0.426 - 1.999)</t>
  </si>
  <si>
    <t>1.237 (0.458 - 3.537)</t>
  </si>
  <si>
    <t>0.922 (0.438 - 1.953)</t>
  </si>
  <si>
    <t>1.925 (0.603 - 7.461)</t>
  </si>
  <si>
    <t>1.412 (0.937 - 2.133)</t>
  </si>
  <si>
    <t>0.843 (0.253 - 2.812)</t>
  </si>
  <si>
    <t>1.109 (0.567 - 2.202)</t>
  </si>
  <si>
    <t>1.13 (0.717 - 1.779)</t>
  </si>
  <si>
    <t>1.277 (0.849 - 1.923)</t>
  </si>
  <si>
    <t>1.268 (0.724 - 2.235)</t>
  </si>
  <si>
    <t>0.941 (0.488 - 1.829)</t>
  </si>
  <si>
    <t>1.224 (0.709 - 2.124)</t>
  </si>
  <si>
    <t>1.31 (0.644 - 2.667)</t>
  </si>
  <si>
    <t>1.406 (0.619 - 3.214)</t>
  </si>
  <si>
    <t>1.24 (0.324 - 4.743)</t>
  </si>
  <si>
    <t>1.27 (0.682 - 2.398)</t>
  </si>
  <si>
    <t>0.822 (0.261 - 2.406)</t>
  </si>
  <si>
    <t>1.257 (0.329 - 4.809)</t>
  </si>
  <si>
    <t>0.406 (0.107 - 1.229)</t>
  </si>
  <si>
    <t>3.708 (0.802 - 28.534)</t>
  </si>
  <si>
    <t>1.599 (0.927 - 2.777)</t>
  </si>
  <si>
    <t>0.931 (0.168 - 4.556)</t>
  </si>
  <si>
    <t>1.603 (0.589 - 4.857)</t>
  </si>
  <si>
    <t>1.146 (0.486 - 2.679)</t>
  </si>
  <si>
    <t>1.467 (0.813 - 2.684)</t>
  </si>
  <si>
    <t>1.144 (0.665 - 1.977)</t>
  </si>
  <si>
    <t>1.172 (0.672 - 2.057)</t>
  </si>
  <si>
    <t>1.262 (0.278 - 5.737)</t>
  </si>
  <si>
    <t>1.986 (0.464 - 14.888)</t>
  </si>
  <si>
    <t>1.555 (0.749 - 3.197)</t>
  </si>
  <si>
    <t>0.939 (0.354 - 2.307)</t>
  </si>
  <si>
    <t>1.057 (0.532 - 2.077)</t>
  </si>
  <si>
    <t>1.076 (0.439 - 2.844)</t>
  </si>
  <si>
    <t>1.175 (0.436 - 3.565)</t>
  </si>
  <si>
    <t>0.976 (0.173 - 8.101)</t>
  </si>
  <si>
    <t>0.796 (0.362 - 1.679)</t>
  </si>
  <si>
    <t>1.358 (0.678 - 2.777)</t>
  </si>
  <si>
    <t>1.096 (0.425 - 3.089)</t>
  </si>
  <si>
    <t>0.917 (0.294 - 3.209)</t>
  </si>
  <si>
    <t>1.258 (0.249 - 10.045)</t>
  </si>
  <si>
    <t>2.108 (0.624 - 10.044)</t>
  </si>
  <si>
    <t>1.829 (0.928 - 3.614)</t>
  </si>
  <si>
    <t>1.186 (0.612 - 2.303)</t>
  </si>
  <si>
    <t>0.735 (0.109 - 6.483)</t>
  </si>
  <si>
    <t>1.274 (0.396 - 5.004)</t>
  </si>
  <si>
    <t>0.602 (0.256 - 1.326)</t>
  </si>
  <si>
    <t>1.001 (0.512 - 1.947)</t>
  </si>
  <si>
    <t>0.904 (0.453 - 1.777)</t>
  </si>
  <si>
    <t>1.11 (0.706 - 1.759)</t>
  </si>
  <si>
    <t>1.84 (1.185 - 2.862)</t>
  </si>
  <si>
    <t>1.009 (0.576 - 1.802)</t>
  </si>
  <si>
    <t>1.745 (0.779 - 4.323)</t>
  </si>
  <si>
    <t>1.301 (0.851 - 1.988)</t>
  </si>
  <si>
    <t>1.073 (0.615 - 1.908)</t>
  </si>
  <si>
    <t>0.772 (0.277 - 2.244)</t>
  </si>
  <si>
    <t>1.219 (0.771 - 1.945)</t>
  </si>
  <si>
    <t>1.694 (0.672 - 4.899)</t>
  </si>
  <si>
    <t>1.003 (0.359 - 3.068)</t>
  </si>
  <si>
    <t>1.467 (0.952 - 2.261)</t>
  </si>
  <si>
    <t>2.138 (0.821 - 6.748)</t>
  </si>
  <si>
    <t>1.369 (0.898 - 2.094)</t>
  </si>
  <si>
    <t>1.396 (0.604 - 3.524)</t>
  </si>
  <si>
    <t>0.91 (0.571 - 1.439)</t>
  </si>
  <si>
    <t>1.225 (0.796 - 1.881)</t>
  </si>
  <si>
    <t>1.085 (0.668 - 1.748)</t>
  </si>
  <si>
    <t>1.593 (0.631 - 4.611)</t>
  </si>
  <si>
    <t>2.02 (0.898 - 4.613)</t>
  </si>
  <si>
    <t>1.343 (0.845 - 2.129)</t>
  </si>
  <si>
    <t>0.914 (0.599 - 1.392)</t>
  </si>
  <si>
    <t>0.903 (0.136 - 7.848)</t>
  </si>
  <si>
    <t>0.92 (0.596 - 1.412)</t>
  </si>
  <si>
    <t>1.017 (0.561 - 1.883)</t>
  </si>
  <si>
    <t>1.66 (0.662 - 4.584)</t>
  </si>
  <si>
    <t>1.725 (0.986 - 3.034)</t>
  </si>
  <si>
    <t>1.61 (0.747 - 3.656)</t>
  </si>
  <si>
    <t>1.43 (0.827 - 2.481)</t>
  </si>
  <si>
    <t>0.745 (0.195 - 2.848)</t>
  </si>
  <si>
    <t>1.343 (0.729 - 2.513)</t>
  </si>
  <si>
    <t>1.834 (0.368 - 14.514)</t>
  </si>
  <si>
    <t>1.724 (0.979 - 3.047)</t>
  </si>
  <si>
    <t>1.313 (0.761 - 2.276)</t>
  </si>
  <si>
    <t>1.285 (0.743 - 2.226)</t>
  </si>
  <si>
    <t>1.047 (0.316 - 3.753)</t>
  </si>
  <si>
    <t>0.788 (0.423 - 1.448)</t>
  </si>
  <si>
    <t>1.508 (0.788 - 2.957)</t>
  </si>
  <si>
    <t>0.871 (0.502 - 1.506)</t>
  </si>
  <si>
    <t>1.267 (0.686 - 2.337)</t>
  </si>
  <si>
    <t>1.629 (0.501 - 6.408)</t>
  </si>
  <si>
    <t>1.073 (0.388 - 2.876)</t>
  </si>
  <si>
    <t>2.02 (1.122 - 3.667)</t>
  </si>
  <si>
    <t>1.663 (0.966 - 2.884)</t>
  </si>
  <si>
    <t>0.759 (0.078 - 7.408)</t>
  </si>
  <si>
    <t>0.861 (0.489 - 1.504)</t>
  </si>
  <si>
    <t>0.675 (0.295 - 1.532)</t>
  </si>
  <si>
    <t>3.829 (0.678 - 97.393)</t>
  </si>
  <si>
    <t>1.497 (0.728 - 3.197)</t>
  </si>
  <si>
    <t>1.833 (0.877 - 3.803)</t>
  </si>
  <si>
    <t>1.08 (0.538 - 2.143)</t>
  </si>
  <si>
    <t>0.942 (0.383 - 2.496)</t>
  </si>
  <si>
    <t>0.868 (0.154 - 7.212)</t>
  </si>
  <si>
    <t>0.971 (0.476 - 2.008)</t>
  </si>
  <si>
    <t>0.541 (0.132 - 2.374)</t>
  </si>
  <si>
    <t>1.196 (0.597 - 2.379)</t>
  </si>
  <si>
    <t>1.039 (0.205 - 8.328)</t>
  </si>
  <si>
    <t>1.466 (0.745 - 2.933)</t>
  </si>
  <si>
    <t>1.694 (0.492 - 8.149)</t>
  </si>
  <si>
    <t>1.168 (0.564 - 2.374)</t>
  </si>
  <si>
    <t>1.022 (0.462 - 2.377)</t>
  </si>
  <si>
    <t>1.855 (0.906 - 3.782)</t>
  </si>
  <si>
    <t>0.785 (0.331 - 1.746)</t>
  </si>
  <si>
    <t>1.546 (0.346 - 11.788)</t>
  </si>
  <si>
    <t>7.094 (1.508 - 55.269)</t>
  </si>
  <si>
    <t>0.684 (0.339 - 1.355)</t>
  </si>
  <si>
    <t>0.674 (0.335 - 1.329)</t>
  </si>
  <si>
    <t>1.04 (0.519 - 2.061)</t>
  </si>
  <si>
    <t>1.6 (0.625 - 4.707)</t>
  </si>
  <si>
    <t>CCP+ &amp; Dominant</t>
  </si>
  <si>
    <t>CCP- &amp; not Risk Allele</t>
  </si>
  <si>
    <t>CCP- &amp; Dominant</t>
  </si>
  <si>
    <t>CCP+ &amp; not Risk Allele</t>
  </si>
  <si>
    <t>Cit. Vim- &amp; not Risk Allele</t>
  </si>
  <si>
    <t>Cit. Vim- &amp; Dominant</t>
  </si>
  <si>
    <t>Cit. Vim+ &amp; not Risk Allele</t>
  </si>
  <si>
    <t>Cit. Vim+ &amp; Dominant</t>
  </si>
  <si>
    <t>CEP1- &amp; not Risk Allele</t>
  </si>
  <si>
    <t>CEP1- &amp; Dominant</t>
  </si>
  <si>
    <t>CEP1+ &amp; not Risk Allele</t>
  </si>
  <si>
    <t>CEP1+ &amp; Dominant</t>
  </si>
  <si>
    <t>CitC1- &amp; not Risk Allele</t>
  </si>
  <si>
    <t>CitC1- &amp; Dominant</t>
  </si>
  <si>
    <t>CitC1+ &amp; not Risk Allele</t>
  </si>
  <si>
    <t>CitC1+ &amp; Dominant</t>
  </si>
  <si>
    <t>1.519 (0.92 - 2.569)</t>
  </si>
  <si>
    <t>1.466 (0.801 - 2.827)</t>
  </si>
  <si>
    <t>0.809 (0.494 - 1.304)</t>
  </si>
  <si>
    <t>1.276 (0.803 - 2.042)</t>
  </si>
  <si>
    <t>1.356 (0.68 - 2.598)</t>
  </si>
  <si>
    <t>0 (0 - 0)</t>
  </si>
  <si>
    <t>1.706 (0.555 - 4.793)</t>
  </si>
  <si>
    <t>1.192 (0.702 - 2.078)</t>
  </si>
  <si>
    <t>1.033 (0.295 - 4.977)</t>
  </si>
  <si>
    <t>2.278 (0.78 - 6.386)</t>
  </si>
  <si>
    <t>1.087 (0.434 - 2.47)</t>
  </si>
  <si>
    <t>1.181 (0.741 - 1.9)</t>
  </si>
  <si>
    <t>0.939 (0.4 - 2.014)</t>
  </si>
  <si>
    <t>1.247 (0.32 - 4.002)</t>
  </si>
  <si>
    <t>1.25 (0.786 - 1.997)</t>
  </si>
  <si>
    <t>2.028 (0.571 - 6.656)</t>
  </si>
  <si>
    <t>1.868 (1.139 - 3.135)</t>
  </si>
  <si>
    <t>1.475 (0.047 - 18.418)</t>
  </si>
  <si>
    <t>1.681 (0.791 - 3.437)</t>
  </si>
  <si>
    <t>0.821 (0.258 - 2.167)</t>
  </si>
  <si>
    <t>1.138 (0.713 - 1.818)</t>
  </si>
  <si>
    <t>1.426 (0.614 - 3.115)</t>
  </si>
  <si>
    <t>1.671 (1.015 - 2.812)</t>
  </si>
  <si>
    <t>1.989 (0.719 - 7.214)</t>
  </si>
  <si>
    <t>0.679 (0.28 - 1.525)</t>
  </si>
  <si>
    <t>1.806 (0.819 - 4.238)</t>
  </si>
  <si>
    <t>1.584 (0.209 - 6.903)</t>
  </si>
  <si>
    <t>1.425 (0.577 - 4.094)</t>
  </si>
  <si>
    <t>0.956 (0.443 - 2.093)</t>
  </si>
  <si>
    <t>1.243 (0.262 - 4.136)</t>
  </si>
  <si>
    <t>1.172 (0.542 - 2.568)</t>
  </si>
  <si>
    <t>2.542 (0.315 - 13.002)</t>
  </si>
  <si>
    <t>1.039 (0.48 - 2.301)</t>
  </si>
  <si>
    <t>3.215 (0.1 - 40.887)</t>
  </si>
  <si>
    <t>0.77 (0.108 - 2.943)</t>
  </si>
  <si>
    <t>1.145 (0.156 - 4.67)</t>
  </si>
  <si>
    <t>1.205 (0.551 - 2.662)</t>
  </si>
  <si>
    <t>0.587 (0.023 - 3.237)</t>
  </si>
  <si>
    <t>1.605 (0.68 - 4.278)</t>
  </si>
  <si>
    <t>1.191 (0.534 - 2.815)</t>
  </si>
  <si>
    <t>0.948 (0.398 - 2.31)</t>
  </si>
  <si>
    <t>0.87 (0.45 - 1.668)</t>
  </si>
  <si>
    <t>1.166 (0.62 - 2.202)</t>
  </si>
  <si>
    <t>0.972 (0.51 - 1.86)</t>
  </si>
  <si>
    <t>2.659 (0.474 - 22.019)</t>
  </si>
  <si>
    <t>1.167 (0.571 - 2.429)</t>
  </si>
  <si>
    <t>1.731 (0.449 - 8.75)</t>
  </si>
  <si>
    <t>1.397 (0.447 - 4.37)</t>
  </si>
  <si>
    <t>1.289 (0.677 - 2.478)</t>
  </si>
  <si>
    <t>0.665 (0.217 - 1.839)</t>
  </si>
  <si>
    <t>1.307 (0.693 - 2.48)</t>
  </si>
  <si>
    <t>1.991 (0.295 - 17.525)</t>
  </si>
  <si>
    <t>2.344 (1.152 - 4.975)</t>
  </si>
  <si>
    <t>2.327 (0.853 - 6.78)</t>
  </si>
  <si>
    <t>0.692 (0.134 - 2.823)</t>
  </si>
  <si>
    <t>1.165 (0.616 - 2.21)</t>
  </si>
  <si>
    <t>1.38 (0.503 - 3.791)</t>
  </si>
  <si>
    <t>2.241 (1.134 - 4.565)</t>
  </si>
  <si>
    <t>1 (0.662 - 1.512)</t>
  </si>
  <si>
    <t>1.392 (0.494 - 3.927)</t>
  </si>
  <si>
    <t>0.993 (0.304 - 3.513)</t>
  </si>
  <si>
    <t>4.948 (1.89 - 15.652)</t>
  </si>
  <si>
    <t>1.082 (0.707 - 1.66)</t>
  </si>
  <si>
    <t>2.02 (0.748 - 5.774)</t>
  </si>
  <si>
    <t>1.213 (0.802 - 1.839)</t>
  </si>
  <si>
    <t>1.967 (0.602 - 6.957)</t>
  </si>
  <si>
    <t>1.74 (1.13 - 2.702)</t>
  </si>
  <si>
    <t>1.451 (0.599 - 3.515)</t>
  </si>
  <si>
    <t>1.458 (0.76 - 2.904)</t>
  </si>
  <si>
    <t>1.122 (0.74 - 1.701)</t>
  </si>
  <si>
    <t>1.148 (0.76 - 1.735)</t>
  </si>
  <si>
    <t>0.896 (0.419 - 1.852)</t>
  </si>
  <si>
    <t>0.717 (0.141 - 2.854)</t>
  </si>
  <si>
    <t>1.111 (0.622 - 1.998)</t>
  </si>
  <si>
    <t>1.539 (0.73 - 3.174)</t>
  </si>
  <si>
    <t>2.229 (0.58 - 8.561)</t>
  </si>
  <si>
    <t>0.454 (0.012 - 17.888)</t>
  </si>
  <si>
    <t>1.001 (0.55 - 1.842)</t>
  </si>
  <si>
    <t>1.197 (0.67 - 2.157)</t>
  </si>
  <si>
    <t>5.506 (1.102 - 43.711)</t>
  </si>
  <si>
    <t>1.049 (0.586 - 1.882)</t>
  </si>
  <si>
    <t>2.994 (0.609 - 16.657)</t>
  </si>
  <si>
    <t>1.486 (0.421 - 4.749)</t>
  </si>
  <si>
    <t>2.128 (0.747 - 7.831)</t>
  </si>
  <si>
    <t>1.39 (0.78 - 2.495)</t>
  </si>
  <si>
    <t>0.667 (0.177 - 1.997)</t>
  </si>
  <si>
    <t>0.757 (0.28 - 1.828)</t>
  </si>
  <si>
    <t>1.355 (0.255 - 5.929)</t>
  </si>
  <si>
    <t>0.512 (0.121 - 1.923)</t>
  </si>
  <si>
    <t>1.305 (0.672 - 2.565)</t>
  </si>
  <si>
    <t>1.222 (0.604 - 2.466)</t>
  </si>
  <si>
    <t>0.844 (0.34 - 2.014)</t>
  </si>
  <si>
    <t>0.726 (0.378 - 1.389)</t>
  </si>
  <si>
    <t>0.955 (0.507 - 1.793)</t>
  </si>
  <si>
    <t>1.171 (0.615 - 2.229)</t>
  </si>
  <si>
    <t>0.571 (0.235 - 1.355)</t>
  </si>
  <si>
    <t>0.607 (0.228 - 1.577)</t>
  </si>
  <si>
    <t>1.451 (0.545 - 3.918)</t>
  </si>
  <si>
    <t>0.783 (0.131 - 4.683)</t>
  </si>
  <si>
    <t>0.792 (0.02 - 31.271)</t>
  </si>
  <si>
    <t>1.808 (0.921 - 3.619)</t>
  </si>
  <si>
    <t>1.93 (0.514 - 8.141)</t>
  </si>
  <si>
    <t>6.043 (1.047 - 154.754)</t>
  </si>
  <si>
    <t>2.061 (0.645 - 8.066)</t>
  </si>
  <si>
    <t>1.248 (0.655 - 2.381)</t>
  </si>
  <si>
    <t>0.904 (0.465 - 1.75)</t>
  </si>
  <si>
    <t>0.899 (0.472 - 1.703)</t>
  </si>
  <si>
    <t>1.006 (0.37 - 2.822)</t>
  </si>
  <si>
    <t>0.766 (0.198 - 2.959)</t>
  </si>
  <si>
    <t>1.428 (0.76 - 2.695)</t>
  </si>
  <si>
    <t>1.162 (0.172 - 10.228)</t>
  </si>
  <si>
    <t>1.371 (0.644 - 2.998)</t>
  </si>
  <si>
    <t>2.671 (1.343 - 5.43)</t>
  </si>
  <si>
    <t>0.995 (0.529 - 1.87)</t>
  </si>
  <si>
    <t>1.611 (0.395 - 8.34)</t>
  </si>
  <si>
    <t>1.348 (0.536 - 3.396)</t>
  </si>
  <si>
    <t>0.789 (0.148 - 3.47)</t>
  </si>
  <si>
    <t>1.224 (0.649 - 2.318)</t>
  </si>
  <si>
    <t>1.035 (0.535 - 1.994)</t>
  </si>
  <si>
    <t>0.978 (0.465 - 2.032)</t>
  </si>
  <si>
    <t>0.841 (0.445 - 1.582)</t>
  </si>
  <si>
    <t>1.011 (0.352 - 3.024)</t>
  </si>
  <si>
    <t>0.943 (0.494 - 1.792)</t>
  </si>
  <si>
    <t>1.101 (0.47 - 2.654)</t>
  </si>
  <si>
    <t>1.088 (0.66 - 1.804)</t>
  </si>
  <si>
    <t>1.241 (0.814 - 1.898)</t>
  </si>
  <si>
    <t>0.966 (0.642 - 1.453)</t>
  </si>
  <si>
    <t>1.299 (0.7 - 2.461)</t>
  </si>
  <si>
    <t>1.088 (0.391 - 3.16)</t>
  </si>
  <si>
    <t>1.025 (0.643 - 1.63)</t>
  </si>
  <si>
    <t>1.637 (0.501 - 5.786)</t>
  </si>
  <si>
    <t>1.92 (0.674 - 6.35)</t>
  </si>
  <si>
    <t>1.11 (0.47 - 2.7)</t>
  </si>
  <si>
    <t>1.088 (0.544 - 2.211)</t>
  </si>
  <si>
    <t>1.364 (0.901 - 2.07)</t>
  </si>
  <si>
    <t>1.18 (0.755 - 1.85)</t>
  </si>
  <si>
    <t>1.86 (1.22 - 2.849)</t>
  </si>
  <si>
    <t>1.616 (0.13 - 51.052)</t>
  </si>
  <si>
    <t>1.837 (0.902 - 3.939)</t>
  </si>
  <si>
    <t>0.827 (0.341 - 2.001)</t>
  </si>
  <si>
    <t>2.457 (1.098 - 6.081)</t>
  </si>
  <si>
    <t>1.017 (0.675 - 1.53)</t>
  </si>
  <si>
    <t>1.169 (0.694 - 1.967)</t>
  </si>
  <si>
    <t>1.034 (0.68 - 1.571)</t>
  </si>
  <si>
    <t>1.507 (0.834 - 2.785)</t>
  </si>
  <si>
    <t>0.691 (0.161 - 2.75)</t>
  </si>
  <si>
    <t>1.865 (0.76 - 4.774)</t>
  </si>
  <si>
    <t>1.528 (0.811 - 2.899)</t>
  </si>
  <si>
    <t>1.164 (0.665 - 2.036)</t>
  </si>
  <si>
    <t>0.975 (0.567 - 1.679)</t>
  </si>
  <si>
    <t>1.13 (0.615 - 2.07)</t>
  </si>
  <si>
    <t>0.97 (0.175 - 4.75)</t>
  </si>
  <si>
    <t>2.199 (0.769 - 6.857)</t>
  </si>
  <si>
    <t>0.788 (0.275 - 2.112)</t>
  </si>
  <si>
    <t>1.079 (0.625 - 1.87)</t>
  </si>
  <si>
    <t>1.674 (0.921 - 3.058)</t>
  </si>
  <si>
    <t>1.225 (0.71 - 2.126)</t>
  </si>
  <si>
    <t>2.372 (0.189 - 75.266)</t>
  </si>
  <si>
    <t>1.637 (0.612 - 4.525)</t>
  </si>
  <si>
    <t>1.042 (0.317 - 3.322)</t>
  </si>
  <si>
    <t>3.816 (1.078 - 18.523)</t>
  </si>
  <si>
    <t>1.076 (0.551 - 2.128)</t>
  </si>
  <si>
    <t>1.419 (0.625 - 3.244)</t>
  </si>
  <si>
    <t>0.736 (0.317 - 1.766)</t>
  </si>
  <si>
    <t>1.399 (0.704 - 2.855)</t>
  </si>
  <si>
    <t>1.022 (0.526 - 1.98)</t>
  </si>
  <si>
    <t>2.051 (0.529 - 7.961)</t>
  </si>
  <si>
    <t>0.366 (0.065 - 1.82)</t>
  </si>
  <si>
    <t>1.359 (0.475 - 4.543)</t>
  </si>
  <si>
    <t>0.742 (0.11 - 6.546)</t>
  </si>
  <si>
    <t>0.69 (0.343 - 1.4)</t>
  </si>
  <si>
    <t>1.889 (0.629 - 7.163)</t>
  </si>
  <si>
    <t>0.616 (0.151 - 2.703)</t>
  </si>
  <si>
    <t>2.071 (0.45 - 9.539)</t>
  </si>
  <si>
    <t>1.33 (0.465 - 4.445)</t>
  </si>
  <si>
    <t>0.88 (0.45 - 1.705)</t>
  </si>
  <si>
    <t>1.195 (0.486 - 2.81)</t>
  </si>
  <si>
    <t>1.445 (0.583 - 3.982)</t>
  </si>
  <si>
    <t>1.883 (0.85 - 4.634)</t>
  </si>
  <si>
    <t>1.649 (0.975 - 2.783)</t>
  </si>
  <si>
    <t>1.079 (0.576 - 2.083)</t>
  </si>
  <si>
    <t>1.125 (0.74 - 1.711)</t>
  </si>
  <si>
    <t>1.22 (0.801 - 1.858)</t>
  </si>
  <si>
    <t>1.353 (0.423 - 5.247)</t>
  </si>
  <si>
    <t>1.288 (0.78 - 2.161)</t>
  </si>
  <si>
    <t>1.451 (0.704 - 3.185)</t>
  </si>
  <si>
    <t>1.187 (0.614 - 2.253)</t>
  </si>
  <si>
    <t>1.208 (0.792 - 1.846)</t>
  </si>
  <si>
    <t>1.069 (0.692 - 1.645)</t>
  </si>
  <si>
    <t>1.201 (0.79 - 1.828)</t>
  </si>
  <si>
    <t>1.216 (0.305 - 6.185)</t>
  </si>
  <si>
    <t>0.848 (0.465 - 1.55)</t>
  </si>
  <si>
    <t>2.222 (1.15 - 4.36)</t>
  </si>
  <si>
    <t>2.128 (0.69 - 8.147)</t>
  </si>
  <si>
    <t>1.191 (0.585 - 2.49)</t>
  </si>
  <si>
    <t>0.933 (0.412 - 2.155)</t>
  </si>
  <si>
    <t>1.231 (0.715 - 2.123)</t>
  </si>
  <si>
    <t>1.507 (0.875 - 2.603)</t>
  </si>
  <si>
    <t>2.232 (0.483 - 17.194)</t>
  </si>
  <si>
    <t>1.56 (0.574 - 4.724)</t>
  </si>
  <si>
    <t>1.156 (0.461 - 2.841)</t>
  </si>
  <si>
    <t>1.4 (0.809 - 2.435)</t>
  </si>
  <si>
    <t>1.411 (0.808 - 2.467)</t>
  </si>
  <si>
    <t>1.124 (0.651 - 1.94)</t>
  </si>
  <si>
    <t>1.267 (0.291 - 6.716)</t>
  </si>
  <si>
    <t>0.835 (0.3 - 2.097)</t>
  </si>
  <si>
    <t>0.534 (0.23 - 1.265)</t>
  </si>
  <si>
    <t>1.26 (0.4 - 4.903)</t>
  </si>
  <si>
    <t>1.362 (0.487 - 4.501)</t>
  </si>
  <si>
    <t>1.269 (0.48 - 3.808)</t>
  </si>
  <si>
    <t>1.043 (0.531 - 2.056)</t>
  </si>
  <si>
    <t>0.842 (0.418 - 1.669)</t>
  </si>
  <si>
    <t>0.64 (0.095 - 5.657)</t>
  </si>
  <si>
    <t>1.209 (0.422 - 4.053)</t>
  </si>
  <si>
    <t>1.349 (0.497 - 3.445)</t>
  </si>
  <si>
    <t>0.986 (0.501 - 1.946)</t>
  </si>
  <si>
    <t>0.644 (0.302 - 1.317)</t>
  </si>
  <si>
    <t>0.586 (0.24 - 1.316)</t>
  </si>
  <si>
    <t>1.19 (0.577 - 2.372)</t>
  </si>
  <si>
    <t>1.376 (0.919 - 2.058)</t>
  </si>
  <si>
    <t>1.516 (0.957 - 2.445)</t>
  </si>
  <si>
    <t>0.904 (0.334 - 2.217)</t>
  </si>
  <si>
    <t>1.107 (0.723 - 1.686)</t>
  </si>
  <si>
    <t>1.901 (0.938 - 3.841)</t>
  </si>
  <si>
    <t>1.413 (0.589 - 3.267)</t>
  </si>
  <si>
    <t>1.226 (0.825 - 1.825)</t>
  </si>
  <si>
    <t>1.393 (0.934 - 2.08)</t>
  </si>
  <si>
    <t>0.963 (0.634 - 1.473)</t>
  </si>
  <si>
    <t>0.774 (0.203 - 2.399)</t>
  </si>
  <si>
    <t>0.968 (0.649 - 1.441)</t>
  </si>
  <si>
    <t>3.289 (0.821 - 13.217)</t>
  </si>
  <si>
    <t>0.703 (0.272 - 1.706)</t>
  </si>
  <si>
    <t>0.957 (0.389 - 2.495)</t>
  </si>
  <si>
    <t>0.532 (0.02 - 3.431)</t>
  </si>
  <si>
    <t>1.82 (0.429 - 6.73)</t>
  </si>
  <si>
    <t>2.371 (0.414 - 12.06)</t>
  </si>
  <si>
    <t>1.226 (0.524 - 2.916)</t>
  </si>
  <si>
    <t>1.369 (0.573 - 3.238)</t>
  </si>
  <si>
    <t>0.582 (0.242 - 1.427)</t>
  </si>
  <si>
    <t>1.586 (0.049 - 20.284)</t>
  </si>
  <si>
    <t>0.854 (0.359 - 2)</t>
  </si>
  <si>
    <t>0.83 (0.342 - 1.882)</t>
  </si>
  <si>
    <t>1.626 (1.027 - 2.581)</t>
  </si>
  <si>
    <t>1.714 (1 - 3.016)</t>
  </si>
  <si>
    <t>1.13 (0.362 - 3.269)</t>
  </si>
  <si>
    <t>0.934 (0.589 - 1.476)</t>
  </si>
  <si>
    <t>2.059 (0.883 - 4.888)</t>
  </si>
  <si>
    <t>1.194 (0.416 - 3.242)</t>
  </si>
  <si>
    <t>1.249 (0.794 - 1.968)</t>
  </si>
  <si>
    <t>1.367 (0.865 - 2.162)</t>
  </si>
  <si>
    <t>1.124 (0.695 - 1.833)</t>
  </si>
  <si>
    <t>0.63 (0.129 - 2.281)</t>
  </si>
  <si>
    <t>0.993 (0.63 - 1.567)</t>
  </si>
  <si>
    <t>0.906 (0.431 - 2.052)</t>
  </si>
  <si>
    <t>1.676 (0.945 - 3.131)</t>
  </si>
  <si>
    <t>1.77 (1.111 - 2.803)</t>
  </si>
  <si>
    <t>1.676 (1.089 - 2.58)</t>
  </si>
  <si>
    <t>1.504 (0.942 - 2.45)</t>
  </si>
  <si>
    <t>1.044 (0.488 - 2.444)</t>
  </si>
  <si>
    <t>0.628 (0.273 - 1.54)</t>
  </si>
  <si>
    <t>2.496 (1.098 - 6.795)</t>
  </si>
  <si>
    <t>1.709 (0.804 - 4.099)</t>
  </si>
  <si>
    <t>1.309 (0.834 - 2.041)</t>
  </si>
  <si>
    <t>1.334 (0.759 - 2.288)</t>
  </si>
  <si>
    <t>0.796 (0.359 - 1.907)</t>
  </si>
  <si>
    <t>1.233 (0.475 - 3.89)</t>
  </si>
  <si>
    <t>1.454 (0.733 - 3.116)</t>
  </si>
  <si>
    <t>1.42 (0.79 - 2.505)</t>
  </si>
  <si>
    <t>1.399 (0.822 - 2.37)</t>
  </si>
  <si>
    <t>1.161 (0.687 - 1.983)</t>
  </si>
  <si>
    <t>0.716 (0.293 - 1.945)</t>
  </si>
  <si>
    <t>0.591 (0.218 - 1.785)</t>
  </si>
  <si>
    <t>2.304 (0.864 - 8.169)</t>
  </si>
  <si>
    <t>2.998 (1.016 - 13.313)</t>
  </si>
  <si>
    <t>1.627 (0.947 - 2.776)</t>
  </si>
  <si>
    <t>1.437 (0.731 - 2.723)</t>
  </si>
  <si>
    <t>0.856 (0.338 - 2.489)</t>
  </si>
  <si>
    <t>0.533 (0.135 - 2.101)</t>
  </si>
  <si>
    <t>2.338 (0.837 - 7.764)</t>
  </si>
  <si>
    <t>2.596 (1.139 - 6.003)</t>
  </si>
  <si>
    <t>2.146 (0.988 - 4.776)</t>
  </si>
  <si>
    <t>2.542 (0.601 - 19.024)</t>
  </si>
  <si>
    <t>0.718 (0.143 - 4.07)</t>
  </si>
  <si>
    <t>2.862 (0.692 - 21.209)</t>
  </si>
  <si>
    <t>0.865 (0.263 - 3.133)</t>
  </si>
  <si>
    <t>0.816 (0.346 - 1.856)</t>
  </si>
  <si>
    <t>1.185 (0.396 - 3.34)</t>
  </si>
  <si>
    <t>0.538 (0.089 - 3.268)</t>
  </si>
  <si>
    <t>1.26 (0.92 - 1.726)</t>
  </si>
  <si>
    <t>2.009 (0.782 - 5.16)</t>
  </si>
  <si>
    <t>1.157 (0.92 - 1.455)</t>
  </si>
  <si>
    <t>1.099 (0.9 - 1.342)</t>
  </si>
  <si>
    <t>0.831 (0.57 - 1.213)</t>
  </si>
  <si>
    <t>1.254 (0.84 - 1.872)</t>
  </si>
  <si>
    <t>1.039 (0.863 - 1.25)</t>
  </si>
  <si>
    <t>1.733 (1.323 - 2.27)</t>
  </si>
  <si>
    <t>1.263 (0.91 - 1.753)</t>
  </si>
  <si>
    <t>0.984 (0.76 - 1.273)</t>
  </si>
  <si>
    <t>1.064 (0.792 - 1.43)</t>
  </si>
  <si>
    <t>1.699 (1.2 - 2.405)</t>
  </si>
  <si>
    <t>1.418 ( 0.999- 2.012</t>
  </si>
  <si>
    <t>1.324 ( 1.044- 1.679</t>
  </si>
  <si>
    <t>1.373 ( 0.828- 2.278</t>
  </si>
  <si>
    <t>1.192 ( 0.913- 1.558</t>
  </si>
  <si>
    <t>2.379 ( 1.666- 3.399</t>
  </si>
  <si>
    <t>1.153 ( 0.634- 2.095</t>
  </si>
  <si>
    <t>1.457 ( 0.937- 2.267</t>
  </si>
  <si>
    <t>1.259 ( 1.025- 1.546</t>
  </si>
  <si>
    <t>1.069 ( 0.85- 1.344</t>
  </si>
  <si>
    <t>1.151 ( 0.931- 1.422</t>
  </si>
  <si>
    <t>1.242 ( 0.858- 1.799</t>
  </si>
  <si>
    <t>1.112 ( 0.9- 1.374</t>
  </si>
  <si>
    <t>1.395 ( 0.906- 2.149</t>
  </si>
  <si>
    <t>1.188 ( 0.691- 2.043</t>
  </si>
  <si>
    <t>1.292 ( 0.85- 1.964</t>
  </si>
  <si>
    <t>1.175 ( 0.817- 1.688</t>
  </si>
  <si>
    <t>2.48 ( 0.281- 21.882</t>
  </si>
  <si>
    <t>1.055 ( 0.443- 2.512</t>
  </si>
  <si>
    <t>2.03 ( 1.149- 3.588</t>
  </si>
  <si>
    <t>1.099 ( 0.844- 1.431</t>
  </si>
  <si>
    <t>1.065 ( 0.64- 1.772</t>
  </si>
  <si>
    <t>1.085 ( 0.829- 1.422</t>
  </si>
  <si>
    <t>1.122 ( 0.695- 1.811</t>
  </si>
  <si>
    <t>1.262 ( 0.841- 1.894</t>
  </si>
  <si>
    <t>1.495 ( 0.807- 2.77</t>
  </si>
  <si>
    <t>1.296 ( 0.885- 1.898</t>
  </si>
  <si>
    <t>1.28 ( 0.797- 2.056</t>
  </si>
  <si>
    <t>1.009 ( 0.669- 1.52</t>
  </si>
  <si>
    <t>1.838 ( 1.247- 2.71</t>
  </si>
  <si>
    <t>1.008 ( 0.369- 2.757</t>
  </si>
  <si>
    <t>0.841 ( 0.416- 1.701</t>
  </si>
  <si>
    <t>1.607 ( 1.15- 2.245</t>
  </si>
  <si>
    <t>1.18 ( 0.817- 1.703</t>
  </si>
  <si>
    <t>1.283 ( 0.747- 2.201</t>
  </si>
  <si>
    <t>2.19 ( 0.429- 11.174</t>
  </si>
  <si>
    <t>0.934 ( 0.632- 1.379</t>
  </si>
  <si>
    <t>P value Het</t>
  </si>
  <si>
    <r>
      <t>2.22*10</t>
    </r>
    <r>
      <rPr>
        <b/>
        <vertAlign val="superscript"/>
        <sz val="8"/>
        <color rgb="FFFF0000"/>
        <rFont val="Arial"/>
      </rPr>
      <t>-16</t>
    </r>
  </si>
  <si>
    <r>
      <t>1.29*10</t>
    </r>
    <r>
      <rPr>
        <b/>
        <vertAlign val="superscript"/>
        <sz val="8"/>
        <color rgb="FFFF0000"/>
        <rFont val="Arial"/>
      </rPr>
      <t>-4</t>
    </r>
  </si>
  <si>
    <t>anti-CEP-1</t>
  </si>
  <si>
    <t>Healthy controls (n=100)</t>
  </si>
  <si>
    <t>Cohort 1 (n=1362)</t>
  </si>
  <si>
    <t>Cohort 2 (n=379)</t>
  </si>
  <si>
    <t>Cohort 3 (n=437)</t>
  </si>
  <si>
    <t>Age, mean, range (years)</t>
  </si>
  <si>
    <t>54, range 24-82</t>
  </si>
  <si>
    <t>51, range 17-77</t>
  </si>
  <si>
    <t>57, range 21-95</t>
  </si>
  <si>
    <t>61, range 21-89</t>
  </si>
  <si>
    <t>Sex, % of females</t>
  </si>
  <si>
    <t>% of anti-CCP-positive</t>
  </si>
  <si>
    <t>% of anti-cit-Vim-positive</t>
  </si>
  <si>
    <t>% of anti-CEP1-positive</t>
  </si>
  <si>
    <r>
      <t>% of anti-CitC1</t>
    </r>
    <r>
      <rPr>
        <vertAlign val="superscript"/>
        <sz val="10"/>
        <color theme="1"/>
        <rFont val="Arial"/>
      </rPr>
      <t>III</t>
    </r>
    <r>
      <rPr>
        <sz val="10"/>
        <color theme="1"/>
        <rFont val="Arial"/>
      </rPr>
      <t>-positive</t>
    </r>
  </si>
  <si>
    <r>
      <t>Raychaudhuri, S.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Common variants at CD40 and other loci confer risk of rheumatoid arthritis. </t>
    </r>
    <r>
      <rPr>
        <i/>
        <sz val="12"/>
        <color theme="1"/>
        <rFont val="Times New Roman"/>
      </rPr>
      <t>Nat Genet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40</t>
    </r>
    <r>
      <rPr>
        <sz val="12"/>
        <color theme="1"/>
        <rFont val="Times New Roman"/>
      </rPr>
      <t>, 1216-23 (2008).</t>
    </r>
  </si>
  <si>
    <r>
      <t>Takata, Y.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Replication of reported genetic associations of PADI4, FCRL3, SLC22A4 and RUNX1 genes with rheumatoid arthritis: results of an independent Japanese population and evidence from meta-analysis of East Asian studies. </t>
    </r>
    <r>
      <rPr>
        <i/>
        <sz val="12"/>
        <color theme="1"/>
        <rFont val="Times New Roman"/>
      </rPr>
      <t>J Hum Genet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53</t>
    </r>
    <r>
      <rPr>
        <sz val="12"/>
        <color theme="1"/>
        <rFont val="Times New Roman"/>
      </rPr>
      <t>, 163-73 (2008).</t>
    </r>
  </si>
  <si>
    <r>
      <t xml:space="preserve">Cheng, J., Zhang, H., Zhuang, C. &amp; Liu, R. Peptidylarginine Deiminase Type 4 and Methyl-CpG Binding Domain 4 Polymorphisms in Chinese Patients with Rheumatoid Arthritis. </t>
    </r>
    <r>
      <rPr>
        <i/>
        <sz val="12"/>
        <color theme="1"/>
        <rFont val="Times New Roman"/>
      </rPr>
      <t>J Rheumatol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39</t>
    </r>
    <r>
      <rPr>
        <sz val="12"/>
        <color theme="1"/>
        <rFont val="Times New Roman"/>
      </rPr>
      <t>, 1159-65 (2012).</t>
    </r>
  </si>
  <si>
    <r>
      <t>Lee, A.T.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The PTPN22 R620W polymorphism associates with RF positive rheumatoid arthritis in a dose-dependent manner but not with HLA-SE status. </t>
    </r>
    <r>
      <rPr>
        <i/>
        <sz val="12"/>
        <color theme="1"/>
        <rFont val="Times New Roman"/>
      </rPr>
      <t>Genes Immun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</t>
    </r>
    <r>
      <rPr>
        <sz val="12"/>
        <color theme="1"/>
        <rFont val="Times New Roman"/>
      </rPr>
      <t>, 129-33 (2005).</t>
    </r>
  </si>
  <si>
    <r>
      <t>Plenge, R.M.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Replication of putative candidate-gene associations with rheumatoid arthritis in &gt;4,000 samples from North America and Sweden: association of susceptibility with PTPN22, CTLA4, and PADI4. </t>
    </r>
    <r>
      <rPr>
        <i/>
        <sz val="12"/>
        <color theme="1"/>
        <rFont val="Times New Roman"/>
      </rPr>
      <t>Am J Hum Genet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77</t>
    </r>
    <r>
      <rPr>
        <sz val="12"/>
        <color theme="1"/>
        <rFont val="Times New Roman"/>
      </rPr>
      <t>, 1044-60 (2005).</t>
    </r>
  </si>
  <si>
    <r>
      <t>Raychaudhuri, S.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Genetic variants at CD28, PRDM1 and CD2/CD58 are associated with rheumatoid arthritis risk. </t>
    </r>
    <r>
      <rPr>
        <i/>
        <sz val="12"/>
        <color theme="1"/>
        <rFont val="Times New Roman"/>
      </rPr>
      <t>Nat Genet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41</t>
    </r>
    <r>
      <rPr>
        <sz val="12"/>
        <color theme="1"/>
        <rFont val="Times New Roman"/>
      </rPr>
      <t>, 1313-8 (2009).</t>
    </r>
  </si>
  <si>
    <r>
      <t>Cui, J.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Rheumatoid arthritis risk allele PTPRC is also associated with response to anti-tumor necrosis factor alpha therapy. </t>
    </r>
    <r>
      <rPr>
        <i/>
        <sz val="12"/>
        <color theme="1"/>
        <rFont val="Times New Roman"/>
      </rPr>
      <t>Arthritis Rheum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62</t>
    </r>
    <r>
      <rPr>
        <sz val="12"/>
        <color theme="1"/>
        <rFont val="Times New Roman"/>
      </rPr>
      <t>, 1849-61 (2010).</t>
    </r>
  </si>
  <si>
    <r>
      <t>Gregersen, P.K.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REL, encoding a member of the NF-kappaB family of transcription factors, is a newly defined risk locus for rheumatoid arthritis. </t>
    </r>
    <r>
      <rPr>
        <i/>
        <sz val="12"/>
        <color theme="1"/>
        <rFont val="Times New Roman"/>
      </rPr>
      <t>Nat Genet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41</t>
    </r>
    <r>
      <rPr>
        <sz val="12"/>
        <color theme="1"/>
        <rFont val="Times New Roman"/>
      </rPr>
      <t>, 820-3 (2009).</t>
    </r>
  </si>
  <si>
    <r>
      <t>Barton, A.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Re-evaluation of putative rheumatoid arthritis susceptibility genes in the post-genome wide association study era and hypothesis of a key pathway underlying susceptibility. </t>
    </r>
    <r>
      <rPr>
        <i/>
        <sz val="12"/>
        <color theme="1"/>
        <rFont val="Times New Roman"/>
      </rPr>
      <t>Hum Mol Genet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17</t>
    </r>
    <r>
      <rPr>
        <sz val="12"/>
        <color theme="1"/>
        <rFont val="Times New Roman"/>
      </rPr>
      <t>, 2274-9 (2008).</t>
    </r>
  </si>
  <si>
    <r>
      <t>Orozco, G.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Association of STAT4 with rheumatoid arthritis: a replication study in three European populations. </t>
    </r>
    <r>
      <rPr>
        <i/>
        <sz val="12"/>
        <color theme="1"/>
        <rFont val="Times New Roman"/>
      </rPr>
      <t>Arthritis Rheum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58</t>
    </r>
    <r>
      <rPr>
        <sz val="12"/>
        <color theme="1"/>
        <rFont val="Times New Roman"/>
      </rPr>
      <t>, 1974-80 (2008).</t>
    </r>
  </si>
  <si>
    <r>
      <t>Daha, N.A.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Confirmation of STAT4, IL2/IL21, and CTLA4 polymorphisms in rheumatoid arthritis. </t>
    </r>
    <r>
      <rPr>
        <i/>
        <sz val="12"/>
        <color theme="1"/>
        <rFont val="Times New Roman"/>
      </rPr>
      <t>Arthritis Rheum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60</t>
    </r>
    <r>
      <rPr>
        <sz val="12"/>
        <color theme="1"/>
        <rFont val="Times New Roman"/>
      </rPr>
      <t>, 1255-60 (2009).</t>
    </r>
  </si>
  <si>
    <r>
      <t>Plant, D.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Investigation of potential non-HLA rheumatoid arthritis susceptibility loci in a European cohort increases the evidence for nine markers. </t>
    </r>
    <r>
      <rPr>
        <i/>
        <sz val="12"/>
        <color theme="1"/>
        <rFont val="Times New Roman"/>
      </rPr>
      <t>Ann Rheum Dis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69</t>
    </r>
    <r>
      <rPr>
        <sz val="12"/>
        <color theme="1"/>
        <rFont val="Times New Roman"/>
      </rPr>
      <t>, 1548-53 (2010).</t>
    </r>
  </si>
  <si>
    <r>
      <t xml:space="preserve">Ding, B., Kallberg, H., Klareskog, L., Padyukov, L. &amp; Alfredsson, L. GEIRA: gene-environment and gene-gene interaction research application. </t>
    </r>
    <r>
      <rPr>
        <i/>
        <sz val="12"/>
        <color theme="1"/>
        <rFont val="Times New Roman"/>
      </rPr>
      <t>Eur J Epidemiol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26</t>
    </r>
    <r>
      <rPr>
        <sz val="12"/>
        <color theme="1"/>
        <rFont val="Times New Roman"/>
      </rPr>
      <t>, 557-61 (2011).</t>
    </r>
  </si>
  <si>
    <r>
      <t>Zhernakova, A.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Novel association in chromosome 4q27 region with rheumatoid arthritis and confirmation of type 1 diabetes point to a general risk locus for autoimmune diseases. </t>
    </r>
    <r>
      <rPr>
        <i/>
        <sz val="12"/>
        <color theme="1"/>
        <rFont val="Times New Roman"/>
      </rPr>
      <t>Am J Hum Genet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81</t>
    </r>
    <r>
      <rPr>
        <sz val="12"/>
        <color theme="1"/>
        <rFont val="Times New Roman"/>
      </rPr>
      <t>, 1284-8 (2007).</t>
    </r>
  </si>
  <si>
    <r>
      <t>Ding, B.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Different patterns of associations with anti-citrullinated protein antibody-positive and anti-citrullinated protein antibody-negative rheumatoid arthritis in the extended major histocompatibility complex region. </t>
    </r>
    <r>
      <rPr>
        <i/>
        <sz val="12"/>
        <color theme="1"/>
        <rFont val="Times New Roman"/>
      </rPr>
      <t>Arthritis Rheum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60</t>
    </r>
    <r>
      <rPr>
        <sz val="12"/>
        <color theme="1"/>
        <rFont val="Times New Roman"/>
      </rPr>
      <t>, 30-8 (2009).</t>
    </r>
  </si>
  <si>
    <r>
      <t>Plenge, R.M.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Two independent alleles at 6q23 associated with risk of rheumatoid arthritis. </t>
    </r>
    <r>
      <rPr>
        <i/>
        <sz val="12"/>
        <color theme="1"/>
        <rFont val="Times New Roman"/>
      </rPr>
      <t>Nat Genet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39</t>
    </r>
    <r>
      <rPr>
        <sz val="12"/>
        <color theme="1"/>
        <rFont val="Times New Roman"/>
      </rPr>
      <t>, 1477-82 (2007).</t>
    </r>
  </si>
  <si>
    <r>
      <t xml:space="preserve">Lee, Y.H., Bae, S.C., Choi, S.J., Ji, J.D. &amp; Song, G.G. Associations between TNFAIP3 gene polymorphisms and rheumatoid arthritis: a meta-analysis. </t>
    </r>
    <r>
      <rPr>
        <i/>
        <sz val="12"/>
        <color theme="1"/>
        <rFont val="Times New Roman"/>
      </rPr>
      <t>Inflamm Res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61</t>
    </r>
    <r>
      <rPr>
        <sz val="12"/>
        <color theme="1"/>
        <rFont val="Times New Roman"/>
      </rPr>
      <t>, 635-41 (2012).</t>
    </r>
  </si>
  <si>
    <r>
      <t>Thomson, W.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Rheumatoid arthritis association at 6q23. </t>
    </r>
    <r>
      <rPr>
        <i/>
        <sz val="12"/>
        <color theme="1"/>
        <rFont val="Times New Roman"/>
      </rPr>
      <t>Nat Genet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39</t>
    </r>
    <r>
      <rPr>
        <sz val="12"/>
        <color theme="1"/>
        <rFont val="Times New Roman"/>
      </rPr>
      <t>, 1431-3 (2007).</t>
    </r>
  </si>
  <si>
    <r>
      <t>Chen, R.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Fine mapping the TAGAP risk locus in rheumatoid arthritis. </t>
    </r>
    <r>
      <rPr>
        <i/>
        <sz val="12"/>
        <color theme="1"/>
        <rFont val="Times New Roman"/>
      </rPr>
      <t>Genes Immun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12</t>
    </r>
    <r>
      <rPr>
        <sz val="12"/>
        <color theme="1"/>
        <rFont val="Times New Roman"/>
      </rPr>
      <t>, 314-8 (2011).</t>
    </r>
  </si>
  <si>
    <r>
      <t>van der Linden, M.P.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Association of a single-nucleotide polymorphism in CD40 with the rate of joint destruction in rheumatoid arthritis. </t>
    </r>
    <r>
      <rPr>
        <i/>
        <sz val="12"/>
        <color theme="1"/>
        <rFont val="Times New Roman"/>
      </rPr>
      <t>Arthritis Rheum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60</t>
    </r>
    <r>
      <rPr>
        <sz val="12"/>
        <color theme="1"/>
        <rFont val="Times New Roman"/>
      </rPr>
      <t>, 2242-7 (2009).</t>
    </r>
  </si>
  <si>
    <r>
      <t>Wang, C.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Preferential association of interferon regulatory factor 5 gene variants with seronegative rheumatoid arthritis in 2 Swedish case-control studies. </t>
    </r>
    <r>
      <rPr>
        <i/>
        <sz val="12"/>
        <color theme="1"/>
        <rFont val="Times New Roman"/>
      </rPr>
      <t>J Rheumatol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38</t>
    </r>
    <r>
      <rPr>
        <sz val="12"/>
        <color theme="1"/>
        <rFont val="Times New Roman"/>
      </rPr>
      <t>, 2130-2 (2011).</t>
    </r>
  </si>
  <si>
    <r>
      <t>Stahl, E.A.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Genome-wide association study meta-analysis identifies seven new rheumatoid arthritis risk loci. </t>
    </r>
    <r>
      <rPr>
        <i/>
        <sz val="12"/>
        <color theme="1"/>
        <rFont val="Times New Roman"/>
      </rPr>
      <t>Nat Genet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42</t>
    </r>
    <r>
      <rPr>
        <sz val="12"/>
        <color theme="1"/>
        <rFont val="Times New Roman"/>
      </rPr>
      <t>, 508-14 (2010).</t>
    </r>
  </si>
  <si>
    <r>
      <t>Plenge, R.M.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TRAF1-C5 as a risk locus for rheumatoid arthritis--a genomewide study. </t>
    </r>
    <r>
      <rPr>
        <i/>
        <sz val="12"/>
        <color theme="1"/>
        <rFont val="Times New Roman"/>
      </rPr>
      <t>N Engl J Med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357</t>
    </r>
    <r>
      <rPr>
        <sz val="12"/>
        <color theme="1"/>
        <rFont val="Times New Roman"/>
      </rPr>
      <t>, 1199-209 (2007).</t>
    </r>
  </si>
  <si>
    <r>
      <t xml:space="preserve">Patsopoulos, N.A. &amp; Ioannidis, J.P. Susceptibility variants for rheumatoid arthritis in the TRAF1-C5 and 6q23 loci: a meta-analysis. </t>
    </r>
    <r>
      <rPr>
        <i/>
        <sz val="12"/>
        <color theme="1"/>
        <rFont val="Times New Roman"/>
      </rPr>
      <t>Ann Rheum Dis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69</t>
    </r>
    <r>
      <rPr>
        <sz val="12"/>
        <color theme="1"/>
        <rFont val="Times New Roman"/>
      </rPr>
      <t>, 561-6 (2010).</t>
    </r>
  </si>
  <si>
    <r>
      <t>Barton, A.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Rheumatoid arthritis susceptibility loci at chromosomes 10p15, 12q13 and 22q13. </t>
    </r>
    <r>
      <rPr>
        <i/>
        <sz val="12"/>
        <color theme="1"/>
        <rFont val="Times New Roman"/>
      </rPr>
      <t>Nat Genet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40</t>
    </r>
    <r>
      <rPr>
        <sz val="12"/>
        <color theme="1"/>
        <rFont val="Times New Roman"/>
      </rPr>
      <t>, 1156-9 (2008).</t>
    </r>
  </si>
  <si>
    <r>
      <t>Lorentzen, J.C.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Association of arthritis with a gene complex encoding C-type lectin-like receptors. </t>
    </r>
    <r>
      <rPr>
        <i/>
        <sz val="12"/>
        <color theme="1"/>
        <rFont val="Times New Roman"/>
      </rPr>
      <t>Arthritis Rheum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56</t>
    </r>
    <r>
      <rPr>
        <sz val="12"/>
        <color theme="1"/>
        <rFont val="Times New Roman"/>
      </rPr>
      <t>, 2620-32 (2007).</t>
    </r>
  </si>
  <si>
    <r>
      <t>Kling, A.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Genetic variations in the serotonin 5-HT2A receptor gene (HTR2A) are associated with rheumatoid arthritis. </t>
    </r>
    <r>
      <rPr>
        <i/>
        <sz val="12"/>
        <color theme="1"/>
        <rFont val="Times New Roman"/>
      </rPr>
      <t>Ann Rheum Dis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67</t>
    </r>
    <r>
      <rPr>
        <sz val="12"/>
        <color theme="1"/>
        <rFont val="Times New Roman"/>
      </rPr>
      <t>, 1111-5 (2008).</t>
    </r>
  </si>
  <si>
    <r>
      <t>Ronninger, M.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Interaction analysis between HLA-DRB1 shared epitope alleles and MHC class II transactivator CIITA gene with regard to risk of rheumatoid arthritis. </t>
    </r>
    <r>
      <rPr>
        <i/>
        <sz val="12"/>
        <color theme="1"/>
        <rFont val="Times New Roman"/>
      </rPr>
      <t>PLoS One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7</t>
    </r>
    <r>
      <rPr>
        <sz val="12"/>
        <color theme="1"/>
        <rFont val="Times New Roman"/>
      </rPr>
      <t>, e32861 (2012).</t>
    </r>
  </si>
  <si>
    <r>
      <t>Martinez, A.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Role of the MHC2TA gene in autoimmune diseases. </t>
    </r>
    <r>
      <rPr>
        <i/>
        <sz val="12"/>
        <color theme="1"/>
        <rFont val="Times New Roman"/>
      </rPr>
      <t>Ann Rheum Dis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66</t>
    </r>
    <r>
      <rPr>
        <sz val="12"/>
        <color theme="1"/>
        <rFont val="Times New Roman"/>
      </rPr>
      <t>, 325-9 (2007).</t>
    </r>
  </si>
  <si>
    <r>
      <t>Thompson, S.D.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The susceptibility loci juvenile idiopathic arthritis shares with other autoimmune diseases extend to PTPN2, COG6, and ANGPT1. </t>
    </r>
    <r>
      <rPr>
        <i/>
        <sz val="12"/>
        <color theme="1"/>
        <rFont val="Times New Roman"/>
      </rPr>
      <t>Arthritis Rheum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62</t>
    </r>
    <r>
      <rPr>
        <sz val="12"/>
        <color theme="1"/>
        <rFont val="Times New Roman"/>
      </rPr>
      <t>, 3265-76 (2010).</t>
    </r>
  </si>
  <si>
    <r>
      <t>Orozco, G.</t>
    </r>
    <r>
      <rPr>
        <i/>
        <sz val="12"/>
        <color theme="1"/>
        <rFont val="Times New Roman"/>
      </rPr>
      <t xml:space="preserve"> et al.</t>
    </r>
    <r>
      <rPr>
        <sz val="12"/>
        <color theme="1"/>
        <rFont val="Times New Roman"/>
      </rPr>
      <t xml:space="preserve"> Association of CD40 with rheumatoid arthritis confirmed in a large UK case-control study. </t>
    </r>
    <r>
      <rPr>
        <i/>
        <sz val="12"/>
        <color theme="1"/>
        <rFont val="Times New Roman"/>
      </rPr>
      <t>Ann Rheum Dis</t>
    </r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69</t>
    </r>
    <r>
      <rPr>
        <sz val="12"/>
        <color theme="1"/>
        <rFont val="Times New Roman"/>
      </rPr>
      <t>, 813-6 (2010).</t>
    </r>
  </si>
  <si>
    <t>References</t>
  </si>
  <si>
    <t>no data</t>
  </si>
  <si>
    <t>anti-CCP</t>
  </si>
  <si>
    <t>anti-Cit-vimentin</t>
  </si>
  <si>
    <r>
      <t>anti-CitC1</t>
    </r>
    <r>
      <rPr>
        <b/>
        <vertAlign val="superscript"/>
        <sz val="10"/>
        <color theme="1"/>
        <rFont val="Arial"/>
      </rPr>
      <t>III*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</si>
</sst>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</font>
    <font>
      <b/>
      <sz val="10"/>
      <color theme="1"/>
      <name val="Arial"/>
    </font>
    <font>
      <sz val="8"/>
      <color theme="1"/>
      <name val="Arial"/>
    </font>
    <font>
      <b/>
      <vertAlign val="superscript"/>
      <sz val="10"/>
      <color theme="1"/>
      <name val="Arial"/>
    </font>
    <font>
      <b/>
      <sz val="8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</font>
    <font>
      <b/>
      <sz val="8"/>
      <color rgb="FFFF0000"/>
      <name val="Arial"/>
    </font>
    <font>
      <b/>
      <vertAlign val="superscript"/>
      <sz val="8"/>
      <color rgb="FFFF0000"/>
      <name val="Arial"/>
    </font>
    <font>
      <sz val="12"/>
      <color theme="1"/>
      <name val="Times New Roman"/>
    </font>
    <font>
      <sz val="10"/>
      <color theme="1"/>
      <name val="Arial"/>
    </font>
    <font>
      <vertAlign val="superscript"/>
      <sz val="10"/>
      <color theme="1"/>
      <name val="Arial"/>
    </font>
    <font>
      <b/>
      <sz val="12"/>
      <color theme="1"/>
      <name val="Times New Roman"/>
    </font>
    <font>
      <i/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4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0" fillId="0" borderId="4" xfId="0" applyBorder="1"/>
    <xf numFmtId="0" fontId="4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4" fillId="4" borderId="9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4" fillId="4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0" fillId="0" borderId="0" xfId="0" applyNumberFormat="1"/>
    <xf numFmtId="164" fontId="6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0" borderId="2" xfId="0" applyNumberFormat="1" applyFont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14" fillId="0" borderId="0" xfId="0" applyFont="1" applyBorder="1" applyAlignment="1">
      <alignment horizontal="center" vertical="center" wrapText="1"/>
    </xf>
    <xf numFmtId="9" fontId="14" fillId="0" borderId="0" xfId="0" applyNumberFormat="1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736600</xdr:colOff>
          <xdr:row>45</xdr:row>
          <xdr:rowOff>177800</xdr:rowOff>
        </xdr:to>
        <xdr:sp macro="" textlink="">
          <xdr:nvSpPr>
            <xdr:cNvPr id="16386" name="Object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1.docx"/><Relationship Id="rId4" Type="http://schemas.openxmlformats.org/officeDocument/2006/relationships/image" Target="../media/image1.emf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workbookViewId="0"/>
  </sheetViews>
  <sheetFormatPr baseColWidth="10" defaultRowHeight="15" x14ac:dyDescent="0"/>
  <cols>
    <col min="1" max="1" width="11.1640625" style="16" bestFit="1" customWidth="1"/>
    <col min="2" max="2" width="13.6640625" style="16" bestFit="1" customWidth="1"/>
    <col min="3" max="3" width="9.6640625" style="20" bestFit="1" customWidth="1"/>
    <col min="4" max="4" width="8.6640625" style="20" bestFit="1" customWidth="1"/>
    <col min="5" max="5" width="7.83203125" style="20" bestFit="1" customWidth="1"/>
    <col min="6" max="6" width="7.1640625" style="21" bestFit="1" customWidth="1"/>
    <col min="7" max="7" width="24.83203125" style="21" bestFit="1" customWidth="1"/>
    <col min="8" max="8" width="4.5" style="21" bestFit="1" customWidth="1"/>
    <col min="9" max="12" width="4.5" style="21" customWidth="1"/>
    <col min="13" max="13" width="5.83203125" style="20" bestFit="1" customWidth="1"/>
    <col min="14" max="14" width="26.1640625" style="20" bestFit="1" customWidth="1"/>
    <col min="15" max="15" width="3.6640625" style="20" bestFit="1" customWidth="1"/>
    <col min="16" max="19" width="4.5" style="31" customWidth="1"/>
    <col min="20" max="20" width="6.6640625" style="21" bestFit="1" customWidth="1"/>
    <col min="21" max="21" width="24.83203125" style="21" bestFit="1" customWidth="1"/>
    <col min="22" max="22" width="3.6640625" style="21" bestFit="1" customWidth="1"/>
    <col min="23" max="26" width="4.5" style="21" customWidth="1"/>
    <col min="27" max="16384" width="10.83203125" style="5"/>
  </cols>
  <sheetData>
    <row r="1" spans="1:26" s="11" customFormat="1">
      <c r="A1" s="13"/>
      <c r="B1" s="13"/>
      <c r="C1" s="19"/>
      <c r="D1" s="19"/>
      <c r="E1" s="19"/>
      <c r="F1" s="56" t="s">
        <v>367</v>
      </c>
      <c r="G1" s="56"/>
      <c r="H1" s="56"/>
      <c r="I1" s="26"/>
      <c r="J1" s="26"/>
      <c r="K1" s="26"/>
      <c r="L1" s="26"/>
      <c r="M1" s="57" t="s">
        <v>110</v>
      </c>
      <c r="N1" s="57"/>
      <c r="O1" s="57"/>
      <c r="P1" s="29"/>
      <c r="Q1" s="29"/>
      <c r="R1" s="29"/>
      <c r="S1" s="29"/>
      <c r="T1" s="56" t="s">
        <v>111</v>
      </c>
      <c r="U1" s="56"/>
      <c r="V1" s="56"/>
      <c r="W1" s="26"/>
      <c r="X1" s="26"/>
      <c r="Y1" s="26"/>
      <c r="Z1" s="26"/>
    </row>
    <row r="2" spans="1:26" ht="93">
      <c r="A2" s="22" t="s">
        <v>211</v>
      </c>
      <c r="B2" s="23" t="s">
        <v>212</v>
      </c>
      <c r="C2" s="24" t="s">
        <v>1</v>
      </c>
      <c r="D2" s="24" t="s">
        <v>2</v>
      </c>
      <c r="E2" s="24" t="s">
        <v>213</v>
      </c>
      <c r="F2" s="24" t="s">
        <v>214</v>
      </c>
      <c r="G2" s="24" t="s">
        <v>4</v>
      </c>
      <c r="H2" s="24" t="s">
        <v>215</v>
      </c>
      <c r="I2" s="28" t="s">
        <v>901</v>
      </c>
      <c r="J2" s="28" t="s">
        <v>902</v>
      </c>
      <c r="K2" s="28" t="s">
        <v>903</v>
      </c>
      <c r="L2" s="28" t="s">
        <v>900</v>
      </c>
      <c r="M2" s="24" t="s">
        <v>214</v>
      </c>
      <c r="N2" s="24" t="s">
        <v>4</v>
      </c>
      <c r="O2" s="24" t="s">
        <v>215</v>
      </c>
      <c r="P2" s="28" t="s">
        <v>901</v>
      </c>
      <c r="Q2" s="28" t="s">
        <v>902</v>
      </c>
      <c r="R2" s="28" t="s">
        <v>903</v>
      </c>
      <c r="S2" s="28" t="s">
        <v>900</v>
      </c>
      <c r="T2" s="24" t="s">
        <v>214</v>
      </c>
      <c r="U2" s="24" t="s">
        <v>4</v>
      </c>
      <c r="V2" s="25" t="s">
        <v>215</v>
      </c>
      <c r="W2" s="28" t="s">
        <v>901</v>
      </c>
      <c r="X2" s="28" t="s">
        <v>902</v>
      </c>
      <c r="Y2" s="28" t="s">
        <v>903</v>
      </c>
      <c r="Z2" s="28" t="s">
        <v>900</v>
      </c>
    </row>
    <row r="3" spans="1:26">
      <c r="A3" s="14" t="s">
        <v>98</v>
      </c>
      <c r="B3" s="15" t="s">
        <v>99</v>
      </c>
      <c r="C3" s="12">
        <v>1</v>
      </c>
      <c r="D3" s="12">
        <v>2543484</v>
      </c>
      <c r="E3" s="12" t="s">
        <v>11</v>
      </c>
      <c r="F3" s="17">
        <v>0.3</v>
      </c>
      <c r="G3" s="17" t="s">
        <v>216</v>
      </c>
      <c r="H3" s="17">
        <v>1274</v>
      </c>
      <c r="I3" s="17">
        <v>41</v>
      </c>
      <c r="J3" s="17">
        <v>335</v>
      </c>
      <c r="K3" s="17">
        <v>81</v>
      </c>
      <c r="L3" s="17">
        <v>817</v>
      </c>
      <c r="M3" s="12">
        <v>0.41599999999999998</v>
      </c>
      <c r="N3" s="12" t="s">
        <v>293</v>
      </c>
      <c r="O3" s="12">
        <v>749</v>
      </c>
      <c r="P3" s="30">
        <v>16</v>
      </c>
      <c r="Q3" s="30">
        <v>120</v>
      </c>
      <c r="R3" s="30">
        <v>58</v>
      </c>
      <c r="S3" s="30">
        <v>555</v>
      </c>
      <c r="T3" s="17">
        <v>0.35799999999999998</v>
      </c>
      <c r="U3" s="17" t="s">
        <v>329</v>
      </c>
      <c r="V3" s="18">
        <v>525</v>
      </c>
      <c r="W3" s="17">
        <v>25</v>
      </c>
      <c r="X3" s="17">
        <v>215</v>
      </c>
      <c r="Y3" s="17">
        <v>23</v>
      </c>
      <c r="Z3" s="17">
        <v>262</v>
      </c>
    </row>
    <row r="4" spans="1:26">
      <c r="A4" s="14" t="s">
        <v>37</v>
      </c>
      <c r="B4" s="15" t="s">
        <v>38</v>
      </c>
      <c r="C4" s="12">
        <v>1</v>
      </c>
      <c r="D4" s="12">
        <v>17535226</v>
      </c>
      <c r="E4" s="12" t="s">
        <v>7</v>
      </c>
      <c r="F4" s="17">
        <v>5.0999999999999997E-2</v>
      </c>
      <c r="G4" s="17" t="s">
        <v>217</v>
      </c>
      <c r="H4" s="17">
        <v>919</v>
      </c>
      <c r="I4" s="17">
        <v>108</v>
      </c>
      <c r="J4" s="17">
        <v>160</v>
      </c>
      <c r="K4" s="17">
        <v>218</v>
      </c>
      <c r="L4" s="17">
        <v>433</v>
      </c>
      <c r="M4" s="12">
        <v>0.73399999999999999</v>
      </c>
      <c r="N4" s="12" t="s">
        <v>294</v>
      </c>
      <c r="O4" s="12">
        <v>544</v>
      </c>
      <c r="P4" s="30">
        <v>31</v>
      </c>
      <c r="Q4" s="30">
        <v>65</v>
      </c>
      <c r="R4" s="30">
        <v>153</v>
      </c>
      <c r="S4" s="30">
        <v>295</v>
      </c>
      <c r="T4" s="50">
        <v>1.2E-2</v>
      </c>
      <c r="U4" s="17" t="s">
        <v>63</v>
      </c>
      <c r="V4" s="18">
        <v>375</v>
      </c>
      <c r="W4" s="17">
        <v>77</v>
      </c>
      <c r="X4" s="17">
        <v>95</v>
      </c>
      <c r="Y4" s="17">
        <v>65</v>
      </c>
      <c r="Z4" s="17">
        <v>138</v>
      </c>
    </row>
    <row r="5" spans="1:26">
      <c r="A5" s="14" t="s">
        <v>20</v>
      </c>
      <c r="B5" s="15" t="s">
        <v>21</v>
      </c>
      <c r="C5" s="12">
        <v>1</v>
      </c>
      <c r="D5" s="12">
        <v>114179091</v>
      </c>
      <c r="E5" s="12" t="s">
        <v>11</v>
      </c>
      <c r="F5" s="17">
        <v>0.11899999999999999</v>
      </c>
      <c r="G5" s="17" t="s">
        <v>65</v>
      </c>
      <c r="H5" s="17">
        <v>1308</v>
      </c>
      <c r="I5" s="17">
        <v>274</v>
      </c>
      <c r="J5" s="17">
        <v>101</v>
      </c>
      <c r="K5" s="17">
        <v>641</v>
      </c>
      <c r="L5" s="17">
        <v>292</v>
      </c>
      <c r="M5" s="51">
        <v>1.7999999999999999E-2</v>
      </c>
      <c r="N5" s="12" t="s">
        <v>44</v>
      </c>
      <c r="O5" s="12">
        <v>778</v>
      </c>
      <c r="P5" s="30">
        <v>107</v>
      </c>
      <c r="Q5" s="30">
        <v>30</v>
      </c>
      <c r="R5" s="30">
        <v>436</v>
      </c>
      <c r="S5" s="30">
        <v>205</v>
      </c>
      <c r="T5" s="17">
        <v>0.99199999999999999</v>
      </c>
      <c r="U5" s="17" t="s">
        <v>330</v>
      </c>
      <c r="V5" s="18">
        <v>530</v>
      </c>
      <c r="W5" s="17">
        <v>167</v>
      </c>
      <c r="X5" s="17">
        <v>71</v>
      </c>
      <c r="Y5" s="17">
        <v>205</v>
      </c>
      <c r="Z5" s="17">
        <v>87</v>
      </c>
    </row>
    <row r="6" spans="1:26">
      <c r="A6" s="14" t="s">
        <v>218</v>
      </c>
      <c r="B6" s="15" t="s">
        <v>219</v>
      </c>
      <c r="C6" s="12">
        <v>1</v>
      </c>
      <c r="D6" s="12">
        <v>196967065</v>
      </c>
      <c r="E6" s="12" t="s">
        <v>15</v>
      </c>
      <c r="F6" s="17">
        <v>8.1000000000000003E-2</v>
      </c>
      <c r="G6" s="17" t="s">
        <v>220</v>
      </c>
      <c r="H6" s="17">
        <v>1165</v>
      </c>
      <c r="I6" s="17">
        <v>6</v>
      </c>
      <c r="J6" s="17">
        <v>329</v>
      </c>
      <c r="K6" s="17">
        <v>5</v>
      </c>
      <c r="L6" s="17">
        <v>825</v>
      </c>
      <c r="M6" s="12">
        <v>0.46400000000000002</v>
      </c>
      <c r="N6" s="12" t="s">
        <v>295</v>
      </c>
      <c r="O6" s="12">
        <v>688</v>
      </c>
      <c r="P6" s="30">
        <v>2</v>
      </c>
      <c r="Q6" s="30">
        <v>119</v>
      </c>
      <c r="R6" s="30">
        <v>5</v>
      </c>
      <c r="S6" s="30">
        <v>562</v>
      </c>
      <c r="T6" s="17" t="s">
        <v>241</v>
      </c>
      <c r="U6" s="17" t="s">
        <v>331</v>
      </c>
      <c r="V6" s="18">
        <v>477</v>
      </c>
      <c r="W6" s="17">
        <v>4</v>
      </c>
      <c r="X6" s="17">
        <v>210</v>
      </c>
      <c r="Y6" s="17">
        <v>0</v>
      </c>
      <c r="Z6" s="17">
        <v>263</v>
      </c>
    </row>
    <row r="7" spans="1:26">
      <c r="A7" s="14" t="s">
        <v>221</v>
      </c>
      <c r="B7" s="15" t="s">
        <v>222</v>
      </c>
      <c r="C7" s="12">
        <v>2</v>
      </c>
      <c r="D7" s="12">
        <v>61017835</v>
      </c>
      <c r="E7" s="12" t="s">
        <v>15</v>
      </c>
      <c r="F7" s="17">
        <v>0.121</v>
      </c>
      <c r="G7" s="17" t="s">
        <v>223</v>
      </c>
      <c r="H7" s="17">
        <v>1272</v>
      </c>
      <c r="I7" s="17">
        <v>64</v>
      </c>
      <c r="J7" s="17">
        <v>310</v>
      </c>
      <c r="K7" s="17">
        <v>123</v>
      </c>
      <c r="L7" s="17">
        <v>775</v>
      </c>
      <c r="M7" s="12">
        <v>0.8</v>
      </c>
      <c r="N7" s="12" t="s">
        <v>296</v>
      </c>
      <c r="O7" s="12">
        <v>748</v>
      </c>
      <c r="P7" s="30">
        <v>20</v>
      </c>
      <c r="Q7" s="30">
        <v>115</v>
      </c>
      <c r="R7" s="30">
        <v>86</v>
      </c>
      <c r="S7" s="30">
        <v>527</v>
      </c>
      <c r="T7" s="17">
        <v>0.09</v>
      </c>
      <c r="U7" s="17" t="s">
        <v>332</v>
      </c>
      <c r="V7" s="18">
        <v>524</v>
      </c>
      <c r="W7" s="17">
        <v>44</v>
      </c>
      <c r="X7" s="17">
        <v>195</v>
      </c>
      <c r="Y7" s="17">
        <v>37</v>
      </c>
      <c r="Z7" s="17">
        <v>248</v>
      </c>
    </row>
    <row r="8" spans="1:26">
      <c r="A8" s="14" t="s">
        <v>5</v>
      </c>
      <c r="B8" s="15" t="s">
        <v>6</v>
      </c>
      <c r="C8" s="12">
        <v>2</v>
      </c>
      <c r="D8" s="12">
        <v>191672878</v>
      </c>
      <c r="E8" s="12" t="s">
        <v>7</v>
      </c>
      <c r="F8" s="50">
        <v>1.4E-2</v>
      </c>
      <c r="G8" s="17" t="s">
        <v>8</v>
      </c>
      <c r="H8" s="17">
        <v>1257</v>
      </c>
      <c r="I8" s="17">
        <v>34</v>
      </c>
      <c r="J8" s="17">
        <v>337</v>
      </c>
      <c r="K8" s="17">
        <v>47</v>
      </c>
      <c r="L8" s="17">
        <v>839</v>
      </c>
      <c r="M8" s="51">
        <v>1.2999999999999999E-2</v>
      </c>
      <c r="N8" s="12" t="s">
        <v>45</v>
      </c>
      <c r="O8" s="12">
        <v>743</v>
      </c>
      <c r="P8" s="30">
        <v>15</v>
      </c>
      <c r="Q8" s="30">
        <v>121</v>
      </c>
      <c r="R8" s="30">
        <v>30</v>
      </c>
      <c r="S8" s="30">
        <v>577</v>
      </c>
      <c r="T8" s="17">
        <v>0.38500000000000001</v>
      </c>
      <c r="U8" s="17" t="s">
        <v>333</v>
      </c>
      <c r="V8" s="18">
        <v>514</v>
      </c>
      <c r="W8" s="17">
        <v>19</v>
      </c>
      <c r="X8" s="17">
        <v>216</v>
      </c>
      <c r="Y8" s="17">
        <v>17</v>
      </c>
      <c r="Z8" s="17">
        <v>262</v>
      </c>
    </row>
    <row r="9" spans="1:26">
      <c r="A9" s="14" t="s">
        <v>224</v>
      </c>
      <c r="B9" s="15" t="s">
        <v>225</v>
      </c>
      <c r="C9" s="12">
        <v>2</v>
      </c>
      <c r="D9" s="12">
        <v>204318641</v>
      </c>
      <c r="E9" s="12" t="s">
        <v>35</v>
      </c>
      <c r="F9" s="17">
        <v>0.106</v>
      </c>
      <c r="G9" s="17" t="s">
        <v>226</v>
      </c>
      <c r="H9" s="17">
        <v>1177</v>
      </c>
      <c r="I9" s="17">
        <v>211</v>
      </c>
      <c r="J9" s="17">
        <v>125</v>
      </c>
      <c r="K9" s="17">
        <v>485</v>
      </c>
      <c r="L9" s="17">
        <v>356</v>
      </c>
      <c r="M9" s="12">
        <v>9.4E-2</v>
      </c>
      <c r="N9" s="12" t="s">
        <v>297</v>
      </c>
      <c r="O9" s="12">
        <v>699</v>
      </c>
      <c r="P9" s="30">
        <v>80</v>
      </c>
      <c r="Q9" s="30">
        <v>42</v>
      </c>
      <c r="R9" s="30">
        <v>331</v>
      </c>
      <c r="S9" s="30">
        <v>246</v>
      </c>
      <c r="T9" s="17">
        <v>0.52500000000000002</v>
      </c>
      <c r="U9" s="17" t="s">
        <v>334</v>
      </c>
      <c r="V9" s="18">
        <v>478</v>
      </c>
      <c r="W9" s="17">
        <v>131</v>
      </c>
      <c r="X9" s="17">
        <v>83</v>
      </c>
      <c r="Y9" s="17">
        <v>154</v>
      </c>
      <c r="Z9" s="17">
        <v>110</v>
      </c>
    </row>
    <row r="10" spans="1:26">
      <c r="A10" s="14" t="s">
        <v>40</v>
      </c>
      <c r="B10" s="15" t="s">
        <v>41</v>
      </c>
      <c r="C10" s="12">
        <v>2</v>
      </c>
      <c r="D10" s="12">
        <v>204402121</v>
      </c>
      <c r="E10" s="12" t="s">
        <v>11</v>
      </c>
      <c r="F10" s="17">
        <v>0.90500000000000003</v>
      </c>
      <c r="G10" s="17" t="s">
        <v>227</v>
      </c>
      <c r="H10" s="17">
        <v>1273</v>
      </c>
      <c r="I10" s="17">
        <v>63</v>
      </c>
      <c r="J10" s="17">
        <v>313</v>
      </c>
      <c r="K10" s="17">
        <v>148</v>
      </c>
      <c r="L10" s="17">
        <v>749</v>
      </c>
      <c r="M10" s="12">
        <v>0.70699999999999996</v>
      </c>
      <c r="N10" s="12" t="s">
        <v>298</v>
      </c>
      <c r="O10" s="12">
        <v>748</v>
      </c>
      <c r="P10" s="30">
        <v>21</v>
      </c>
      <c r="Q10" s="30">
        <v>115</v>
      </c>
      <c r="R10" s="30">
        <v>103</v>
      </c>
      <c r="S10" s="30">
        <v>509</v>
      </c>
      <c r="T10" s="17">
        <v>0.60099999999999998</v>
      </c>
      <c r="U10" s="17" t="s">
        <v>335</v>
      </c>
      <c r="V10" s="18">
        <v>525</v>
      </c>
      <c r="W10" s="17">
        <v>42</v>
      </c>
      <c r="X10" s="17">
        <v>198</v>
      </c>
      <c r="Y10" s="17">
        <v>45</v>
      </c>
      <c r="Z10" s="17">
        <v>240</v>
      </c>
    </row>
    <row r="11" spans="1:26">
      <c r="A11" s="14" t="s">
        <v>228</v>
      </c>
      <c r="B11" s="15" t="s">
        <v>61</v>
      </c>
      <c r="C11" s="12">
        <v>2</v>
      </c>
      <c r="D11" s="12">
        <v>204447164</v>
      </c>
      <c r="E11" s="12" t="s">
        <v>15</v>
      </c>
      <c r="F11" s="17">
        <v>0.72599999999999998</v>
      </c>
      <c r="G11" s="17" t="s">
        <v>229</v>
      </c>
      <c r="H11" s="17">
        <v>898</v>
      </c>
      <c r="I11" s="17">
        <v>69</v>
      </c>
      <c r="J11" s="17">
        <v>197</v>
      </c>
      <c r="K11" s="17">
        <v>157</v>
      </c>
      <c r="L11" s="17">
        <v>475</v>
      </c>
      <c r="M11" s="12">
        <v>0.94299999999999995</v>
      </c>
      <c r="N11" s="12" t="s">
        <v>299</v>
      </c>
      <c r="O11" s="12">
        <v>537</v>
      </c>
      <c r="P11" s="30">
        <v>24</v>
      </c>
      <c r="Q11" s="30">
        <v>72</v>
      </c>
      <c r="R11" s="30">
        <v>109</v>
      </c>
      <c r="S11" s="30">
        <v>332</v>
      </c>
      <c r="T11" s="17">
        <v>0.77200000000000002</v>
      </c>
      <c r="U11" s="17" t="s">
        <v>336</v>
      </c>
      <c r="V11" s="18">
        <v>361</v>
      </c>
      <c r="W11" s="17">
        <v>45</v>
      </c>
      <c r="X11" s="17">
        <v>125</v>
      </c>
      <c r="Y11" s="17">
        <v>48</v>
      </c>
      <c r="Z11" s="17">
        <v>143</v>
      </c>
    </row>
    <row r="12" spans="1:26">
      <c r="A12" s="14" t="s">
        <v>230</v>
      </c>
      <c r="B12" s="15" t="s">
        <v>231</v>
      </c>
      <c r="C12" s="12">
        <v>3</v>
      </c>
      <c r="D12" s="12">
        <v>16236424</v>
      </c>
      <c r="E12" s="12" t="s">
        <v>11</v>
      </c>
      <c r="F12" s="17">
        <v>0.433</v>
      </c>
      <c r="G12" s="17" t="s">
        <v>232</v>
      </c>
      <c r="H12" s="17">
        <v>1274</v>
      </c>
      <c r="I12" s="17">
        <v>339</v>
      </c>
      <c r="J12" s="17">
        <v>37</v>
      </c>
      <c r="K12" s="17">
        <v>796</v>
      </c>
      <c r="L12" s="17">
        <v>102</v>
      </c>
      <c r="M12" s="12">
        <v>0.33500000000000002</v>
      </c>
      <c r="N12" s="12" t="s">
        <v>300</v>
      </c>
      <c r="O12" s="12">
        <v>749</v>
      </c>
      <c r="P12" s="30">
        <v>124</v>
      </c>
      <c r="Q12" s="30">
        <v>12</v>
      </c>
      <c r="R12" s="30">
        <v>541</v>
      </c>
      <c r="S12" s="30">
        <v>72</v>
      </c>
      <c r="T12" s="17">
        <v>0.97</v>
      </c>
      <c r="U12" s="17" t="s">
        <v>337</v>
      </c>
      <c r="V12" s="18">
        <v>525</v>
      </c>
      <c r="W12" s="17">
        <v>215</v>
      </c>
      <c r="X12" s="17">
        <v>25</v>
      </c>
      <c r="Y12" s="17">
        <v>255</v>
      </c>
      <c r="Z12" s="17">
        <v>30</v>
      </c>
    </row>
    <row r="13" spans="1:26">
      <c r="A13" s="14" t="s">
        <v>233</v>
      </c>
      <c r="B13" s="15" t="s">
        <v>234</v>
      </c>
      <c r="C13" s="12">
        <v>4</v>
      </c>
      <c r="D13" s="12">
        <v>2664183</v>
      </c>
      <c r="E13" s="12" t="s">
        <v>11</v>
      </c>
      <c r="F13" s="17">
        <v>9.5000000000000001E-2</v>
      </c>
      <c r="G13" s="17" t="s">
        <v>235</v>
      </c>
      <c r="H13" s="17">
        <v>1177</v>
      </c>
      <c r="I13" s="17">
        <v>235</v>
      </c>
      <c r="J13" s="17">
        <v>102</v>
      </c>
      <c r="K13" s="17">
        <v>543</v>
      </c>
      <c r="L13" s="17">
        <v>297</v>
      </c>
      <c r="M13" s="12">
        <v>0.41899999999999998</v>
      </c>
      <c r="N13" s="12" t="s">
        <v>301</v>
      </c>
      <c r="O13" s="12">
        <v>699</v>
      </c>
      <c r="P13" s="30">
        <v>84</v>
      </c>
      <c r="Q13" s="30">
        <v>38</v>
      </c>
      <c r="R13" s="30">
        <v>375</v>
      </c>
      <c r="S13" s="30">
        <v>202</v>
      </c>
      <c r="T13" s="17">
        <v>0.14399999999999999</v>
      </c>
      <c r="U13" s="17" t="s">
        <v>338</v>
      </c>
      <c r="V13" s="18">
        <v>478</v>
      </c>
      <c r="W13" s="17">
        <v>151</v>
      </c>
      <c r="X13" s="17">
        <v>64</v>
      </c>
      <c r="Y13" s="17">
        <v>168</v>
      </c>
      <c r="Z13" s="17">
        <v>95</v>
      </c>
    </row>
    <row r="14" spans="1:26">
      <c r="A14" s="14" t="s">
        <v>236</v>
      </c>
      <c r="B14" s="15" t="s">
        <v>237</v>
      </c>
      <c r="C14" s="12">
        <v>4</v>
      </c>
      <c r="D14" s="12">
        <v>123728871</v>
      </c>
      <c r="E14" s="12" t="s">
        <v>35</v>
      </c>
      <c r="F14" s="17">
        <v>0.63100000000000001</v>
      </c>
      <c r="G14" s="17" t="s">
        <v>238</v>
      </c>
      <c r="H14" s="17">
        <v>1273</v>
      </c>
      <c r="I14" s="17">
        <v>10</v>
      </c>
      <c r="J14" s="17">
        <v>365</v>
      </c>
      <c r="K14" s="17">
        <v>20</v>
      </c>
      <c r="L14" s="17">
        <v>878</v>
      </c>
      <c r="M14" s="12">
        <v>0.28000000000000003</v>
      </c>
      <c r="N14" s="12" t="s">
        <v>302</v>
      </c>
      <c r="O14" s="12">
        <v>749</v>
      </c>
      <c r="P14" s="30">
        <v>6</v>
      </c>
      <c r="Q14" s="30">
        <v>130</v>
      </c>
      <c r="R14" s="30">
        <v>16</v>
      </c>
      <c r="S14" s="30">
        <v>597</v>
      </c>
      <c r="T14" s="17">
        <v>0.80800000000000005</v>
      </c>
      <c r="U14" s="17" t="s">
        <v>339</v>
      </c>
      <c r="V14" s="18">
        <v>524</v>
      </c>
      <c r="W14" s="17">
        <v>4</v>
      </c>
      <c r="X14" s="17">
        <v>235</v>
      </c>
      <c r="Y14" s="17">
        <v>4</v>
      </c>
      <c r="Z14" s="17">
        <v>281</v>
      </c>
    </row>
    <row r="15" spans="1:26">
      <c r="A15" s="14" t="s">
        <v>24</v>
      </c>
      <c r="B15" s="15" t="s">
        <v>25</v>
      </c>
      <c r="C15" s="12">
        <v>6</v>
      </c>
      <c r="D15" s="12">
        <v>31477130</v>
      </c>
      <c r="E15" s="12" t="s">
        <v>7</v>
      </c>
      <c r="F15" s="17">
        <v>6.2E-2</v>
      </c>
      <c r="G15" s="17" t="s">
        <v>66</v>
      </c>
      <c r="H15" s="17">
        <v>661</v>
      </c>
      <c r="I15" s="17">
        <v>85</v>
      </c>
      <c r="J15" s="17">
        <v>134</v>
      </c>
      <c r="K15" s="17">
        <v>139</v>
      </c>
      <c r="L15" s="17">
        <v>303</v>
      </c>
      <c r="M15" s="12">
        <v>0.32400000000000001</v>
      </c>
      <c r="N15" s="12" t="s">
        <v>303</v>
      </c>
      <c r="O15" s="12">
        <v>376</v>
      </c>
      <c r="P15" s="30">
        <v>25</v>
      </c>
      <c r="Q15" s="30">
        <v>52</v>
      </c>
      <c r="R15" s="30">
        <v>80</v>
      </c>
      <c r="S15" s="30">
        <v>219</v>
      </c>
      <c r="T15" s="17">
        <v>0.86599999999999999</v>
      </c>
      <c r="U15" s="17" t="s">
        <v>340</v>
      </c>
      <c r="V15" s="18">
        <v>285</v>
      </c>
      <c r="W15" s="17">
        <v>60</v>
      </c>
      <c r="X15" s="17">
        <v>82</v>
      </c>
      <c r="Y15" s="17">
        <v>59</v>
      </c>
      <c r="Z15" s="17">
        <v>84</v>
      </c>
    </row>
    <row r="16" spans="1:26">
      <c r="A16" s="14" t="s">
        <v>239</v>
      </c>
      <c r="B16" s="15" t="s">
        <v>240</v>
      </c>
      <c r="C16" s="12">
        <v>6</v>
      </c>
      <c r="D16" s="12">
        <v>31998137</v>
      </c>
      <c r="E16" s="12" t="s">
        <v>7</v>
      </c>
      <c r="F16" s="17" t="s">
        <v>241</v>
      </c>
      <c r="G16" s="17" t="s">
        <v>241</v>
      </c>
      <c r="H16" s="17">
        <v>693</v>
      </c>
      <c r="I16" s="17">
        <v>0</v>
      </c>
      <c r="J16" s="17">
        <v>234</v>
      </c>
      <c r="K16" s="17">
        <v>0</v>
      </c>
      <c r="L16" s="17">
        <v>459</v>
      </c>
      <c r="M16" s="12" t="s">
        <v>241</v>
      </c>
      <c r="N16" s="12" t="s">
        <v>241</v>
      </c>
      <c r="O16" s="12">
        <v>397</v>
      </c>
      <c r="P16" s="30">
        <v>0</v>
      </c>
      <c r="Q16" s="30">
        <v>85</v>
      </c>
      <c r="R16" s="30">
        <v>0</v>
      </c>
      <c r="S16" s="30">
        <v>312</v>
      </c>
      <c r="T16" s="17" t="s">
        <v>241</v>
      </c>
      <c r="U16" s="17" t="s">
        <v>241</v>
      </c>
      <c r="V16" s="18">
        <v>296</v>
      </c>
      <c r="W16" s="17">
        <v>0</v>
      </c>
      <c r="X16" s="17">
        <v>149</v>
      </c>
      <c r="Y16" s="17">
        <v>0</v>
      </c>
      <c r="Z16" s="17">
        <v>147</v>
      </c>
    </row>
    <row r="17" spans="1:26">
      <c r="A17" s="14" t="s">
        <v>9</v>
      </c>
      <c r="B17" s="15" t="s">
        <v>10</v>
      </c>
      <c r="C17" s="12">
        <v>6</v>
      </c>
      <c r="D17" s="12">
        <v>32771829</v>
      </c>
      <c r="E17" s="12" t="s">
        <v>11</v>
      </c>
      <c r="F17" s="50" t="s">
        <v>1253</v>
      </c>
      <c r="G17" s="17" t="s">
        <v>12</v>
      </c>
      <c r="H17" s="17">
        <v>1270</v>
      </c>
      <c r="I17" s="17">
        <v>92</v>
      </c>
      <c r="J17" s="17">
        <v>282</v>
      </c>
      <c r="K17" s="17">
        <v>64</v>
      </c>
      <c r="L17" s="17">
        <v>832</v>
      </c>
      <c r="M17" s="12">
        <v>9.0999999999999998E-2</v>
      </c>
      <c r="N17" s="12" t="s">
        <v>304</v>
      </c>
      <c r="O17" s="12">
        <v>746</v>
      </c>
      <c r="P17" s="30">
        <v>2</v>
      </c>
      <c r="Q17" s="30">
        <v>132</v>
      </c>
      <c r="R17" s="30">
        <v>1</v>
      </c>
      <c r="S17" s="30">
        <v>611</v>
      </c>
      <c r="T17" s="50" t="s">
        <v>1254</v>
      </c>
      <c r="U17" s="17" t="s">
        <v>341</v>
      </c>
      <c r="V17" s="18">
        <v>524</v>
      </c>
      <c r="W17" s="17">
        <v>90</v>
      </c>
      <c r="X17" s="17">
        <v>150</v>
      </c>
      <c r="Y17" s="17">
        <v>63</v>
      </c>
      <c r="Z17" s="17">
        <v>221</v>
      </c>
    </row>
    <row r="18" spans="1:26">
      <c r="A18" s="14" t="s">
        <v>75</v>
      </c>
      <c r="B18" s="15" t="s">
        <v>76</v>
      </c>
      <c r="C18" s="12">
        <v>6</v>
      </c>
      <c r="D18" s="12">
        <v>33181300</v>
      </c>
      <c r="E18" s="12" t="s">
        <v>7</v>
      </c>
      <c r="F18" s="17">
        <v>0.94099999999999995</v>
      </c>
      <c r="G18" s="17" t="s">
        <v>242</v>
      </c>
      <c r="H18" s="17">
        <v>699</v>
      </c>
      <c r="I18" s="17">
        <v>11</v>
      </c>
      <c r="J18" s="17">
        <v>226</v>
      </c>
      <c r="K18" s="17">
        <v>21</v>
      </c>
      <c r="L18" s="17">
        <v>441</v>
      </c>
      <c r="M18" s="12">
        <v>0.47299999999999998</v>
      </c>
      <c r="N18" s="12" t="s">
        <v>305</v>
      </c>
      <c r="O18" s="12">
        <v>401</v>
      </c>
      <c r="P18" s="30">
        <v>2</v>
      </c>
      <c r="Q18" s="30">
        <v>84</v>
      </c>
      <c r="R18" s="30">
        <v>13</v>
      </c>
      <c r="S18" s="30">
        <v>302</v>
      </c>
      <c r="T18" s="17">
        <v>0.85299999999999998</v>
      </c>
      <c r="U18" s="17" t="s">
        <v>342</v>
      </c>
      <c r="V18" s="18">
        <v>298</v>
      </c>
      <c r="W18" s="17">
        <v>9</v>
      </c>
      <c r="X18" s="17">
        <v>142</v>
      </c>
      <c r="Y18" s="17">
        <v>8</v>
      </c>
      <c r="Z18" s="17">
        <v>139</v>
      </c>
    </row>
    <row r="19" spans="1:26">
      <c r="A19" s="14" t="s">
        <v>243</v>
      </c>
      <c r="B19" s="15" t="s">
        <v>244</v>
      </c>
      <c r="C19" s="12">
        <v>6</v>
      </c>
      <c r="D19" s="12">
        <v>106674727</v>
      </c>
      <c r="E19" s="12" t="s">
        <v>7</v>
      </c>
      <c r="F19" s="17">
        <v>0.996</v>
      </c>
      <c r="G19" s="17" t="s">
        <v>245</v>
      </c>
      <c r="H19" s="17">
        <v>1268</v>
      </c>
      <c r="I19" s="17">
        <v>47</v>
      </c>
      <c r="J19" s="17">
        <v>328</v>
      </c>
      <c r="K19" s="17">
        <v>112</v>
      </c>
      <c r="L19" s="17">
        <v>781</v>
      </c>
      <c r="M19" s="12">
        <v>0.96599999999999997</v>
      </c>
      <c r="N19" s="12" t="s">
        <v>306</v>
      </c>
      <c r="O19" s="12">
        <v>746</v>
      </c>
      <c r="P19" s="30">
        <v>16</v>
      </c>
      <c r="Q19" s="30">
        <v>120</v>
      </c>
      <c r="R19" s="30">
        <v>73</v>
      </c>
      <c r="S19" s="30">
        <v>537</v>
      </c>
      <c r="T19" s="17">
        <v>0.79</v>
      </c>
      <c r="U19" s="17" t="s">
        <v>343</v>
      </c>
      <c r="V19" s="18">
        <v>522</v>
      </c>
      <c r="W19" s="17">
        <v>31</v>
      </c>
      <c r="X19" s="17">
        <v>208</v>
      </c>
      <c r="Y19" s="17">
        <v>39</v>
      </c>
      <c r="Z19" s="17">
        <v>244</v>
      </c>
    </row>
    <row r="20" spans="1:26">
      <c r="A20" s="14" t="s">
        <v>103</v>
      </c>
      <c r="B20" s="15" t="s">
        <v>246</v>
      </c>
      <c r="C20" s="12">
        <v>6</v>
      </c>
      <c r="D20" s="12">
        <v>138044330</v>
      </c>
      <c r="E20" s="12" t="s">
        <v>35</v>
      </c>
      <c r="F20" s="17">
        <v>0.17699999999999999</v>
      </c>
      <c r="G20" s="17" t="s">
        <v>247</v>
      </c>
      <c r="H20" s="17">
        <v>1179</v>
      </c>
      <c r="I20" s="17">
        <v>22</v>
      </c>
      <c r="J20" s="17">
        <v>312</v>
      </c>
      <c r="K20" s="17">
        <v>39</v>
      </c>
      <c r="L20" s="17">
        <v>806</v>
      </c>
      <c r="M20" s="12">
        <v>0.111</v>
      </c>
      <c r="N20" s="12" t="s">
        <v>307</v>
      </c>
      <c r="O20" s="12">
        <v>702</v>
      </c>
      <c r="P20" s="30">
        <v>9</v>
      </c>
      <c r="Q20" s="30">
        <v>111</v>
      </c>
      <c r="R20" s="30">
        <v>23</v>
      </c>
      <c r="S20" s="30">
        <v>559</v>
      </c>
      <c r="T20" s="17">
        <v>0.999</v>
      </c>
      <c r="U20" s="17" t="s">
        <v>344</v>
      </c>
      <c r="V20" s="18">
        <v>477</v>
      </c>
      <c r="W20" s="17">
        <v>13</v>
      </c>
      <c r="X20" s="17">
        <v>201</v>
      </c>
      <c r="Y20" s="17">
        <v>16</v>
      </c>
      <c r="Z20" s="17">
        <v>247</v>
      </c>
    </row>
    <row r="21" spans="1:26">
      <c r="A21" s="14" t="s">
        <v>103</v>
      </c>
      <c r="B21" s="15" t="s">
        <v>104</v>
      </c>
      <c r="C21" s="12">
        <v>6</v>
      </c>
      <c r="D21" s="12">
        <v>138048197</v>
      </c>
      <c r="E21" s="12" t="s">
        <v>11</v>
      </c>
      <c r="F21" s="17">
        <v>0.61599999999999999</v>
      </c>
      <c r="G21" s="17" t="s">
        <v>248</v>
      </c>
      <c r="H21" s="17">
        <v>1169</v>
      </c>
      <c r="I21" s="17">
        <v>197</v>
      </c>
      <c r="J21" s="17">
        <v>139</v>
      </c>
      <c r="K21" s="17">
        <v>475</v>
      </c>
      <c r="L21" s="17">
        <v>358</v>
      </c>
      <c r="M21" s="12">
        <v>0.47899999999999998</v>
      </c>
      <c r="N21" s="12" t="s">
        <v>308</v>
      </c>
      <c r="O21" s="12">
        <v>696</v>
      </c>
      <c r="P21" s="30">
        <v>74</v>
      </c>
      <c r="Q21" s="30">
        <v>48</v>
      </c>
      <c r="R21" s="30">
        <v>328</v>
      </c>
      <c r="S21" s="30">
        <v>246</v>
      </c>
      <c r="T21" s="17">
        <v>0.876</v>
      </c>
      <c r="U21" s="17" t="s">
        <v>345</v>
      </c>
      <c r="V21" s="18">
        <v>473</v>
      </c>
      <c r="W21" s="17">
        <v>123</v>
      </c>
      <c r="X21" s="17">
        <v>91</v>
      </c>
      <c r="Y21" s="17">
        <v>147</v>
      </c>
      <c r="Z21" s="17">
        <v>112</v>
      </c>
    </row>
    <row r="22" spans="1:26">
      <c r="A22" s="14" t="s">
        <v>249</v>
      </c>
      <c r="B22" s="15" t="s">
        <v>250</v>
      </c>
      <c r="C22" s="12">
        <v>6</v>
      </c>
      <c r="D22" s="12">
        <v>159402509</v>
      </c>
      <c r="E22" s="12" t="s">
        <v>7</v>
      </c>
      <c r="F22" s="17">
        <v>0.75600000000000001</v>
      </c>
      <c r="G22" s="17" t="s">
        <v>251</v>
      </c>
      <c r="H22" s="17">
        <v>1175</v>
      </c>
      <c r="I22" s="17">
        <v>19</v>
      </c>
      <c r="J22" s="17">
        <v>316</v>
      </c>
      <c r="K22" s="17">
        <v>44</v>
      </c>
      <c r="L22" s="17">
        <v>796</v>
      </c>
      <c r="M22" s="12">
        <v>0.71099999999999997</v>
      </c>
      <c r="N22" s="12" t="s">
        <v>309</v>
      </c>
      <c r="O22" s="12">
        <v>697</v>
      </c>
      <c r="P22" s="30">
        <v>5</v>
      </c>
      <c r="Q22" s="30">
        <v>116</v>
      </c>
      <c r="R22" s="30">
        <v>29</v>
      </c>
      <c r="S22" s="30">
        <v>547</v>
      </c>
      <c r="T22" s="17">
        <v>0.69799999999999995</v>
      </c>
      <c r="U22" s="17" t="s">
        <v>346</v>
      </c>
      <c r="V22" s="18">
        <v>478</v>
      </c>
      <c r="W22" s="17">
        <v>14</v>
      </c>
      <c r="X22" s="17">
        <v>200</v>
      </c>
      <c r="Y22" s="17">
        <v>15</v>
      </c>
      <c r="Z22" s="17">
        <v>249</v>
      </c>
    </row>
    <row r="23" spans="1:26">
      <c r="A23" s="14" t="s">
        <v>30</v>
      </c>
      <c r="B23" s="15" t="s">
        <v>31</v>
      </c>
      <c r="C23" s="12">
        <v>7</v>
      </c>
      <c r="D23" s="12">
        <v>7766976</v>
      </c>
      <c r="E23" s="12" t="s">
        <v>11</v>
      </c>
      <c r="F23" s="17">
        <v>0.55600000000000005</v>
      </c>
      <c r="G23" s="17" t="s">
        <v>252</v>
      </c>
      <c r="H23" s="17">
        <v>1270</v>
      </c>
      <c r="I23" s="17">
        <v>186</v>
      </c>
      <c r="J23" s="17">
        <v>187</v>
      </c>
      <c r="K23" s="17">
        <v>431</v>
      </c>
      <c r="L23" s="17">
        <v>466</v>
      </c>
      <c r="M23" s="12">
        <v>0.41299999999999998</v>
      </c>
      <c r="N23" s="12" t="s">
        <v>310</v>
      </c>
      <c r="O23" s="12">
        <v>747</v>
      </c>
      <c r="P23" s="30">
        <v>62</v>
      </c>
      <c r="Q23" s="30">
        <v>73</v>
      </c>
      <c r="R23" s="30">
        <v>305</v>
      </c>
      <c r="S23" s="30">
        <v>307</v>
      </c>
      <c r="T23" s="17">
        <v>7.2999999999999995E-2</v>
      </c>
      <c r="U23" s="17" t="s">
        <v>347</v>
      </c>
      <c r="V23" s="18">
        <v>523</v>
      </c>
      <c r="W23" s="17">
        <v>124</v>
      </c>
      <c r="X23" s="17">
        <v>114</v>
      </c>
      <c r="Y23" s="17">
        <v>126</v>
      </c>
      <c r="Z23" s="17">
        <v>159</v>
      </c>
    </row>
    <row r="24" spans="1:26">
      <c r="A24" s="14" t="s">
        <v>13</v>
      </c>
      <c r="B24" s="15" t="s">
        <v>14</v>
      </c>
      <c r="C24" s="12">
        <v>7</v>
      </c>
      <c r="D24" s="12">
        <v>92084680</v>
      </c>
      <c r="E24" s="12" t="s">
        <v>15</v>
      </c>
      <c r="F24" s="50">
        <v>1.7000000000000001E-2</v>
      </c>
      <c r="G24" s="17" t="s">
        <v>16</v>
      </c>
      <c r="H24" s="17">
        <v>1163</v>
      </c>
      <c r="I24" s="17">
        <v>208</v>
      </c>
      <c r="J24" s="17">
        <v>127</v>
      </c>
      <c r="K24" s="17">
        <v>451</v>
      </c>
      <c r="L24" s="17">
        <v>377</v>
      </c>
      <c r="M24" s="12">
        <v>0.504</v>
      </c>
      <c r="N24" s="12" t="s">
        <v>311</v>
      </c>
      <c r="O24" s="12">
        <v>694</v>
      </c>
      <c r="P24" s="30">
        <v>74</v>
      </c>
      <c r="Q24" s="30">
        <v>48</v>
      </c>
      <c r="R24" s="30">
        <v>328</v>
      </c>
      <c r="S24" s="30">
        <v>244</v>
      </c>
      <c r="T24" s="50">
        <v>1E-3</v>
      </c>
      <c r="U24" s="17" t="s">
        <v>64</v>
      </c>
      <c r="V24" s="18">
        <v>469</v>
      </c>
      <c r="W24" s="17">
        <v>134</v>
      </c>
      <c r="X24" s="17">
        <v>79</v>
      </c>
      <c r="Y24" s="17">
        <v>123</v>
      </c>
      <c r="Z24" s="17">
        <v>133</v>
      </c>
    </row>
    <row r="25" spans="1:26">
      <c r="A25" s="14" t="s">
        <v>253</v>
      </c>
      <c r="B25" s="15" t="s">
        <v>254</v>
      </c>
      <c r="C25" s="12">
        <v>7</v>
      </c>
      <c r="D25" s="12">
        <v>128381419</v>
      </c>
      <c r="E25" s="12" t="s">
        <v>11</v>
      </c>
      <c r="F25" s="17">
        <v>8.5999999999999993E-2</v>
      </c>
      <c r="G25" s="17" t="s">
        <v>255</v>
      </c>
      <c r="H25" s="17">
        <v>1274</v>
      </c>
      <c r="I25" s="17">
        <v>14</v>
      </c>
      <c r="J25" s="17">
        <v>362</v>
      </c>
      <c r="K25" s="17">
        <v>18</v>
      </c>
      <c r="L25" s="17">
        <v>880</v>
      </c>
      <c r="M25" s="12">
        <v>0.157</v>
      </c>
      <c r="N25" s="12" t="s">
        <v>312</v>
      </c>
      <c r="O25" s="12">
        <v>749</v>
      </c>
      <c r="P25" s="30">
        <v>5</v>
      </c>
      <c r="Q25" s="30">
        <v>131</v>
      </c>
      <c r="R25" s="30">
        <v>10</v>
      </c>
      <c r="S25" s="30">
        <v>603</v>
      </c>
      <c r="T25" s="17">
        <v>0.55400000000000005</v>
      </c>
      <c r="U25" s="17" t="s">
        <v>348</v>
      </c>
      <c r="V25" s="18">
        <v>525</v>
      </c>
      <c r="W25" s="17">
        <v>9</v>
      </c>
      <c r="X25" s="17">
        <v>231</v>
      </c>
      <c r="Y25" s="17">
        <v>8</v>
      </c>
      <c r="Z25" s="17">
        <v>277</v>
      </c>
    </row>
    <row r="26" spans="1:26">
      <c r="A26" s="14" t="s">
        <v>256</v>
      </c>
      <c r="B26" s="15" t="s">
        <v>257</v>
      </c>
      <c r="C26" s="12">
        <v>8</v>
      </c>
      <c r="D26" s="12">
        <v>11381382</v>
      </c>
      <c r="E26" s="12" t="s">
        <v>15</v>
      </c>
      <c r="F26" s="17">
        <v>0.58499999999999996</v>
      </c>
      <c r="G26" s="17" t="s">
        <v>258</v>
      </c>
      <c r="H26" s="17">
        <v>1273</v>
      </c>
      <c r="I26" s="17">
        <v>29</v>
      </c>
      <c r="J26" s="17">
        <v>346</v>
      </c>
      <c r="K26" s="17">
        <v>78</v>
      </c>
      <c r="L26" s="17">
        <v>820</v>
      </c>
      <c r="M26" s="12">
        <v>0.76200000000000001</v>
      </c>
      <c r="N26" s="12" t="s">
        <v>313</v>
      </c>
      <c r="O26" s="12">
        <v>748</v>
      </c>
      <c r="P26" s="30">
        <v>12</v>
      </c>
      <c r="Q26" s="30">
        <v>123</v>
      </c>
      <c r="R26" s="30">
        <v>50</v>
      </c>
      <c r="S26" s="30">
        <v>563</v>
      </c>
      <c r="T26" s="17">
        <v>0.26900000000000002</v>
      </c>
      <c r="U26" s="17" t="s">
        <v>349</v>
      </c>
      <c r="V26" s="18">
        <v>525</v>
      </c>
      <c r="W26" s="17">
        <v>17</v>
      </c>
      <c r="X26" s="17">
        <v>223</v>
      </c>
      <c r="Y26" s="17">
        <v>28</v>
      </c>
      <c r="Z26" s="17">
        <v>257</v>
      </c>
    </row>
    <row r="27" spans="1:26">
      <c r="A27" s="14" t="s">
        <v>259</v>
      </c>
      <c r="B27" s="15" t="s">
        <v>260</v>
      </c>
      <c r="C27" s="12">
        <v>9</v>
      </c>
      <c r="D27" s="12">
        <v>34733681</v>
      </c>
      <c r="E27" s="12" t="s">
        <v>15</v>
      </c>
      <c r="F27" s="17">
        <v>0.629</v>
      </c>
      <c r="G27" s="17" t="s">
        <v>261</v>
      </c>
      <c r="H27" s="17">
        <v>1274</v>
      </c>
      <c r="I27" s="17">
        <v>285</v>
      </c>
      <c r="J27" s="17">
        <v>91</v>
      </c>
      <c r="K27" s="17">
        <v>669</v>
      </c>
      <c r="L27" s="17">
        <v>229</v>
      </c>
      <c r="M27" s="12">
        <v>0.44400000000000001</v>
      </c>
      <c r="N27" s="12" t="s">
        <v>314</v>
      </c>
      <c r="O27" s="12">
        <v>749</v>
      </c>
      <c r="P27" s="30">
        <v>104</v>
      </c>
      <c r="Q27" s="30">
        <v>32</v>
      </c>
      <c r="R27" s="30">
        <v>449</v>
      </c>
      <c r="S27" s="30">
        <v>164</v>
      </c>
      <c r="T27" s="17">
        <v>0.63400000000000001</v>
      </c>
      <c r="U27" s="17" t="s">
        <v>350</v>
      </c>
      <c r="V27" s="18">
        <v>525</v>
      </c>
      <c r="W27" s="17">
        <v>181</v>
      </c>
      <c r="X27" s="17">
        <v>59</v>
      </c>
      <c r="Y27" s="17">
        <v>220</v>
      </c>
      <c r="Z27" s="17">
        <v>65</v>
      </c>
    </row>
    <row r="28" spans="1:26">
      <c r="A28" s="14" t="s">
        <v>79</v>
      </c>
      <c r="B28" s="15" t="s">
        <v>80</v>
      </c>
      <c r="C28" s="12">
        <v>9</v>
      </c>
      <c r="D28" s="12">
        <v>122730060</v>
      </c>
      <c r="E28" s="12" t="s">
        <v>15</v>
      </c>
      <c r="F28" s="17">
        <v>0.129</v>
      </c>
      <c r="G28" s="17" t="s">
        <v>262</v>
      </c>
      <c r="H28" s="17">
        <v>1274</v>
      </c>
      <c r="I28" s="17">
        <v>104</v>
      </c>
      <c r="J28" s="17">
        <v>272</v>
      </c>
      <c r="K28" s="17">
        <v>212</v>
      </c>
      <c r="L28" s="17">
        <v>686</v>
      </c>
      <c r="M28" s="12">
        <v>0.41299999999999998</v>
      </c>
      <c r="N28" s="12" t="s">
        <v>315</v>
      </c>
      <c r="O28" s="12">
        <v>749</v>
      </c>
      <c r="P28" s="30">
        <v>36</v>
      </c>
      <c r="Q28" s="30">
        <v>100</v>
      </c>
      <c r="R28" s="30">
        <v>142</v>
      </c>
      <c r="S28" s="30">
        <v>471</v>
      </c>
      <c r="T28" s="17">
        <v>0.33</v>
      </c>
      <c r="U28" s="17" t="s">
        <v>351</v>
      </c>
      <c r="V28" s="18">
        <v>525</v>
      </c>
      <c r="W28" s="17">
        <v>68</v>
      </c>
      <c r="X28" s="17">
        <v>172</v>
      </c>
      <c r="Y28" s="17">
        <v>70</v>
      </c>
      <c r="Z28" s="17">
        <v>215</v>
      </c>
    </row>
    <row r="29" spans="1:26">
      <c r="A29" s="14" t="s">
        <v>17</v>
      </c>
      <c r="B29" s="15" t="s">
        <v>18</v>
      </c>
      <c r="C29" s="12">
        <v>10</v>
      </c>
      <c r="D29" s="12">
        <v>6433266</v>
      </c>
      <c r="E29" s="12" t="s">
        <v>15</v>
      </c>
      <c r="F29" s="50">
        <v>2.1000000000000001E-2</v>
      </c>
      <c r="G29" s="17" t="s">
        <v>19</v>
      </c>
      <c r="H29" s="17">
        <v>1167</v>
      </c>
      <c r="I29" s="17">
        <v>15</v>
      </c>
      <c r="J29" s="17">
        <v>321</v>
      </c>
      <c r="K29" s="17">
        <v>16</v>
      </c>
      <c r="L29" s="17">
        <v>815</v>
      </c>
      <c r="M29" s="51">
        <v>4.2000000000000003E-2</v>
      </c>
      <c r="N29" s="12" t="s">
        <v>46</v>
      </c>
      <c r="O29" s="12">
        <v>694</v>
      </c>
      <c r="P29" s="30">
        <v>7</v>
      </c>
      <c r="Q29" s="30">
        <v>114</v>
      </c>
      <c r="R29" s="30">
        <v>12</v>
      </c>
      <c r="S29" s="30">
        <v>561</v>
      </c>
      <c r="T29" s="17">
        <v>0.151</v>
      </c>
      <c r="U29" s="17" t="s">
        <v>352</v>
      </c>
      <c r="V29" s="18">
        <v>473</v>
      </c>
      <c r="W29" s="17">
        <v>8</v>
      </c>
      <c r="X29" s="17">
        <v>207</v>
      </c>
      <c r="Y29" s="17">
        <v>4</v>
      </c>
      <c r="Z29" s="17">
        <v>254</v>
      </c>
    </row>
    <row r="30" spans="1:26">
      <c r="A30" s="14" t="s">
        <v>263</v>
      </c>
      <c r="B30" s="15" t="s">
        <v>264</v>
      </c>
      <c r="C30" s="12">
        <v>11</v>
      </c>
      <c r="D30" s="12">
        <v>36481869</v>
      </c>
      <c r="E30" s="12" t="s">
        <v>7</v>
      </c>
      <c r="F30" s="17">
        <v>0.91</v>
      </c>
      <c r="G30" s="17" t="s">
        <v>265</v>
      </c>
      <c r="H30" s="17">
        <v>1158</v>
      </c>
      <c r="I30" s="17">
        <v>241</v>
      </c>
      <c r="J30" s="17">
        <v>87</v>
      </c>
      <c r="K30" s="17">
        <v>607</v>
      </c>
      <c r="L30" s="17">
        <v>223</v>
      </c>
      <c r="M30" s="12">
        <v>0.58199999999999996</v>
      </c>
      <c r="N30" s="12" t="s">
        <v>316</v>
      </c>
      <c r="O30" s="12">
        <v>689</v>
      </c>
      <c r="P30" s="30">
        <v>91</v>
      </c>
      <c r="Q30" s="30">
        <v>30</v>
      </c>
      <c r="R30" s="30">
        <v>413</v>
      </c>
      <c r="S30" s="30">
        <v>155</v>
      </c>
      <c r="T30" s="17">
        <v>0.70099999999999996</v>
      </c>
      <c r="U30" s="17" t="s">
        <v>353</v>
      </c>
      <c r="V30" s="18">
        <v>469</v>
      </c>
      <c r="W30" s="17">
        <v>150</v>
      </c>
      <c r="X30" s="17">
        <v>57</v>
      </c>
      <c r="Y30" s="17">
        <v>194</v>
      </c>
      <c r="Z30" s="17">
        <v>68</v>
      </c>
    </row>
    <row r="31" spans="1:26">
      <c r="A31" s="14" t="s">
        <v>47</v>
      </c>
      <c r="B31" s="15" t="s">
        <v>266</v>
      </c>
      <c r="C31" s="12">
        <v>12</v>
      </c>
      <c r="D31" s="12">
        <v>8172175</v>
      </c>
      <c r="E31" s="12" t="s">
        <v>15</v>
      </c>
      <c r="F31" s="17">
        <v>0.26300000000000001</v>
      </c>
      <c r="G31" s="17" t="s">
        <v>267</v>
      </c>
      <c r="H31" s="17">
        <v>811</v>
      </c>
      <c r="I31" s="17">
        <v>126</v>
      </c>
      <c r="J31" s="17">
        <v>122</v>
      </c>
      <c r="K31" s="17">
        <v>262</v>
      </c>
      <c r="L31" s="17">
        <v>301</v>
      </c>
      <c r="M31" s="12">
        <v>0.38100000000000001</v>
      </c>
      <c r="N31" s="12" t="s">
        <v>317</v>
      </c>
      <c r="O31" s="12">
        <v>472</v>
      </c>
      <c r="P31" s="30">
        <v>45</v>
      </c>
      <c r="Q31" s="30">
        <v>42</v>
      </c>
      <c r="R31" s="30">
        <v>179</v>
      </c>
      <c r="S31" s="30">
        <v>206</v>
      </c>
      <c r="T31" s="17">
        <v>0.501</v>
      </c>
      <c r="U31" s="17" t="s">
        <v>354</v>
      </c>
      <c r="V31" s="18">
        <v>339</v>
      </c>
      <c r="W31" s="17">
        <v>81</v>
      </c>
      <c r="X31" s="17">
        <v>80</v>
      </c>
      <c r="Y31" s="17">
        <v>83</v>
      </c>
      <c r="Z31" s="17">
        <v>95</v>
      </c>
    </row>
    <row r="32" spans="1:26">
      <c r="A32" s="14" t="s">
        <v>47</v>
      </c>
      <c r="B32" s="15" t="s">
        <v>48</v>
      </c>
      <c r="C32" s="12">
        <v>12</v>
      </c>
      <c r="D32" s="12">
        <v>8182389</v>
      </c>
      <c r="E32" s="12" t="s">
        <v>15</v>
      </c>
      <c r="F32" s="17">
        <v>9.4E-2</v>
      </c>
      <c r="G32" s="17" t="s">
        <v>268</v>
      </c>
      <c r="H32" s="17">
        <v>1059</v>
      </c>
      <c r="I32" s="17">
        <v>196</v>
      </c>
      <c r="J32" s="17">
        <v>107</v>
      </c>
      <c r="K32" s="17">
        <v>447</v>
      </c>
      <c r="L32" s="17">
        <v>309</v>
      </c>
      <c r="M32" s="51">
        <v>5.0000000000000001E-3</v>
      </c>
      <c r="N32" s="12" t="s">
        <v>49</v>
      </c>
      <c r="O32" s="12">
        <v>627</v>
      </c>
      <c r="P32" s="30">
        <v>82</v>
      </c>
      <c r="Q32" s="30">
        <v>28</v>
      </c>
      <c r="R32" s="30">
        <v>312</v>
      </c>
      <c r="S32" s="30">
        <v>205</v>
      </c>
      <c r="T32" s="17">
        <v>0.59099999999999997</v>
      </c>
      <c r="U32" s="17" t="s">
        <v>355</v>
      </c>
      <c r="V32" s="18">
        <v>432</v>
      </c>
      <c r="W32" s="17">
        <v>114</v>
      </c>
      <c r="X32" s="17">
        <v>79</v>
      </c>
      <c r="Y32" s="17">
        <v>135</v>
      </c>
      <c r="Z32" s="17">
        <v>104</v>
      </c>
    </row>
    <row r="33" spans="1:26">
      <c r="A33" s="14" t="s">
        <v>52</v>
      </c>
      <c r="B33" s="15" t="s">
        <v>269</v>
      </c>
      <c r="C33" s="12">
        <v>13</v>
      </c>
      <c r="D33" s="12">
        <v>46307035</v>
      </c>
      <c r="E33" s="12" t="s">
        <v>7</v>
      </c>
      <c r="F33" s="17">
        <v>0.67700000000000005</v>
      </c>
      <c r="G33" s="17" t="s">
        <v>270</v>
      </c>
      <c r="H33" s="17">
        <v>1311</v>
      </c>
      <c r="I33" s="17">
        <v>339</v>
      </c>
      <c r="J33" s="17">
        <v>40</v>
      </c>
      <c r="K33" s="17">
        <v>826</v>
      </c>
      <c r="L33" s="17">
        <v>106</v>
      </c>
      <c r="M33" s="12">
        <v>0.309</v>
      </c>
      <c r="N33" s="12" t="s">
        <v>318</v>
      </c>
      <c r="O33" s="12">
        <v>776</v>
      </c>
      <c r="P33" s="30">
        <v>118</v>
      </c>
      <c r="Q33" s="30">
        <v>19</v>
      </c>
      <c r="R33" s="30">
        <v>570</v>
      </c>
      <c r="S33" s="30">
        <v>69</v>
      </c>
      <c r="T33" s="17">
        <v>0.14599999999999999</v>
      </c>
      <c r="U33" s="17" t="s">
        <v>356</v>
      </c>
      <c r="V33" s="18">
        <v>535</v>
      </c>
      <c r="W33" s="17">
        <v>221</v>
      </c>
      <c r="X33" s="17">
        <v>21</v>
      </c>
      <c r="Y33" s="17">
        <v>256</v>
      </c>
      <c r="Z33" s="17">
        <v>37</v>
      </c>
    </row>
    <row r="34" spans="1:26">
      <c r="A34" s="14" t="s">
        <v>52</v>
      </c>
      <c r="B34" s="15" t="s">
        <v>53</v>
      </c>
      <c r="C34" s="12">
        <v>13</v>
      </c>
      <c r="D34" s="12">
        <v>46339708</v>
      </c>
      <c r="E34" s="12" t="s">
        <v>7</v>
      </c>
      <c r="F34" s="17">
        <v>0.73899999999999999</v>
      </c>
      <c r="G34" s="17" t="s">
        <v>271</v>
      </c>
      <c r="H34" s="17">
        <v>1324</v>
      </c>
      <c r="I34" s="17">
        <v>357</v>
      </c>
      <c r="J34" s="17">
        <v>26</v>
      </c>
      <c r="K34" s="17">
        <v>872</v>
      </c>
      <c r="L34" s="17">
        <v>69</v>
      </c>
      <c r="M34" s="12">
        <v>0.35199999999999998</v>
      </c>
      <c r="N34" s="12" t="s">
        <v>319</v>
      </c>
      <c r="O34" s="12">
        <v>784</v>
      </c>
      <c r="P34" s="30">
        <v>132</v>
      </c>
      <c r="Q34" s="30">
        <v>7</v>
      </c>
      <c r="R34" s="30">
        <v>598</v>
      </c>
      <c r="S34" s="30">
        <v>47</v>
      </c>
      <c r="T34" s="17">
        <v>0.875</v>
      </c>
      <c r="U34" s="17" t="s">
        <v>357</v>
      </c>
      <c r="V34" s="18">
        <v>540</v>
      </c>
      <c r="W34" s="17">
        <v>225</v>
      </c>
      <c r="X34" s="17">
        <v>19</v>
      </c>
      <c r="Y34" s="17">
        <v>274</v>
      </c>
      <c r="Z34" s="17">
        <v>22</v>
      </c>
    </row>
    <row r="35" spans="1:26">
      <c r="A35" s="14" t="s">
        <v>272</v>
      </c>
      <c r="B35" s="15" t="s">
        <v>273</v>
      </c>
      <c r="C35" s="12">
        <v>14</v>
      </c>
      <c r="D35" s="12">
        <v>51613974</v>
      </c>
      <c r="E35" s="12" t="s">
        <v>11</v>
      </c>
      <c r="F35" s="17">
        <v>0.214</v>
      </c>
      <c r="G35" s="17" t="s">
        <v>274</v>
      </c>
      <c r="H35" s="17">
        <v>1273</v>
      </c>
      <c r="I35" s="17">
        <v>36</v>
      </c>
      <c r="J35" s="17">
        <v>340</v>
      </c>
      <c r="K35" s="17">
        <v>67</v>
      </c>
      <c r="L35" s="17">
        <v>830</v>
      </c>
      <c r="M35" s="12">
        <v>8.8999999999999996E-2</v>
      </c>
      <c r="N35" s="12" t="s">
        <v>320</v>
      </c>
      <c r="O35" s="12">
        <v>748</v>
      </c>
      <c r="P35" s="30">
        <v>16</v>
      </c>
      <c r="Q35" s="30">
        <v>120</v>
      </c>
      <c r="R35" s="30">
        <v>44</v>
      </c>
      <c r="S35" s="30">
        <v>568</v>
      </c>
      <c r="T35" s="17">
        <v>0.91100000000000003</v>
      </c>
      <c r="U35" s="17" t="s">
        <v>358</v>
      </c>
      <c r="V35" s="18">
        <v>525</v>
      </c>
      <c r="W35" s="17">
        <v>20</v>
      </c>
      <c r="X35" s="17">
        <v>220</v>
      </c>
      <c r="Y35" s="17">
        <v>23</v>
      </c>
      <c r="Z35" s="17">
        <v>262</v>
      </c>
    </row>
    <row r="36" spans="1:26">
      <c r="A36" s="14" t="s">
        <v>33</v>
      </c>
      <c r="B36" s="15" t="s">
        <v>275</v>
      </c>
      <c r="C36" s="12">
        <v>16</v>
      </c>
      <c r="D36" s="12">
        <v>10851548</v>
      </c>
      <c r="E36" s="12" t="s">
        <v>15</v>
      </c>
      <c r="F36" s="17">
        <v>0.76500000000000001</v>
      </c>
      <c r="G36" s="17" t="s">
        <v>276</v>
      </c>
      <c r="H36" s="17">
        <v>1320</v>
      </c>
      <c r="I36" s="17">
        <v>234</v>
      </c>
      <c r="J36" s="17">
        <v>150</v>
      </c>
      <c r="K36" s="17">
        <v>562</v>
      </c>
      <c r="L36" s="17">
        <v>374</v>
      </c>
      <c r="M36" s="12">
        <v>0.89</v>
      </c>
      <c r="N36" s="12" t="s">
        <v>321</v>
      </c>
      <c r="O36" s="12">
        <v>783</v>
      </c>
      <c r="P36" s="30">
        <v>83</v>
      </c>
      <c r="Q36" s="30">
        <v>57</v>
      </c>
      <c r="R36" s="30">
        <v>377</v>
      </c>
      <c r="S36" s="30">
        <v>266</v>
      </c>
      <c r="T36" s="17">
        <v>0.76500000000000001</v>
      </c>
      <c r="U36" s="17" t="s">
        <v>359</v>
      </c>
      <c r="V36" s="18">
        <v>537</v>
      </c>
      <c r="W36" s="17">
        <v>151</v>
      </c>
      <c r="X36" s="17">
        <v>93</v>
      </c>
      <c r="Y36" s="17">
        <v>185</v>
      </c>
      <c r="Z36" s="17">
        <v>108</v>
      </c>
    </row>
    <row r="37" spans="1:26">
      <c r="A37" s="14" t="s">
        <v>33</v>
      </c>
      <c r="B37" s="15" t="s">
        <v>55</v>
      </c>
      <c r="C37" s="12">
        <v>16</v>
      </c>
      <c r="D37" s="12">
        <v>10859668</v>
      </c>
      <c r="E37" s="12" t="s">
        <v>7</v>
      </c>
      <c r="F37" s="17">
        <v>0.47899999999999998</v>
      </c>
      <c r="G37" s="17" t="s">
        <v>277</v>
      </c>
      <c r="H37" s="17">
        <v>1316</v>
      </c>
      <c r="I37" s="17">
        <v>280</v>
      </c>
      <c r="J37" s="17">
        <v>101</v>
      </c>
      <c r="K37" s="17">
        <v>669</v>
      </c>
      <c r="L37" s="17">
        <v>266</v>
      </c>
      <c r="M37" s="12">
        <v>0.52900000000000003</v>
      </c>
      <c r="N37" s="12" t="s">
        <v>322</v>
      </c>
      <c r="O37" s="12">
        <v>778</v>
      </c>
      <c r="P37" s="30">
        <v>101</v>
      </c>
      <c r="Q37" s="30">
        <v>37</v>
      </c>
      <c r="R37" s="30">
        <v>451</v>
      </c>
      <c r="S37" s="30">
        <v>189</v>
      </c>
      <c r="T37" s="17">
        <v>0.95</v>
      </c>
      <c r="U37" s="17" t="s">
        <v>360</v>
      </c>
      <c r="V37" s="18">
        <v>538</v>
      </c>
      <c r="W37" s="17">
        <v>179</v>
      </c>
      <c r="X37" s="17">
        <v>64</v>
      </c>
      <c r="Y37" s="17">
        <v>218</v>
      </c>
      <c r="Z37" s="17">
        <v>77</v>
      </c>
    </row>
    <row r="38" spans="1:26">
      <c r="A38" s="14" t="s">
        <v>33</v>
      </c>
      <c r="B38" s="15" t="s">
        <v>34</v>
      </c>
      <c r="C38" s="12">
        <v>16</v>
      </c>
      <c r="D38" s="12">
        <v>10873098</v>
      </c>
      <c r="E38" s="12" t="s">
        <v>35</v>
      </c>
      <c r="F38" s="17">
        <v>0.33300000000000002</v>
      </c>
      <c r="G38" s="17" t="s">
        <v>278</v>
      </c>
      <c r="H38" s="17">
        <v>1051</v>
      </c>
      <c r="I38" s="17">
        <v>161</v>
      </c>
      <c r="J38" s="17">
        <v>139</v>
      </c>
      <c r="K38" s="17">
        <v>378</v>
      </c>
      <c r="L38" s="17">
        <v>373</v>
      </c>
      <c r="M38" s="12">
        <v>0.64900000000000002</v>
      </c>
      <c r="N38" s="12" t="s">
        <v>323</v>
      </c>
      <c r="O38" s="12">
        <v>622</v>
      </c>
      <c r="P38" s="30">
        <v>56</v>
      </c>
      <c r="Q38" s="30">
        <v>51</v>
      </c>
      <c r="R38" s="30">
        <v>257</v>
      </c>
      <c r="S38" s="30">
        <v>258</v>
      </c>
      <c r="T38" s="17">
        <v>0.52</v>
      </c>
      <c r="U38" s="17" t="s">
        <v>361</v>
      </c>
      <c r="V38" s="18">
        <v>429</v>
      </c>
      <c r="W38" s="17">
        <v>105</v>
      </c>
      <c r="X38" s="17">
        <v>88</v>
      </c>
      <c r="Y38" s="17">
        <v>121</v>
      </c>
      <c r="Z38" s="17">
        <v>115</v>
      </c>
    </row>
    <row r="39" spans="1:26">
      <c r="A39" s="14" t="s">
        <v>33</v>
      </c>
      <c r="B39" s="15" t="s">
        <v>279</v>
      </c>
      <c r="C39" s="12">
        <v>16</v>
      </c>
      <c r="D39" s="12">
        <v>10878403</v>
      </c>
      <c r="E39" s="12" t="s">
        <v>11</v>
      </c>
      <c r="F39" s="17">
        <v>0.109</v>
      </c>
      <c r="G39" s="17" t="s">
        <v>280</v>
      </c>
      <c r="H39" s="17">
        <v>910</v>
      </c>
      <c r="I39" s="17">
        <v>22</v>
      </c>
      <c r="J39" s="17">
        <v>247</v>
      </c>
      <c r="K39" s="17">
        <v>34</v>
      </c>
      <c r="L39" s="17">
        <v>607</v>
      </c>
      <c r="M39" s="12">
        <v>0.28599999999999998</v>
      </c>
      <c r="N39" s="12" t="s">
        <v>324</v>
      </c>
      <c r="O39" s="12">
        <v>537</v>
      </c>
      <c r="P39" s="30">
        <v>9</v>
      </c>
      <c r="Q39" s="30">
        <v>86</v>
      </c>
      <c r="R39" s="30">
        <v>28</v>
      </c>
      <c r="S39" s="30">
        <v>414</v>
      </c>
      <c r="T39" s="17">
        <v>5.6000000000000001E-2</v>
      </c>
      <c r="U39" s="17" t="s">
        <v>362</v>
      </c>
      <c r="V39" s="18">
        <v>373</v>
      </c>
      <c r="W39" s="17">
        <v>13</v>
      </c>
      <c r="X39" s="17">
        <v>161</v>
      </c>
      <c r="Y39" s="17">
        <v>6</v>
      </c>
      <c r="Z39" s="17">
        <v>193</v>
      </c>
    </row>
    <row r="40" spans="1:26">
      <c r="A40" s="14" t="s">
        <v>281</v>
      </c>
      <c r="B40" s="15" t="s">
        <v>282</v>
      </c>
      <c r="C40" s="12">
        <v>17</v>
      </c>
      <c r="D40" s="12">
        <v>12068401</v>
      </c>
      <c r="E40" s="12" t="s">
        <v>11</v>
      </c>
      <c r="F40" s="17">
        <v>7.5999999999999998E-2</v>
      </c>
      <c r="G40" s="17" t="s">
        <v>283</v>
      </c>
      <c r="H40" s="17">
        <v>1270</v>
      </c>
      <c r="I40" s="17">
        <v>4</v>
      </c>
      <c r="J40" s="17">
        <v>371</v>
      </c>
      <c r="K40" s="17">
        <v>2</v>
      </c>
      <c r="L40" s="17">
        <v>893</v>
      </c>
      <c r="M40" s="12">
        <v>0.36499999999999999</v>
      </c>
      <c r="N40" s="12" t="s">
        <v>325</v>
      </c>
      <c r="O40" s="12">
        <v>746</v>
      </c>
      <c r="P40" s="30">
        <v>1</v>
      </c>
      <c r="Q40" s="30">
        <v>135</v>
      </c>
      <c r="R40" s="30">
        <v>1</v>
      </c>
      <c r="S40" s="30">
        <v>609</v>
      </c>
      <c r="T40" s="17">
        <v>0.29199999999999998</v>
      </c>
      <c r="U40" s="17" t="s">
        <v>363</v>
      </c>
      <c r="V40" s="18">
        <v>524</v>
      </c>
      <c r="W40" s="17">
        <v>3</v>
      </c>
      <c r="X40" s="17">
        <v>236</v>
      </c>
      <c r="Y40" s="17">
        <v>1</v>
      </c>
      <c r="Z40" s="17">
        <v>284</v>
      </c>
    </row>
    <row r="41" spans="1:26">
      <c r="A41" s="14" t="s">
        <v>284</v>
      </c>
      <c r="B41" s="15" t="s">
        <v>285</v>
      </c>
      <c r="C41" s="12">
        <v>18</v>
      </c>
      <c r="D41" s="12">
        <v>12867060</v>
      </c>
      <c r="E41" s="12" t="s">
        <v>11</v>
      </c>
      <c r="F41" s="17">
        <v>0.98799999999999999</v>
      </c>
      <c r="G41" s="17" t="s">
        <v>286</v>
      </c>
      <c r="H41" s="17">
        <v>1181</v>
      </c>
      <c r="I41" s="17">
        <v>19</v>
      </c>
      <c r="J41" s="17">
        <v>318</v>
      </c>
      <c r="K41" s="17">
        <v>48</v>
      </c>
      <c r="L41" s="17">
        <v>796</v>
      </c>
      <c r="M41" s="12">
        <v>0.69199999999999995</v>
      </c>
      <c r="N41" s="12" t="s">
        <v>326</v>
      </c>
      <c r="O41" s="12">
        <v>702</v>
      </c>
      <c r="P41" s="30">
        <v>8</v>
      </c>
      <c r="Q41" s="30">
        <v>114</v>
      </c>
      <c r="R41" s="30">
        <v>33</v>
      </c>
      <c r="S41" s="30">
        <v>547</v>
      </c>
      <c r="T41" s="17">
        <v>0.79500000000000004</v>
      </c>
      <c r="U41" s="17" t="s">
        <v>364</v>
      </c>
      <c r="V41" s="18">
        <v>479</v>
      </c>
      <c r="W41" s="17">
        <v>11</v>
      </c>
      <c r="X41" s="17">
        <v>204</v>
      </c>
      <c r="Y41" s="17">
        <v>15</v>
      </c>
      <c r="Z41" s="17">
        <v>249</v>
      </c>
    </row>
    <row r="42" spans="1:26">
      <c r="A42" s="14" t="s">
        <v>287</v>
      </c>
      <c r="B42" s="15" t="s">
        <v>288</v>
      </c>
      <c r="C42" s="12">
        <v>19</v>
      </c>
      <c r="D42" s="12">
        <v>10270793</v>
      </c>
      <c r="E42" s="12" t="s">
        <v>35</v>
      </c>
      <c r="F42" s="17">
        <v>0.60099999999999998</v>
      </c>
      <c r="G42" s="17" t="s">
        <v>289</v>
      </c>
      <c r="H42" s="17">
        <v>1169</v>
      </c>
      <c r="I42" s="17">
        <v>53</v>
      </c>
      <c r="J42" s="17">
        <v>280</v>
      </c>
      <c r="K42" s="17">
        <v>123</v>
      </c>
      <c r="L42" s="17">
        <v>713</v>
      </c>
      <c r="M42" s="12">
        <v>0.16</v>
      </c>
      <c r="N42" s="12" t="s">
        <v>327</v>
      </c>
      <c r="O42" s="12">
        <v>694</v>
      </c>
      <c r="P42" s="30">
        <v>25</v>
      </c>
      <c r="Q42" s="30">
        <v>96</v>
      </c>
      <c r="R42" s="30">
        <v>88</v>
      </c>
      <c r="S42" s="30">
        <v>485</v>
      </c>
      <c r="T42" s="17">
        <v>0.97699999999999998</v>
      </c>
      <c r="U42" s="17" t="s">
        <v>365</v>
      </c>
      <c r="V42" s="18">
        <v>475</v>
      </c>
      <c r="W42" s="17">
        <v>28</v>
      </c>
      <c r="X42" s="17">
        <v>184</v>
      </c>
      <c r="Y42" s="17">
        <v>35</v>
      </c>
      <c r="Z42" s="17">
        <v>228</v>
      </c>
    </row>
    <row r="43" spans="1:26">
      <c r="A43" s="14" t="s">
        <v>290</v>
      </c>
      <c r="B43" s="15" t="s">
        <v>291</v>
      </c>
      <c r="C43" s="12">
        <v>20</v>
      </c>
      <c r="D43" s="12">
        <v>44181354</v>
      </c>
      <c r="E43" s="12" t="s">
        <v>15</v>
      </c>
      <c r="F43" s="17">
        <v>0.15</v>
      </c>
      <c r="G43" s="17" t="s">
        <v>292</v>
      </c>
      <c r="H43" s="17">
        <v>1168</v>
      </c>
      <c r="I43" s="17">
        <v>23</v>
      </c>
      <c r="J43" s="17">
        <v>314</v>
      </c>
      <c r="K43" s="17">
        <v>39</v>
      </c>
      <c r="L43" s="17">
        <v>792</v>
      </c>
      <c r="M43" s="12">
        <v>0.86</v>
      </c>
      <c r="N43" s="12" t="s">
        <v>328</v>
      </c>
      <c r="O43" s="12">
        <v>694</v>
      </c>
      <c r="P43" s="30">
        <v>7</v>
      </c>
      <c r="Q43" s="30">
        <v>115</v>
      </c>
      <c r="R43" s="30">
        <v>31</v>
      </c>
      <c r="S43" s="30">
        <v>541</v>
      </c>
      <c r="T43" s="50">
        <v>3.5000000000000003E-2</v>
      </c>
      <c r="U43" s="17" t="s">
        <v>366</v>
      </c>
      <c r="V43" s="18">
        <v>474</v>
      </c>
      <c r="W43" s="17">
        <v>16</v>
      </c>
      <c r="X43" s="17">
        <v>199</v>
      </c>
      <c r="Y43" s="17">
        <v>8</v>
      </c>
      <c r="Z43" s="17">
        <v>251</v>
      </c>
    </row>
  </sheetData>
  <mergeCells count="3">
    <mergeCell ref="F1:H1"/>
    <mergeCell ref="M1:O1"/>
    <mergeCell ref="T1:V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/>
  </sheetViews>
  <sheetFormatPr baseColWidth="10" defaultRowHeight="15" x14ac:dyDescent="0"/>
  <cols>
    <col min="1" max="1" width="11.1640625" style="16" bestFit="1" customWidth="1"/>
    <col min="2" max="2" width="13.6640625" style="16" bestFit="1" customWidth="1"/>
    <col min="3" max="3" width="9.6640625" style="20" bestFit="1" customWidth="1"/>
    <col min="4" max="4" width="8.6640625" style="20" bestFit="1" customWidth="1"/>
    <col min="5" max="5" width="7.83203125" style="20" bestFit="1" customWidth="1"/>
    <col min="6" max="6" width="7.1640625" style="21" bestFit="1" customWidth="1"/>
    <col min="7" max="7" width="24.83203125" style="21" bestFit="1" customWidth="1"/>
    <col min="8" max="8" width="4.5" style="21" bestFit="1" customWidth="1"/>
    <col min="9" max="12" width="4.5" style="21" customWidth="1"/>
    <col min="13" max="13" width="5.83203125" style="20" bestFit="1" customWidth="1"/>
    <col min="14" max="14" width="26.1640625" style="20" bestFit="1" customWidth="1"/>
    <col min="15" max="15" width="3.6640625" style="20" bestFit="1" customWidth="1"/>
    <col min="16" max="16" width="3.6640625" style="34" customWidth="1"/>
    <col min="17" max="19" width="3.6640625" style="20" customWidth="1"/>
    <col min="20" max="20" width="6.6640625" style="21" bestFit="1" customWidth="1"/>
    <col min="21" max="21" width="24.83203125" style="21" bestFit="1" customWidth="1"/>
    <col min="22" max="22" width="3.6640625" style="21" bestFit="1" customWidth="1"/>
    <col min="23" max="26" width="4.5" style="21" customWidth="1"/>
    <col min="27" max="16384" width="10.83203125" style="5"/>
  </cols>
  <sheetData>
    <row r="1" spans="1:26" s="11" customFormat="1">
      <c r="A1" s="13"/>
      <c r="B1" s="13"/>
      <c r="C1" s="27"/>
      <c r="D1" s="27"/>
      <c r="E1" s="27"/>
      <c r="F1" s="56" t="s">
        <v>367</v>
      </c>
      <c r="G1" s="56"/>
      <c r="H1" s="56"/>
      <c r="I1" s="26"/>
      <c r="J1" s="26"/>
      <c r="K1" s="26"/>
      <c r="L1" s="26"/>
      <c r="M1" s="57" t="s">
        <v>110</v>
      </c>
      <c r="N1" s="57"/>
      <c r="O1" s="57"/>
      <c r="P1" s="32"/>
      <c r="Q1" s="27"/>
      <c r="R1" s="27"/>
      <c r="S1" s="27"/>
      <c r="T1" s="56" t="s">
        <v>111</v>
      </c>
      <c r="U1" s="56"/>
      <c r="V1" s="56"/>
      <c r="W1" s="26"/>
      <c r="X1" s="26"/>
      <c r="Y1" s="26"/>
      <c r="Z1" s="26"/>
    </row>
    <row r="2" spans="1:26" ht="106">
      <c r="A2" s="22" t="s">
        <v>211</v>
      </c>
      <c r="B2" s="23" t="s">
        <v>212</v>
      </c>
      <c r="C2" s="24" t="s">
        <v>1</v>
      </c>
      <c r="D2" s="24" t="s">
        <v>2</v>
      </c>
      <c r="E2" s="24" t="s">
        <v>213</v>
      </c>
      <c r="F2" s="24" t="s">
        <v>214</v>
      </c>
      <c r="G2" s="24" t="s">
        <v>4</v>
      </c>
      <c r="H2" s="24" t="s">
        <v>215</v>
      </c>
      <c r="I2" s="28" t="s">
        <v>904</v>
      </c>
      <c r="J2" s="28" t="s">
        <v>905</v>
      </c>
      <c r="K2" s="28" t="s">
        <v>906</v>
      </c>
      <c r="L2" s="28" t="s">
        <v>907</v>
      </c>
      <c r="M2" s="24" t="s">
        <v>214</v>
      </c>
      <c r="N2" s="24" t="s">
        <v>4</v>
      </c>
      <c r="O2" s="24" t="s">
        <v>215</v>
      </c>
      <c r="P2" s="28" t="s">
        <v>904</v>
      </c>
      <c r="Q2" s="28" t="s">
        <v>905</v>
      </c>
      <c r="R2" s="28" t="s">
        <v>906</v>
      </c>
      <c r="S2" s="28" t="s">
        <v>907</v>
      </c>
      <c r="T2" s="24" t="s">
        <v>214</v>
      </c>
      <c r="U2" s="24" t="s">
        <v>4</v>
      </c>
      <c r="V2" s="25" t="s">
        <v>215</v>
      </c>
      <c r="W2" s="28" t="s">
        <v>904</v>
      </c>
      <c r="X2" s="28" t="s">
        <v>905</v>
      </c>
      <c r="Y2" s="28" t="s">
        <v>906</v>
      </c>
      <c r="Z2" s="28" t="s">
        <v>907</v>
      </c>
    </row>
    <row r="3" spans="1:26">
      <c r="A3" s="14" t="s">
        <v>98</v>
      </c>
      <c r="B3" s="15" t="s">
        <v>99</v>
      </c>
      <c r="C3" s="12">
        <v>1</v>
      </c>
      <c r="D3" s="12">
        <v>2543484</v>
      </c>
      <c r="E3" s="12" t="s">
        <v>11</v>
      </c>
      <c r="F3" s="35">
        <v>0.80339919299028095</v>
      </c>
      <c r="G3" s="17" t="s">
        <v>1169</v>
      </c>
      <c r="H3" s="17">
        <v>433</v>
      </c>
      <c r="I3" s="17">
        <v>25</v>
      </c>
      <c r="J3" s="17">
        <v>290</v>
      </c>
      <c r="K3" s="17">
        <v>10</v>
      </c>
      <c r="L3" s="17">
        <v>106</v>
      </c>
      <c r="M3" s="36">
        <v>0.35846131709181001</v>
      </c>
      <c r="N3" s="12" t="s">
        <v>1193</v>
      </c>
      <c r="O3" s="12">
        <v>114</v>
      </c>
      <c r="P3" s="33">
        <v>5</v>
      </c>
      <c r="Q3" s="12">
        <v>68</v>
      </c>
      <c r="R3" s="12">
        <v>5</v>
      </c>
      <c r="S3" s="12">
        <v>36</v>
      </c>
      <c r="T3" s="35">
        <v>0.68443262940201599</v>
      </c>
      <c r="U3" s="17" t="s">
        <v>1181</v>
      </c>
      <c r="V3" s="18">
        <v>319</v>
      </c>
      <c r="W3" s="17">
        <v>20</v>
      </c>
      <c r="X3" s="17">
        <v>222</v>
      </c>
      <c r="Y3" s="17">
        <v>5</v>
      </c>
      <c r="Z3" s="17">
        <v>70</v>
      </c>
    </row>
    <row r="4" spans="1:26">
      <c r="A4" s="14" t="s">
        <v>37</v>
      </c>
      <c r="B4" s="15" t="s">
        <v>38</v>
      </c>
      <c r="C4" s="12">
        <v>1</v>
      </c>
      <c r="D4" s="12">
        <v>17535226</v>
      </c>
      <c r="E4" s="12" t="s">
        <v>7</v>
      </c>
      <c r="F4" s="35">
        <v>7.8365941544940296E-2</v>
      </c>
      <c r="G4" s="17" t="s">
        <v>1170</v>
      </c>
      <c r="H4" s="17">
        <v>433</v>
      </c>
      <c r="I4" s="17">
        <v>67</v>
      </c>
      <c r="J4" s="17">
        <v>248</v>
      </c>
      <c r="K4" s="17">
        <v>16</v>
      </c>
      <c r="L4" s="17">
        <v>100</v>
      </c>
      <c r="M4" s="36">
        <v>0.10840604011990899</v>
      </c>
      <c r="N4" s="12" t="s">
        <v>1194</v>
      </c>
      <c r="O4" s="12">
        <v>113</v>
      </c>
      <c r="P4" s="33">
        <v>18</v>
      </c>
      <c r="Q4" s="12">
        <v>54</v>
      </c>
      <c r="R4" s="12">
        <v>5</v>
      </c>
      <c r="S4" s="12">
        <v>36</v>
      </c>
      <c r="T4" s="35">
        <v>0.293125082779774</v>
      </c>
      <c r="U4" s="17" t="s">
        <v>1182</v>
      </c>
      <c r="V4" s="18">
        <v>320</v>
      </c>
      <c r="W4" s="17">
        <v>49</v>
      </c>
      <c r="X4" s="17">
        <v>194</v>
      </c>
      <c r="Y4" s="17">
        <v>11</v>
      </c>
      <c r="Z4" s="17">
        <v>64</v>
      </c>
    </row>
    <row r="5" spans="1:26">
      <c r="A5" s="14" t="s">
        <v>20</v>
      </c>
      <c r="B5" s="15" t="s">
        <v>21</v>
      </c>
      <c r="C5" s="12">
        <v>1</v>
      </c>
      <c r="D5" s="12">
        <v>114179091</v>
      </c>
      <c r="E5" s="12" t="s">
        <v>11</v>
      </c>
      <c r="F5" s="52">
        <v>1.6495948188078601E-2</v>
      </c>
      <c r="G5" s="17" t="s">
        <v>1171</v>
      </c>
      <c r="H5" s="17">
        <v>436</v>
      </c>
      <c r="I5" s="17">
        <v>243</v>
      </c>
      <c r="J5" s="17">
        <v>75</v>
      </c>
      <c r="K5" s="17">
        <v>75</v>
      </c>
      <c r="L5" s="17">
        <v>41</v>
      </c>
      <c r="M5" s="36">
        <v>2.3305385393378699E-2</v>
      </c>
      <c r="N5" s="12" t="s">
        <v>1195</v>
      </c>
      <c r="O5" s="12">
        <v>115</v>
      </c>
      <c r="P5" s="33">
        <v>57</v>
      </c>
      <c r="Q5" s="12">
        <v>17</v>
      </c>
      <c r="R5" s="12">
        <v>23</v>
      </c>
      <c r="S5" s="12">
        <v>18</v>
      </c>
      <c r="T5" s="35">
        <v>0.237132076366662</v>
      </c>
      <c r="U5" s="17" t="s">
        <v>1183</v>
      </c>
      <c r="V5" s="18">
        <v>321</v>
      </c>
      <c r="W5" s="17">
        <v>186</v>
      </c>
      <c r="X5" s="17">
        <v>58</v>
      </c>
      <c r="Y5" s="17">
        <v>52</v>
      </c>
      <c r="Z5" s="17">
        <v>23</v>
      </c>
    </row>
    <row r="6" spans="1:26">
      <c r="A6" s="14" t="s">
        <v>24</v>
      </c>
      <c r="B6" s="15" t="s">
        <v>25</v>
      </c>
      <c r="C6" s="12">
        <v>6</v>
      </c>
      <c r="D6" s="12">
        <v>31477130</v>
      </c>
      <c r="E6" s="12" t="s">
        <v>7</v>
      </c>
      <c r="F6" s="52">
        <v>1.8813179358974499E-2</v>
      </c>
      <c r="G6" s="17" t="s">
        <v>1172</v>
      </c>
      <c r="H6" s="17">
        <v>434</v>
      </c>
      <c r="I6" s="17">
        <v>198</v>
      </c>
      <c r="J6" s="17">
        <v>118</v>
      </c>
      <c r="K6" s="17">
        <v>58</v>
      </c>
      <c r="L6" s="17">
        <v>58</v>
      </c>
      <c r="M6" s="36">
        <v>5.3769228908385099E-2</v>
      </c>
      <c r="N6" s="12" t="s">
        <v>1196</v>
      </c>
      <c r="O6" s="12">
        <v>115</v>
      </c>
      <c r="P6" s="33">
        <v>43</v>
      </c>
      <c r="Q6" s="12">
        <v>31</v>
      </c>
      <c r="R6" s="12">
        <v>16</v>
      </c>
      <c r="S6" s="12">
        <v>25</v>
      </c>
      <c r="T6" s="35">
        <v>0.214327613387333</v>
      </c>
      <c r="U6" s="17" t="s">
        <v>1184</v>
      </c>
      <c r="V6" s="18">
        <v>319</v>
      </c>
      <c r="W6" s="17">
        <v>155</v>
      </c>
      <c r="X6" s="17">
        <v>87</v>
      </c>
      <c r="Y6" s="17">
        <v>42</v>
      </c>
      <c r="Z6" s="17">
        <v>33</v>
      </c>
    </row>
    <row r="7" spans="1:26">
      <c r="A7" s="14" t="s">
        <v>9</v>
      </c>
      <c r="B7" s="15" t="s">
        <v>10</v>
      </c>
      <c r="C7" s="12">
        <v>6</v>
      </c>
      <c r="D7" s="12">
        <v>32771829</v>
      </c>
      <c r="E7" s="12" t="s">
        <v>11</v>
      </c>
      <c r="F7" s="35">
        <v>8.8295845340784898E-2</v>
      </c>
      <c r="G7" s="17" t="s">
        <v>1173</v>
      </c>
      <c r="H7" s="17">
        <v>437</v>
      </c>
      <c r="I7" s="17">
        <v>110</v>
      </c>
      <c r="J7" s="17">
        <v>209</v>
      </c>
      <c r="K7" s="17">
        <v>30</v>
      </c>
      <c r="L7" s="17">
        <v>86</v>
      </c>
      <c r="M7" s="36">
        <v>0</v>
      </c>
      <c r="N7" s="12" t="s">
        <v>921</v>
      </c>
      <c r="O7" s="12">
        <v>115</v>
      </c>
      <c r="P7" s="33">
        <v>3</v>
      </c>
      <c r="Q7" s="12">
        <v>71</v>
      </c>
      <c r="R7" s="12">
        <v>0</v>
      </c>
      <c r="S7" s="12">
        <v>41</v>
      </c>
      <c r="T7" s="35">
        <v>0.57886824320585795</v>
      </c>
      <c r="U7" s="17" t="s">
        <v>1185</v>
      </c>
      <c r="V7" s="18">
        <v>322</v>
      </c>
      <c r="W7" s="17">
        <v>107</v>
      </c>
      <c r="X7" s="17">
        <v>138</v>
      </c>
      <c r="Y7" s="17">
        <v>30</v>
      </c>
      <c r="Z7" s="17">
        <v>45</v>
      </c>
    </row>
    <row r="8" spans="1:26">
      <c r="A8" s="14" t="s">
        <v>75</v>
      </c>
      <c r="B8" s="15" t="s">
        <v>76</v>
      </c>
      <c r="C8" s="12">
        <v>6</v>
      </c>
      <c r="D8" s="12">
        <v>33181300</v>
      </c>
      <c r="E8" s="12" t="s">
        <v>7</v>
      </c>
      <c r="F8" s="35">
        <v>0.91605200216245297</v>
      </c>
      <c r="G8" s="17" t="s">
        <v>1174</v>
      </c>
      <c r="H8" s="17">
        <v>437</v>
      </c>
      <c r="I8" s="17">
        <v>26</v>
      </c>
      <c r="J8" s="17">
        <v>293</v>
      </c>
      <c r="K8" s="17">
        <v>9</v>
      </c>
      <c r="L8" s="17">
        <v>107</v>
      </c>
      <c r="M8" s="36">
        <v>0.22191700106807899</v>
      </c>
      <c r="N8" s="12" t="s">
        <v>1197</v>
      </c>
      <c r="O8" s="12">
        <v>115</v>
      </c>
      <c r="P8" s="33">
        <v>9</v>
      </c>
      <c r="Q8" s="12">
        <v>65</v>
      </c>
      <c r="R8" s="12">
        <v>2</v>
      </c>
      <c r="S8" s="12">
        <v>39</v>
      </c>
      <c r="T8" s="35">
        <v>0.49207915760524501</v>
      </c>
      <c r="U8" s="17" t="s">
        <v>1186</v>
      </c>
      <c r="V8" s="18">
        <v>322</v>
      </c>
      <c r="W8" s="17">
        <v>17</v>
      </c>
      <c r="X8" s="17">
        <v>228</v>
      </c>
      <c r="Y8" s="17">
        <v>7</v>
      </c>
      <c r="Z8" s="17">
        <v>68</v>
      </c>
    </row>
    <row r="9" spans="1:26">
      <c r="A9" s="14" t="s">
        <v>103</v>
      </c>
      <c r="B9" s="15" t="s">
        <v>104</v>
      </c>
      <c r="C9" s="12">
        <v>6</v>
      </c>
      <c r="D9" s="12">
        <v>138048197</v>
      </c>
      <c r="E9" s="12" t="s">
        <v>11</v>
      </c>
      <c r="F9" s="35">
        <v>0.297099400415333</v>
      </c>
      <c r="G9" s="17" t="s">
        <v>1175</v>
      </c>
      <c r="H9" s="17">
        <v>435</v>
      </c>
      <c r="I9" s="17">
        <v>16</v>
      </c>
      <c r="J9" s="17">
        <v>301</v>
      </c>
      <c r="K9" s="17">
        <v>9</v>
      </c>
      <c r="L9" s="17">
        <v>107</v>
      </c>
      <c r="M9" s="36">
        <v>0.68822638104605705</v>
      </c>
      <c r="N9" s="12" t="s">
        <v>1198</v>
      </c>
      <c r="O9" s="12">
        <v>115</v>
      </c>
      <c r="P9" s="33">
        <v>4</v>
      </c>
      <c r="Q9" s="12">
        <v>70</v>
      </c>
      <c r="R9" s="12">
        <v>3</v>
      </c>
      <c r="S9" s="12">
        <v>38</v>
      </c>
      <c r="T9" s="35">
        <v>0.33229829753426399</v>
      </c>
      <c r="U9" s="17" t="s">
        <v>1187</v>
      </c>
      <c r="V9" s="18">
        <v>320</v>
      </c>
      <c r="W9" s="17">
        <v>12</v>
      </c>
      <c r="X9" s="17">
        <v>231</v>
      </c>
      <c r="Y9" s="17">
        <v>6</v>
      </c>
      <c r="Z9" s="17">
        <v>69</v>
      </c>
    </row>
    <row r="10" spans="1:26">
      <c r="A10" s="14" t="s">
        <v>13</v>
      </c>
      <c r="B10" s="15" t="s">
        <v>14</v>
      </c>
      <c r="C10" s="12">
        <v>7</v>
      </c>
      <c r="D10" s="12">
        <v>92084680</v>
      </c>
      <c r="E10" s="12" t="s">
        <v>15</v>
      </c>
      <c r="F10" s="52">
        <v>2.75543070931175E-2</v>
      </c>
      <c r="G10" s="17" t="s">
        <v>1176</v>
      </c>
      <c r="H10" s="17">
        <v>437</v>
      </c>
      <c r="I10" s="17">
        <v>39</v>
      </c>
      <c r="J10" s="17">
        <v>280</v>
      </c>
      <c r="K10" s="17">
        <v>6</v>
      </c>
      <c r="L10" s="17">
        <v>110</v>
      </c>
      <c r="M10" s="36">
        <v>0.15822971663810501</v>
      </c>
      <c r="N10" s="12" t="s">
        <v>1199</v>
      </c>
      <c r="O10" s="12">
        <v>115</v>
      </c>
      <c r="P10" s="33">
        <v>10</v>
      </c>
      <c r="Q10" s="12">
        <v>64</v>
      </c>
      <c r="R10" s="12">
        <v>2</v>
      </c>
      <c r="S10" s="12">
        <v>39</v>
      </c>
      <c r="T10" s="35">
        <v>0.100489589686204</v>
      </c>
      <c r="U10" s="17" t="s">
        <v>1188</v>
      </c>
      <c r="V10" s="18">
        <v>322</v>
      </c>
      <c r="W10" s="17">
        <v>29</v>
      </c>
      <c r="X10" s="17">
        <v>216</v>
      </c>
      <c r="Y10" s="17">
        <v>4</v>
      </c>
      <c r="Z10" s="17">
        <v>71</v>
      </c>
    </row>
    <row r="11" spans="1:26">
      <c r="A11" s="14" t="s">
        <v>79</v>
      </c>
      <c r="B11" s="15" t="s">
        <v>80</v>
      </c>
      <c r="C11" s="12">
        <v>9</v>
      </c>
      <c r="D11" s="12">
        <v>122730060</v>
      </c>
      <c r="E11" s="12" t="s">
        <v>15</v>
      </c>
      <c r="F11" s="35">
        <v>0.17088668101356999</v>
      </c>
      <c r="G11" s="17" t="s">
        <v>1177</v>
      </c>
      <c r="H11" s="17">
        <v>434</v>
      </c>
      <c r="I11" s="17">
        <v>36</v>
      </c>
      <c r="J11" s="17">
        <v>280</v>
      </c>
      <c r="K11" s="17">
        <v>8</v>
      </c>
      <c r="L11" s="17">
        <v>108</v>
      </c>
      <c r="M11" s="36">
        <v>0.81574452249293705</v>
      </c>
      <c r="N11" s="12" t="s">
        <v>1200</v>
      </c>
      <c r="O11" s="12">
        <v>115</v>
      </c>
      <c r="P11" s="33">
        <v>8</v>
      </c>
      <c r="Q11" s="12">
        <v>66</v>
      </c>
      <c r="R11" s="12">
        <v>5</v>
      </c>
      <c r="S11" s="12">
        <v>36</v>
      </c>
      <c r="T11" s="52">
        <v>4.6363319207925802E-2</v>
      </c>
      <c r="U11" s="17" t="s">
        <v>1189</v>
      </c>
      <c r="V11" s="18">
        <v>319</v>
      </c>
      <c r="W11" s="17">
        <v>28</v>
      </c>
      <c r="X11" s="17">
        <v>214</v>
      </c>
      <c r="Y11" s="17">
        <v>3</v>
      </c>
      <c r="Z11" s="17">
        <v>72</v>
      </c>
    </row>
    <row r="12" spans="1:26">
      <c r="A12" s="14" t="s">
        <v>17</v>
      </c>
      <c r="B12" s="15" t="s">
        <v>18</v>
      </c>
      <c r="C12" s="12">
        <v>10</v>
      </c>
      <c r="D12" s="12">
        <v>6433266</v>
      </c>
      <c r="E12" s="12" t="s">
        <v>15</v>
      </c>
      <c r="F12" s="35">
        <v>0.23918476115266599</v>
      </c>
      <c r="G12" s="17" t="s">
        <v>1178</v>
      </c>
      <c r="H12" s="17">
        <v>437</v>
      </c>
      <c r="I12" s="17">
        <v>220</v>
      </c>
      <c r="J12" s="17">
        <v>99</v>
      </c>
      <c r="K12" s="17">
        <v>73</v>
      </c>
      <c r="L12" s="17">
        <v>43</v>
      </c>
      <c r="M12" s="36">
        <v>0.63111598299207905</v>
      </c>
      <c r="N12" s="12" t="s">
        <v>1201</v>
      </c>
      <c r="O12" s="12">
        <v>115</v>
      </c>
      <c r="P12" s="33">
        <v>49</v>
      </c>
      <c r="Q12" s="12">
        <v>25</v>
      </c>
      <c r="R12" s="12">
        <v>29</v>
      </c>
      <c r="S12" s="12">
        <v>12</v>
      </c>
      <c r="T12" s="35">
        <v>7.7695400912697998E-2</v>
      </c>
      <c r="U12" s="17" t="s">
        <v>1190</v>
      </c>
      <c r="V12" s="18">
        <v>322</v>
      </c>
      <c r="W12" s="17">
        <v>171</v>
      </c>
      <c r="X12" s="17">
        <v>74</v>
      </c>
      <c r="Y12" s="17">
        <v>44</v>
      </c>
      <c r="Z12" s="17">
        <v>31</v>
      </c>
    </row>
    <row r="13" spans="1:26">
      <c r="A13" s="14" t="s">
        <v>52</v>
      </c>
      <c r="B13" s="15" t="s">
        <v>53</v>
      </c>
      <c r="C13" s="12">
        <v>13</v>
      </c>
      <c r="D13" s="12">
        <v>46339708</v>
      </c>
      <c r="E13" s="12" t="s">
        <v>7</v>
      </c>
      <c r="F13" s="35">
        <v>0.31035407930151998</v>
      </c>
      <c r="G13" s="17" t="s">
        <v>1179</v>
      </c>
      <c r="H13" s="17">
        <v>437</v>
      </c>
      <c r="I13" s="17">
        <v>269</v>
      </c>
      <c r="J13" s="17">
        <v>50</v>
      </c>
      <c r="K13" s="17">
        <v>93</v>
      </c>
      <c r="L13" s="17">
        <v>23</v>
      </c>
      <c r="M13" s="36">
        <v>0.75258471860377796</v>
      </c>
      <c r="N13" s="12" t="s">
        <v>1202</v>
      </c>
      <c r="O13" s="12">
        <v>115</v>
      </c>
      <c r="P13" s="33">
        <v>63</v>
      </c>
      <c r="Q13" s="12">
        <v>11</v>
      </c>
      <c r="R13" s="12">
        <v>34</v>
      </c>
      <c r="S13" s="12">
        <v>7</v>
      </c>
      <c r="T13" s="35">
        <v>0.28485235915169499</v>
      </c>
      <c r="U13" s="17" t="s">
        <v>1191</v>
      </c>
      <c r="V13" s="18">
        <v>322</v>
      </c>
      <c r="W13" s="17">
        <v>206</v>
      </c>
      <c r="X13" s="17">
        <v>39</v>
      </c>
      <c r="Y13" s="17">
        <v>59</v>
      </c>
      <c r="Z13" s="17">
        <v>16</v>
      </c>
    </row>
    <row r="14" spans="1:26">
      <c r="A14" s="14" t="s">
        <v>33</v>
      </c>
      <c r="B14" s="15" t="s">
        <v>34</v>
      </c>
      <c r="C14" s="12">
        <v>16</v>
      </c>
      <c r="D14" s="12">
        <v>10873098</v>
      </c>
      <c r="E14" s="12" t="s">
        <v>35</v>
      </c>
      <c r="F14" s="35">
        <v>0.59367517289221505</v>
      </c>
      <c r="G14" s="17" t="s">
        <v>1180</v>
      </c>
      <c r="H14" s="17">
        <v>434</v>
      </c>
      <c r="I14" s="17">
        <v>20</v>
      </c>
      <c r="J14" s="17">
        <v>296</v>
      </c>
      <c r="K14" s="17">
        <v>9</v>
      </c>
      <c r="L14" s="17">
        <v>107</v>
      </c>
      <c r="M14" s="36">
        <v>0.482629235651653</v>
      </c>
      <c r="N14" s="12" t="s">
        <v>1203</v>
      </c>
      <c r="O14" s="12">
        <v>115</v>
      </c>
      <c r="P14" s="33">
        <v>3</v>
      </c>
      <c r="Q14" s="12">
        <v>71</v>
      </c>
      <c r="R14" s="12">
        <v>3</v>
      </c>
      <c r="S14" s="12">
        <v>38</v>
      </c>
      <c r="T14" s="35">
        <v>0.75839594981821001</v>
      </c>
      <c r="U14" s="17" t="s">
        <v>1192</v>
      </c>
      <c r="V14" s="18">
        <v>319</v>
      </c>
      <c r="W14" s="17">
        <v>17</v>
      </c>
      <c r="X14" s="17">
        <v>225</v>
      </c>
      <c r="Y14" s="17">
        <v>6</v>
      </c>
      <c r="Z14" s="17">
        <v>69</v>
      </c>
    </row>
  </sheetData>
  <mergeCells count="3">
    <mergeCell ref="F1:H1"/>
    <mergeCell ref="M1:O1"/>
    <mergeCell ref="T1:V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/>
  </sheetViews>
  <sheetFormatPr baseColWidth="10" defaultRowHeight="15" x14ac:dyDescent="0"/>
  <cols>
    <col min="1" max="1" width="11.1640625" style="16" bestFit="1" customWidth="1"/>
    <col min="2" max="2" width="13.6640625" style="16" bestFit="1" customWidth="1"/>
    <col min="3" max="3" width="9.6640625" style="20" bestFit="1" customWidth="1"/>
    <col min="4" max="4" width="8.6640625" style="20" bestFit="1" customWidth="1"/>
    <col min="5" max="5" width="7.83203125" style="20" bestFit="1" customWidth="1"/>
    <col min="6" max="6" width="7.1640625" style="21" bestFit="1" customWidth="1"/>
    <col min="7" max="7" width="24.83203125" style="21" bestFit="1" customWidth="1"/>
    <col min="8" max="8" width="4.5" style="21" bestFit="1" customWidth="1"/>
    <col min="9" max="12" width="4.5" style="21" customWidth="1"/>
    <col min="13" max="13" width="5.83203125" style="20" bestFit="1" customWidth="1"/>
    <col min="14" max="14" width="26.1640625" style="20" bestFit="1" customWidth="1"/>
    <col min="15" max="15" width="3.6640625" style="20" bestFit="1" customWidth="1"/>
    <col min="16" max="16" width="3.6640625" style="34" customWidth="1"/>
    <col min="17" max="19" width="3.6640625" style="20" customWidth="1"/>
    <col min="20" max="20" width="6.6640625" style="21" bestFit="1" customWidth="1"/>
    <col min="21" max="21" width="24.83203125" style="21" bestFit="1" customWidth="1"/>
    <col min="22" max="22" width="3.6640625" style="21" bestFit="1" customWidth="1"/>
    <col min="23" max="26" width="4.5" style="21" customWidth="1"/>
    <col min="27" max="16384" width="10.83203125" style="5"/>
  </cols>
  <sheetData>
    <row r="1" spans="1:26" s="11" customFormat="1">
      <c r="A1" s="13"/>
      <c r="B1" s="13"/>
      <c r="C1" s="27"/>
      <c r="D1" s="27"/>
      <c r="E1" s="27"/>
      <c r="F1" s="56" t="s">
        <v>367</v>
      </c>
      <c r="G1" s="56"/>
      <c r="H1" s="56"/>
      <c r="I1" s="26"/>
      <c r="J1" s="26"/>
      <c r="K1" s="26"/>
      <c r="L1" s="26"/>
      <c r="M1" s="57" t="s">
        <v>110</v>
      </c>
      <c r="N1" s="57"/>
      <c r="O1" s="57"/>
      <c r="P1" s="32"/>
      <c r="Q1" s="27"/>
      <c r="R1" s="27"/>
      <c r="S1" s="27"/>
      <c r="T1" s="56" t="s">
        <v>111</v>
      </c>
      <c r="U1" s="56"/>
      <c r="V1" s="56"/>
      <c r="W1" s="26"/>
      <c r="X1" s="26"/>
      <c r="Y1" s="26"/>
      <c r="Z1" s="26"/>
    </row>
    <row r="2" spans="1:26" ht="97">
      <c r="A2" s="22" t="s">
        <v>211</v>
      </c>
      <c r="B2" s="23" t="s">
        <v>212</v>
      </c>
      <c r="C2" s="24" t="s">
        <v>1</v>
      </c>
      <c r="D2" s="24" t="s">
        <v>2</v>
      </c>
      <c r="E2" s="24" t="s">
        <v>213</v>
      </c>
      <c r="F2" s="24" t="s">
        <v>214</v>
      </c>
      <c r="G2" s="24" t="s">
        <v>4</v>
      </c>
      <c r="H2" s="24" t="s">
        <v>215</v>
      </c>
      <c r="I2" s="28" t="s">
        <v>908</v>
      </c>
      <c r="J2" s="28" t="s">
        <v>909</v>
      </c>
      <c r="K2" s="28" t="s">
        <v>910</v>
      </c>
      <c r="L2" s="28" t="s">
        <v>911</v>
      </c>
      <c r="M2" s="24" t="s">
        <v>214</v>
      </c>
      <c r="N2" s="24" t="s">
        <v>4</v>
      </c>
      <c r="O2" s="24" t="s">
        <v>215</v>
      </c>
      <c r="P2" s="28" t="s">
        <v>908</v>
      </c>
      <c r="Q2" s="28" t="s">
        <v>909</v>
      </c>
      <c r="R2" s="28" t="s">
        <v>910</v>
      </c>
      <c r="S2" s="28" t="s">
        <v>911</v>
      </c>
      <c r="T2" s="24" t="s">
        <v>214</v>
      </c>
      <c r="U2" s="24" t="s">
        <v>4</v>
      </c>
      <c r="V2" s="25" t="s">
        <v>215</v>
      </c>
      <c r="W2" s="28" t="s">
        <v>908</v>
      </c>
      <c r="X2" s="28" t="s">
        <v>909</v>
      </c>
      <c r="Y2" s="28" t="s">
        <v>910</v>
      </c>
      <c r="Z2" s="28" t="s">
        <v>911</v>
      </c>
    </row>
    <row r="3" spans="1:26">
      <c r="A3" s="14" t="s">
        <v>98</v>
      </c>
      <c r="B3" s="15" t="s">
        <v>99</v>
      </c>
      <c r="C3" s="12">
        <v>1</v>
      </c>
      <c r="D3" s="12">
        <v>2543484</v>
      </c>
      <c r="E3" s="12" t="s">
        <v>11</v>
      </c>
      <c r="F3" s="35">
        <v>0.62903992667382902</v>
      </c>
      <c r="G3" s="17" t="s">
        <v>1134</v>
      </c>
      <c r="H3" s="17">
        <v>433</v>
      </c>
      <c r="I3" s="17">
        <v>14</v>
      </c>
      <c r="J3" s="17">
        <v>134</v>
      </c>
      <c r="K3" s="17">
        <v>23</v>
      </c>
      <c r="L3" s="17">
        <v>261</v>
      </c>
      <c r="M3" s="36">
        <v>9.0505447017798599E-2</v>
      </c>
      <c r="N3" s="12" t="s">
        <v>1146</v>
      </c>
      <c r="O3" s="12">
        <v>114</v>
      </c>
      <c r="P3" s="33">
        <v>5</v>
      </c>
      <c r="Q3" s="12">
        <v>24</v>
      </c>
      <c r="R3" s="12">
        <v>5</v>
      </c>
      <c r="S3" s="12">
        <v>80</v>
      </c>
      <c r="T3" s="35">
        <v>0.66203607892074801</v>
      </c>
      <c r="U3" s="17" t="s">
        <v>1157</v>
      </c>
      <c r="V3" s="18">
        <v>319</v>
      </c>
      <c r="W3" s="17">
        <v>9</v>
      </c>
      <c r="X3" s="17">
        <v>110</v>
      </c>
      <c r="Y3" s="17">
        <v>18</v>
      </c>
      <c r="Z3" s="17">
        <v>181</v>
      </c>
    </row>
    <row r="4" spans="1:26">
      <c r="A4" s="14" t="s">
        <v>37</v>
      </c>
      <c r="B4" s="15" t="s">
        <v>38</v>
      </c>
      <c r="C4" s="12">
        <v>1</v>
      </c>
      <c r="D4" s="12">
        <v>17535226</v>
      </c>
      <c r="E4" s="12" t="s">
        <v>7</v>
      </c>
      <c r="F4" s="35">
        <v>0.120630648915932</v>
      </c>
      <c r="G4" s="17" t="s">
        <v>1135</v>
      </c>
      <c r="H4" s="17">
        <v>433</v>
      </c>
      <c r="I4" s="17">
        <v>68</v>
      </c>
      <c r="J4" s="17">
        <v>82</v>
      </c>
      <c r="K4" s="17">
        <v>106</v>
      </c>
      <c r="L4" s="17">
        <v>176</v>
      </c>
      <c r="M4" s="36">
        <v>0.44171152132567498</v>
      </c>
      <c r="N4" s="12" t="s">
        <v>1147</v>
      </c>
      <c r="O4" s="12">
        <v>113</v>
      </c>
      <c r="P4" s="33">
        <v>9</v>
      </c>
      <c r="Q4" s="12">
        <v>20</v>
      </c>
      <c r="R4" s="12">
        <v>33</v>
      </c>
      <c r="S4" s="12">
        <v>51</v>
      </c>
      <c r="T4" s="52">
        <v>3.7951184350089297E-2</v>
      </c>
      <c r="U4" s="17" t="s">
        <v>1158</v>
      </c>
      <c r="V4" s="18">
        <v>320</v>
      </c>
      <c r="W4" s="17">
        <v>59</v>
      </c>
      <c r="X4" s="17">
        <v>62</v>
      </c>
      <c r="Y4" s="17">
        <v>73</v>
      </c>
      <c r="Z4" s="17">
        <v>125</v>
      </c>
    </row>
    <row r="5" spans="1:26">
      <c r="A5" s="14" t="s">
        <v>20</v>
      </c>
      <c r="B5" s="15" t="s">
        <v>21</v>
      </c>
      <c r="C5" s="12">
        <v>1</v>
      </c>
      <c r="D5" s="12">
        <v>114179091</v>
      </c>
      <c r="E5" s="12" t="s">
        <v>11</v>
      </c>
      <c r="F5" s="35">
        <v>7.6868586933810601E-2</v>
      </c>
      <c r="G5" s="17" t="s">
        <v>1136</v>
      </c>
      <c r="H5" s="17">
        <v>436</v>
      </c>
      <c r="I5" s="17">
        <v>117</v>
      </c>
      <c r="J5" s="17">
        <v>32</v>
      </c>
      <c r="K5" s="17">
        <v>202</v>
      </c>
      <c r="L5" s="17">
        <v>84</v>
      </c>
      <c r="M5" s="36">
        <v>0.92593544500366498</v>
      </c>
      <c r="N5" s="12" t="s">
        <v>1148</v>
      </c>
      <c r="O5" s="12">
        <v>115</v>
      </c>
      <c r="P5" s="33">
        <v>20</v>
      </c>
      <c r="Q5" s="12">
        <v>9</v>
      </c>
      <c r="R5" s="12">
        <v>60</v>
      </c>
      <c r="S5" s="12">
        <v>26</v>
      </c>
      <c r="T5" s="52">
        <v>4.99177087219278E-2</v>
      </c>
      <c r="U5" s="17" t="s">
        <v>1159</v>
      </c>
      <c r="V5" s="18">
        <v>321</v>
      </c>
      <c r="W5" s="17">
        <v>97</v>
      </c>
      <c r="X5" s="17">
        <v>23</v>
      </c>
      <c r="Y5" s="17">
        <v>142</v>
      </c>
      <c r="Z5" s="17">
        <v>58</v>
      </c>
    </row>
    <row r="6" spans="1:26">
      <c r="A6" s="14" t="s">
        <v>24</v>
      </c>
      <c r="B6" s="15" t="s">
        <v>25</v>
      </c>
      <c r="C6" s="12">
        <v>6</v>
      </c>
      <c r="D6" s="12">
        <v>31477130</v>
      </c>
      <c r="E6" s="12" t="s">
        <v>7</v>
      </c>
      <c r="F6" s="35">
        <v>0.83120971752899298</v>
      </c>
      <c r="G6" s="17" t="s">
        <v>1137</v>
      </c>
      <c r="H6" s="17">
        <v>434</v>
      </c>
      <c r="I6" s="17">
        <v>7</v>
      </c>
      <c r="J6" s="17">
        <v>141</v>
      </c>
      <c r="K6" s="17">
        <v>15</v>
      </c>
      <c r="L6" s="17">
        <v>270</v>
      </c>
      <c r="M6" s="36">
        <v>0.55646638159989203</v>
      </c>
      <c r="N6" s="12" t="s">
        <v>1149</v>
      </c>
      <c r="O6" s="12">
        <v>115</v>
      </c>
      <c r="P6" s="33">
        <v>1</v>
      </c>
      <c r="Q6" s="12">
        <v>28</v>
      </c>
      <c r="R6" s="12">
        <v>6</v>
      </c>
      <c r="S6" s="12">
        <v>80</v>
      </c>
      <c r="T6" s="35">
        <v>0.82489537603121399</v>
      </c>
      <c r="U6" s="17" t="s">
        <v>1160</v>
      </c>
      <c r="V6" s="18">
        <v>319</v>
      </c>
      <c r="W6" s="17">
        <v>6</v>
      </c>
      <c r="X6" s="17">
        <v>113</v>
      </c>
      <c r="Y6" s="17">
        <v>9</v>
      </c>
      <c r="Z6" s="17">
        <v>190</v>
      </c>
    </row>
    <row r="7" spans="1:26">
      <c r="A7" s="14" t="s">
        <v>9</v>
      </c>
      <c r="B7" s="15" t="s">
        <v>10</v>
      </c>
      <c r="C7" s="12">
        <v>6</v>
      </c>
      <c r="D7" s="12">
        <v>32771829</v>
      </c>
      <c r="E7" s="12" t="s">
        <v>11</v>
      </c>
      <c r="F7" s="35">
        <v>0.637200190519432</v>
      </c>
      <c r="G7" s="17" t="s">
        <v>1138</v>
      </c>
      <c r="H7" s="17">
        <v>437</v>
      </c>
      <c r="I7" s="17">
        <v>50</v>
      </c>
      <c r="J7" s="17">
        <v>100</v>
      </c>
      <c r="K7" s="17">
        <v>89</v>
      </c>
      <c r="L7" s="17">
        <v>197</v>
      </c>
      <c r="M7" s="36">
        <v>0</v>
      </c>
      <c r="N7" s="12" t="s">
        <v>921</v>
      </c>
      <c r="O7" s="12">
        <v>115</v>
      </c>
      <c r="P7" s="33">
        <v>0</v>
      </c>
      <c r="Q7" s="12">
        <v>29</v>
      </c>
      <c r="R7" s="12">
        <v>3</v>
      </c>
      <c r="S7" s="12">
        <v>83</v>
      </c>
      <c r="T7" s="35">
        <v>0.77075306048008896</v>
      </c>
      <c r="U7" s="17" t="s">
        <v>1161</v>
      </c>
      <c r="V7" s="18">
        <v>322</v>
      </c>
      <c r="W7" s="17">
        <v>50</v>
      </c>
      <c r="X7" s="17">
        <v>71</v>
      </c>
      <c r="Y7" s="17">
        <v>86</v>
      </c>
      <c r="Z7" s="17">
        <v>114</v>
      </c>
    </row>
    <row r="8" spans="1:26">
      <c r="A8" s="14" t="s">
        <v>75</v>
      </c>
      <c r="B8" s="15" t="s">
        <v>76</v>
      </c>
      <c r="C8" s="12">
        <v>6</v>
      </c>
      <c r="D8" s="12">
        <v>33181300</v>
      </c>
      <c r="E8" s="12" t="s">
        <v>7</v>
      </c>
      <c r="F8" s="35">
        <v>7.44617946597073E-2</v>
      </c>
      <c r="G8" s="17" t="s">
        <v>1139</v>
      </c>
      <c r="H8" s="17">
        <v>437</v>
      </c>
      <c r="I8" s="17">
        <v>17</v>
      </c>
      <c r="J8" s="17">
        <v>133</v>
      </c>
      <c r="K8" s="17">
        <v>18</v>
      </c>
      <c r="L8" s="17">
        <v>268</v>
      </c>
      <c r="M8" s="36">
        <v>0.39346059954886797</v>
      </c>
      <c r="N8" s="12" t="s">
        <v>1150</v>
      </c>
      <c r="O8" s="12">
        <v>115</v>
      </c>
      <c r="P8" s="33">
        <v>4</v>
      </c>
      <c r="Q8" s="12">
        <v>25</v>
      </c>
      <c r="R8" s="12">
        <v>7</v>
      </c>
      <c r="S8" s="12">
        <v>79</v>
      </c>
      <c r="T8" s="35">
        <v>9.4062734987336902E-2</v>
      </c>
      <c r="U8" s="17" t="s">
        <v>1162</v>
      </c>
      <c r="V8" s="18">
        <v>322</v>
      </c>
      <c r="W8" s="17">
        <v>13</v>
      </c>
      <c r="X8" s="17">
        <v>108</v>
      </c>
      <c r="Y8" s="17">
        <v>11</v>
      </c>
      <c r="Z8" s="17">
        <v>189</v>
      </c>
    </row>
    <row r="9" spans="1:26">
      <c r="A9" s="14" t="s">
        <v>103</v>
      </c>
      <c r="B9" s="15" t="s">
        <v>104</v>
      </c>
      <c r="C9" s="12">
        <v>6</v>
      </c>
      <c r="D9" s="12">
        <v>138048197</v>
      </c>
      <c r="E9" s="12" t="s">
        <v>11</v>
      </c>
      <c r="F9" s="35">
        <v>0.42821688608055097</v>
      </c>
      <c r="G9" s="17" t="s">
        <v>1140</v>
      </c>
      <c r="H9" s="17">
        <v>435</v>
      </c>
      <c r="I9" s="17">
        <v>10</v>
      </c>
      <c r="J9" s="17">
        <v>138</v>
      </c>
      <c r="K9" s="17">
        <v>14</v>
      </c>
      <c r="L9" s="17">
        <v>272</v>
      </c>
      <c r="M9" s="36">
        <v>0.30980542702727598</v>
      </c>
      <c r="N9" s="12" t="s">
        <v>1151</v>
      </c>
      <c r="O9" s="12">
        <v>115</v>
      </c>
      <c r="P9" s="33">
        <v>3</v>
      </c>
      <c r="Q9" s="12">
        <v>26</v>
      </c>
      <c r="R9" s="12">
        <v>4</v>
      </c>
      <c r="S9" s="12">
        <v>82</v>
      </c>
      <c r="T9" s="35">
        <v>0.73129399254345095</v>
      </c>
      <c r="U9" s="17" t="s">
        <v>1163</v>
      </c>
      <c r="V9" s="18">
        <v>320</v>
      </c>
      <c r="W9" s="17">
        <v>7</v>
      </c>
      <c r="X9" s="17">
        <v>112</v>
      </c>
      <c r="Y9" s="17">
        <v>10</v>
      </c>
      <c r="Z9" s="17">
        <v>190</v>
      </c>
    </row>
    <row r="10" spans="1:26">
      <c r="A10" s="14" t="s">
        <v>13</v>
      </c>
      <c r="B10" s="15" t="s">
        <v>14</v>
      </c>
      <c r="C10" s="12">
        <v>7</v>
      </c>
      <c r="D10" s="12">
        <v>92084680</v>
      </c>
      <c r="E10" s="12" t="s">
        <v>15</v>
      </c>
      <c r="F10" s="35">
        <v>0.31270404971335303</v>
      </c>
      <c r="G10" s="17" t="s">
        <v>1141</v>
      </c>
      <c r="H10" s="17">
        <v>437</v>
      </c>
      <c r="I10" s="17">
        <v>79</v>
      </c>
      <c r="J10" s="17">
        <v>71</v>
      </c>
      <c r="K10" s="17">
        <v>136</v>
      </c>
      <c r="L10" s="17">
        <v>150</v>
      </c>
      <c r="M10" s="36">
        <v>0.63856233529510997</v>
      </c>
      <c r="N10" s="12" t="s">
        <v>1152</v>
      </c>
      <c r="O10" s="12">
        <v>115</v>
      </c>
      <c r="P10" s="33">
        <v>16</v>
      </c>
      <c r="Q10" s="12">
        <v>13</v>
      </c>
      <c r="R10" s="12">
        <v>43</v>
      </c>
      <c r="S10" s="12">
        <v>43</v>
      </c>
      <c r="T10" s="35">
        <v>0.33676628137625603</v>
      </c>
      <c r="U10" s="17" t="s">
        <v>1164</v>
      </c>
      <c r="V10" s="18">
        <v>322</v>
      </c>
      <c r="W10" s="17">
        <v>63</v>
      </c>
      <c r="X10" s="17">
        <v>58</v>
      </c>
      <c r="Y10" s="17">
        <v>93</v>
      </c>
      <c r="Z10" s="17">
        <v>107</v>
      </c>
    </row>
    <row r="11" spans="1:26">
      <c r="A11" s="14" t="s">
        <v>79</v>
      </c>
      <c r="B11" s="15" t="s">
        <v>80</v>
      </c>
      <c r="C11" s="12">
        <v>9</v>
      </c>
      <c r="D11" s="12">
        <v>122730060</v>
      </c>
      <c r="E11" s="12" t="s">
        <v>15</v>
      </c>
      <c r="F11" s="35">
        <v>0.10443160427546599</v>
      </c>
      <c r="G11" s="17" t="s">
        <v>1142</v>
      </c>
      <c r="H11" s="17">
        <v>434</v>
      </c>
      <c r="I11" s="17">
        <v>72</v>
      </c>
      <c r="J11" s="17">
        <v>77</v>
      </c>
      <c r="K11" s="17">
        <v>114</v>
      </c>
      <c r="L11" s="17">
        <v>170</v>
      </c>
      <c r="M11" s="36">
        <v>0.47590192409113002</v>
      </c>
      <c r="N11" s="12" t="s">
        <v>1153</v>
      </c>
      <c r="O11" s="12">
        <v>115</v>
      </c>
      <c r="P11" s="33">
        <v>13</v>
      </c>
      <c r="Q11" s="12">
        <v>16</v>
      </c>
      <c r="R11" s="12">
        <v>32</v>
      </c>
      <c r="S11" s="12">
        <v>54</v>
      </c>
      <c r="T11" s="35">
        <v>0.18045405047292301</v>
      </c>
      <c r="U11" s="17" t="s">
        <v>1165</v>
      </c>
      <c r="V11" s="18">
        <v>319</v>
      </c>
      <c r="W11" s="17">
        <v>59</v>
      </c>
      <c r="X11" s="17">
        <v>61</v>
      </c>
      <c r="Y11" s="17">
        <v>82</v>
      </c>
      <c r="Z11" s="17">
        <v>116</v>
      </c>
    </row>
    <row r="12" spans="1:26">
      <c r="A12" s="14" t="s">
        <v>17</v>
      </c>
      <c r="B12" s="15" t="s">
        <v>18</v>
      </c>
      <c r="C12" s="12">
        <v>10</v>
      </c>
      <c r="D12" s="12">
        <v>6433266</v>
      </c>
      <c r="E12" s="12" t="s">
        <v>15</v>
      </c>
      <c r="F12" s="35">
        <v>0.86107459884826398</v>
      </c>
      <c r="G12" s="17" t="s">
        <v>1143</v>
      </c>
      <c r="H12" s="17">
        <v>437</v>
      </c>
      <c r="I12" s="17">
        <v>100</v>
      </c>
      <c r="J12" s="17">
        <v>50</v>
      </c>
      <c r="K12" s="17">
        <v>193</v>
      </c>
      <c r="L12" s="17">
        <v>93</v>
      </c>
      <c r="M12" s="36">
        <v>0.23334933203452199</v>
      </c>
      <c r="N12" s="12" t="s">
        <v>1154</v>
      </c>
      <c r="O12" s="12">
        <v>115</v>
      </c>
      <c r="P12" s="33">
        <v>17</v>
      </c>
      <c r="Q12" s="12">
        <v>12</v>
      </c>
      <c r="R12" s="12">
        <v>61</v>
      </c>
      <c r="S12" s="12">
        <v>25</v>
      </c>
      <c r="T12" s="35">
        <v>0.63638368809481605</v>
      </c>
      <c r="U12" s="17" t="s">
        <v>1166</v>
      </c>
      <c r="V12" s="18">
        <v>322</v>
      </c>
      <c r="W12" s="17">
        <v>83</v>
      </c>
      <c r="X12" s="17">
        <v>38</v>
      </c>
      <c r="Y12" s="17">
        <v>132</v>
      </c>
      <c r="Z12" s="17">
        <v>68</v>
      </c>
    </row>
    <row r="13" spans="1:26">
      <c r="A13" s="14" t="s">
        <v>52</v>
      </c>
      <c r="B13" s="15" t="s">
        <v>53</v>
      </c>
      <c r="C13" s="12">
        <v>13</v>
      </c>
      <c r="D13" s="12">
        <v>46339708</v>
      </c>
      <c r="E13" s="12" t="s">
        <v>7</v>
      </c>
      <c r="F13" s="35">
        <v>0.67008855369240505</v>
      </c>
      <c r="G13" s="17" t="s">
        <v>1144</v>
      </c>
      <c r="H13" s="17">
        <v>437</v>
      </c>
      <c r="I13" s="17">
        <v>4</v>
      </c>
      <c r="J13" s="17">
        <v>146</v>
      </c>
      <c r="K13" s="17">
        <v>10</v>
      </c>
      <c r="L13" s="17">
        <v>276</v>
      </c>
      <c r="M13" s="36">
        <v>0.74172252485773904</v>
      </c>
      <c r="N13" s="12" t="s">
        <v>1155</v>
      </c>
      <c r="O13" s="12">
        <v>115</v>
      </c>
      <c r="P13" s="33">
        <v>1</v>
      </c>
      <c r="Q13" s="12">
        <v>28</v>
      </c>
      <c r="R13" s="12">
        <v>2</v>
      </c>
      <c r="S13" s="12">
        <v>84</v>
      </c>
      <c r="T13" s="35">
        <v>0.49830789767716399</v>
      </c>
      <c r="U13" s="17" t="s">
        <v>1167</v>
      </c>
      <c r="V13" s="18">
        <v>322</v>
      </c>
      <c r="W13" s="17">
        <v>3</v>
      </c>
      <c r="X13" s="17">
        <v>118</v>
      </c>
      <c r="Y13" s="17">
        <v>8</v>
      </c>
      <c r="Z13" s="17">
        <v>192</v>
      </c>
    </row>
    <row r="14" spans="1:26">
      <c r="A14" s="14" t="s">
        <v>33</v>
      </c>
      <c r="B14" s="15" t="s">
        <v>34</v>
      </c>
      <c r="C14" s="12">
        <v>16</v>
      </c>
      <c r="D14" s="12">
        <v>10873098</v>
      </c>
      <c r="E14" s="12" t="s">
        <v>35</v>
      </c>
      <c r="F14" s="35">
        <v>0.87143419471504202</v>
      </c>
      <c r="G14" s="17" t="s">
        <v>1145</v>
      </c>
      <c r="H14" s="17">
        <v>434</v>
      </c>
      <c r="I14" s="17">
        <v>72</v>
      </c>
      <c r="J14" s="17">
        <v>76</v>
      </c>
      <c r="K14" s="17">
        <v>141</v>
      </c>
      <c r="L14" s="17">
        <v>144</v>
      </c>
      <c r="M14" s="36">
        <v>0.71621016379490998</v>
      </c>
      <c r="N14" s="12" t="s">
        <v>1156</v>
      </c>
      <c r="O14" s="12">
        <v>115</v>
      </c>
      <c r="P14" s="33">
        <v>13</v>
      </c>
      <c r="Q14" s="12">
        <v>16</v>
      </c>
      <c r="R14" s="12">
        <v>42</v>
      </c>
      <c r="S14" s="12">
        <v>44</v>
      </c>
      <c r="T14" s="35">
        <v>0.97695351707577804</v>
      </c>
      <c r="U14" s="17" t="s">
        <v>1168</v>
      </c>
      <c r="V14" s="18">
        <v>319</v>
      </c>
      <c r="W14" s="17">
        <v>59</v>
      </c>
      <c r="X14" s="17">
        <v>60</v>
      </c>
      <c r="Y14" s="17">
        <v>99</v>
      </c>
      <c r="Z14" s="17">
        <v>100</v>
      </c>
    </row>
  </sheetData>
  <mergeCells count="3">
    <mergeCell ref="F1:H1"/>
    <mergeCell ref="M1:O1"/>
    <mergeCell ref="T1:V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workbookViewId="0">
      <selection sqref="A1:Q1"/>
    </sheetView>
  </sheetViews>
  <sheetFormatPr baseColWidth="10" defaultRowHeight="15" x14ac:dyDescent="0"/>
  <cols>
    <col min="1" max="1" width="11.5" bestFit="1" customWidth="1"/>
    <col min="2" max="2" width="12.33203125" bestFit="1" customWidth="1"/>
    <col min="3" max="3" width="9.6640625" bestFit="1" customWidth="1"/>
    <col min="4" max="4" width="8.6640625" bestFit="1" customWidth="1"/>
    <col min="6" max="6" width="5.83203125" style="44" bestFit="1" customWidth="1"/>
    <col min="7" max="7" width="5.83203125" customWidth="1"/>
    <col min="8" max="8" width="9.33203125" style="47" bestFit="1" customWidth="1"/>
    <col min="9" max="9" width="23.5" bestFit="1" customWidth="1"/>
    <col min="10" max="10" width="7.83203125" style="44" bestFit="1" customWidth="1"/>
    <col min="11" max="11" width="8.33203125" bestFit="1" customWidth="1"/>
    <col min="12" max="12" width="8.33203125" style="48" customWidth="1"/>
    <col min="13" max="13" width="23.5" bestFit="1" customWidth="1"/>
    <col min="14" max="14" width="6.6640625" style="44" bestFit="1" customWidth="1"/>
    <col min="15" max="15" width="6.6640625" customWidth="1"/>
    <col min="16" max="16" width="8.33203125" style="47" bestFit="1" customWidth="1"/>
    <col min="17" max="17" width="23.5" bestFit="1" customWidth="1"/>
  </cols>
  <sheetData>
    <row r="1" spans="1:17" ht="16" thickBot="1">
      <c r="A1" s="58" t="s">
        <v>1303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16" thickBot="1">
      <c r="A2" s="1"/>
      <c r="B2" s="1"/>
      <c r="C2" s="1"/>
      <c r="D2" s="1"/>
      <c r="E2" s="1"/>
      <c r="F2" s="58" t="s">
        <v>109</v>
      </c>
      <c r="G2" s="58"/>
      <c r="H2" s="58"/>
      <c r="I2" s="58"/>
      <c r="J2" s="58" t="s">
        <v>110</v>
      </c>
      <c r="K2" s="58"/>
      <c r="L2" s="58"/>
      <c r="M2" s="58"/>
      <c r="N2" s="58" t="s">
        <v>111</v>
      </c>
      <c r="O2" s="58"/>
      <c r="P2" s="58"/>
      <c r="Q2" s="58"/>
    </row>
    <row r="3" spans="1:17" ht="16" thickBot="1">
      <c r="A3" s="2" t="s">
        <v>0</v>
      </c>
      <c r="B3" s="2" t="s">
        <v>112</v>
      </c>
      <c r="C3" s="2" t="s">
        <v>1</v>
      </c>
      <c r="D3" s="2" t="s">
        <v>2</v>
      </c>
      <c r="E3" s="2" t="s">
        <v>113</v>
      </c>
      <c r="F3" s="40" t="s">
        <v>3</v>
      </c>
      <c r="G3" s="2" t="s">
        <v>210</v>
      </c>
      <c r="H3" s="45" t="s">
        <v>1252</v>
      </c>
      <c r="I3" s="2" t="s">
        <v>4</v>
      </c>
      <c r="J3" s="40" t="s">
        <v>3</v>
      </c>
      <c r="K3" s="2" t="s">
        <v>210</v>
      </c>
      <c r="L3" s="45" t="s">
        <v>1252</v>
      </c>
      <c r="M3" s="2" t="s">
        <v>4</v>
      </c>
      <c r="N3" s="40" t="s">
        <v>3</v>
      </c>
      <c r="O3" s="2" t="s">
        <v>210</v>
      </c>
      <c r="P3" s="45" t="s">
        <v>1252</v>
      </c>
      <c r="Q3" s="2" t="s">
        <v>4</v>
      </c>
    </row>
    <row r="4" spans="1:17">
      <c r="A4" s="8" t="s">
        <v>98</v>
      </c>
      <c r="B4" s="8" t="s">
        <v>99</v>
      </c>
      <c r="C4" s="8">
        <v>1</v>
      </c>
      <c r="D4" s="8">
        <v>2543484</v>
      </c>
      <c r="E4" s="8" t="s">
        <v>11</v>
      </c>
      <c r="F4" s="41">
        <v>0.14957536246943001</v>
      </c>
      <c r="G4" s="9">
        <f>IF(F4*96&gt;1,1,F4*96)</f>
        <v>1</v>
      </c>
      <c r="H4" s="47">
        <v>0.89195399839950995</v>
      </c>
      <c r="I4" s="8" t="s">
        <v>1204</v>
      </c>
      <c r="J4" s="41">
        <v>0.122152557678334</v>
      </c>
      <c r="K4" s="9">
        <f t="shared" ref="K4:K15" si="0">IF(J4*96&gt;1,1,J4*96)</f>
        <v>1</v>
      </c>
      <c r="L4" s="47">
        <v>0.42308393943754602</v>
      </c>
      <c r="M4" s="8" t="s">
        <v>114</v>
      </c>
      <c r="N4" s="41">
        <v>0.28878451186331999</v>
      </c>
      <c r="O4" s="9">
        <f t="shared" ref="O4:O11" si="1">IF(N4*96&gt;1,1,N4*96)</f>
        <v>1</v>
      </c>
      <c r="P4" s="47">
        <v>0.226329316799496</v>
      </c>
      <c r="Q4" s="8" t="s">
        <v>115</v>
      </c>
    </row>
    <row r="5" spans="1:17">
      <c r="A5" s="7" t="s">
        <v>37</v>
      </c>
      <c r="B5" s="8" t="s">
        <v>38</v>
      </c>
      <c r="C5" s="8">
        <v>1</v>
      </c>
      <c r="D5" s="8">
        <v>17535226</v>
      </c>
      <c r="E5" s="8" t="s">
        <v>7</v>
      </c>
      <c r="F5" s="41">
        <v>7.4077791101067802E-3</v>
      </c>
      <c r="G5" s="9">
        <f t="shared" ref="G5:G15" si="2">IF(F5*96&gt;1,1,F5*96)</f>
        <v>0.71114679457025087</v>
      </c>
      <c r="H5" s="47">
        <v>0.988594407605075</v>
      </c>
      <c r="I5" s="8" t="s">
        <v>116</v>
      </c>
      <c r="J5" s="41">
        <v>0.338141068902166</v>
      </c>
      <c r="K5" s="9">
        <f t="shared" si="0"/>
        <v>1</v>
      </c>
      <c r="L5" s="47">
        <v>0.78837633804192198</v>
      </c>
      <c r="M5" s="8" t="s">
        <v>1208</v>
      </c>
      <c r="N5" s="41">
        <v>3.9642156086709598E-4</v>
      </c>
      <c r="O5" s="10">
        <f t="shared" si="1"/>
        <v>3.8056469843241215E-2</v>
      </c>
      <c r="P5" s="47">
        <v>0.97420524161027999</v>
      </c>
      <c r="Q5" s="8" t="s">
        <v>117</v>
      </c>
    </row>
    <row r="6" spans="1:17">
      <c r="A6" s="7" t="s">
        <v>20</v>
      </c>
      <c r="B6" s="8" t="s">
        <v>21</v>
      </c>
      <c r="C6" s="8">
        <v>1</v>
      </c>
      <c r="D6" s="8">
        <v>114179091</v>
      </c>
      <c r="E6" s="8" t="s">
        <v>11</v>
      </c>
      <c r="F6" s="41">
        <v>6.4622442214462301E-3</v>
      </c>
      <c r="G6" s="9">
        <f t="shared" si="2"/>
        <v>0.62037544525883814</v>
      </c>
      <c r="H6" s="47">
        <v>0.63061731277340805</v>
      </c>
      <c r="I6" s="8" t="s">
        <v>118</v>
      </c>
      <c r="J6" s="41">
        <v>1.41854877073217E-2</v>
      </c>
      <c r="K6" s="9">
        <f t="shared" si="0"/>
        <v>1</v>
      </c>
      <c r="L6" s="47">
        <v>0.53024279555926201</v>
      </c>
      <c r="M6" s="8" t="s">
        <v>119</v>
      </c>
      <c r="N6" s="41">
        <v>0.235644255278085</v>
      </c>
      <c r="O6" s="9">
        <f t="shared" si="1"/>
        <v>1</v>
      </c>
      <c r="P6" s="47">
        <v>0.25538611761355701</v>
      </c>
      <c r="Q6" s="8" t="s">
        <v>120</v>
      </c>
    </row>
    <row r="7" spans="1:17">
      <c r="A7" s="7" t="s">
        <v>24</v>
      </c>
      <c r="B7" s="8" t="s">
        <v>25</v>
      </c>
      <c r="C7" s="8">
        <v>6</v>
      </c>
      <c r="D7" s="8">
        <v>31477130</v>
      </c>
      <c r="E7" s="8" t="s">
        <v>7</v>
      </c>
      <c r="F7" s="41">
        <v>0.35562560702162499</v>
      </c>
      <c r="G7" s="9">
        <f t="shared" si="2"/>
        <v>1</v>
      </c>
      <c r="H7" s="47">
        <v>3.8548260627989002E-2</v>
      </c>
      <c r="I7" s="8" t="s">
        <v>121</v>
      </c>
      <c r="J7" s="41">
        <v>0.26761817920867298</v>
      </c>
      <c r="K7" s="9">
        <f t="shared" si="0"/>
        <v>1</v>
      </c>
      <c r="L7" s="47">
        <v>0.52110358405475499</v>
      </c>
      <c r="M7" s="8" t="s">
        <v>1209</v>
      </c>
      <c r="N7" s="41">
        <v>0.86429386462949498</v>
      </c>
      <c r="O7" s="9">
        <f t="shared" si="1"/>
        <v>1</v>
      </c>
      <c r="P7" s="47">
        <v>0.19970210540789801</v>
      </c>
      <c r="Q7" s="8" t="s">
        <v>122</v>
      </c>
    </row>
    <row r="8" spans="1:17">
      <c r="A8" s="8" t="s">
        <v>9</v>
      </c>
      <c r="B8" s="8" t="s">
        <v>10</v>
      </c>
      <c r="C8" s="8">
        <v>6</v>
      </c>
      <c r="D8" s="8">
        <v>32771829</v>
      </c>
      <c r="E8" s="8" t="s">
        <v>11</v>
      </c>
      <c r="F8" s="41">
        <v>0.14718211429490899</v>
      </c>
      <c r="G8" s="9">
        <f t="shared" si="2"/>
        <v>1</v>
      </c>
      <c r="H8" s="47">
        <v>2.2261731514291401E-5</v>
      </c>
      <c r="I8" s="8" t="s">
        <v>1205</v>
      </c>
      <c r="J8" s="41">
        <v>0.32721041702688403</v>
      </c>
      <c r="K8" s="9">
        <f t="shared" si="0"/>
        <v>1</v>
      </c>
      <c r="L8" s="47">
        <v>0.23455012842433101</v>
      </c>
      <c r="M8" s="8" t="s">
        <v>123</v>
      </c>
      <c r="N8" s="41">
        <v>2.3763763719870301E-3</v>
      </c>
      <c r="O8" s="9">
        <f t="shared" si="1"/>
        <v>0.22813213171075489</v>
      </c>
      <c r="P8" s="47">
        <v>6.2577229487453395E-2</v>
      </c>
      <c r="Q8" s="8" t="s">
        <v>124</v>
      </c>
    </row>
    <row r="9" spans="1:17">
      <c r="A9" s="7" t="s">
        <v>75</v>
      </c>
      <c r="B9" s="8" t="s">
        <v>76</v>
      </c>
      <c r="C9" s="8">
        <v>6</v>
      </c>
      <c r="D9" s="8">
        <v>33181300</v>
      </c>
      <c r="E9" s="8" t="s">
        <v>7</v>
      </c>
      <c r="F9" s="41">
        <v>5.9800248663680701E-2</v>
      </c>
      <c r="G9" s="9">
        <f t="shared" si="2"/>
        <v>1</v>
      </c>
      <c r="H9" s="47">
        <v>0.35820249634019802</v>
      </c>
      <c r="I9" s="8" t="s">
        <v>125</v>
      </c>
      <c r="J9" s="41">
        <v>0.98168718495944596</v>
      </c>
      <c r="K9" s="9">
        <f t="shared" si="0"/>
        <v>1</v>
      </c>
      <c r="L9" s="47">
        <v>0.503752523921698</v>
      </c>
      <c r="M9" s="8" t="s">
        <v>126</v>
      </c>
      <c r="N9" s="41">
        <v>6.04127339536717E-2</v>
      </c>
      <c r="O9" s="9">
        <f t="shared" si="1"/>
        <v>1</v>
      </c>
      <c r="P9" s="47">
        <v>0.48956562662262099</v>
      </c>
      <c r="Q9" s="8" t="s">
        <v>127</v>
      </c>
    </row>
    <row r="10" spans="1:17">
      <c r="A10" s="7" t="s">
        <v>103</v>
      </c>
      <c r="B10" s="8" t="s">
        <v>104</v>
      </c>
      <c r="C10" s="8">
        <v>6</v>
      </c>
      <c r="D10" s="8">
        <v>138048197</v>
      </c>
      <c r="E10" s="8" t="s">
        <v>11</v>
      </c>
      <c r="F10" s="41">
        <v>0.37581733466255401</v>
      </c>
      <c r="G10" s="9">
        <f t="shared" si="2"/>
        <v>1</v>
      </c>
      <c r="H10" s="47">
        <v>0.78166576564870205</v>
      </c>
      <c r="I10" s="8" t="s">
        <v>128</v>
      </c>
      <c r="J10" s="41">
        <v>0.52205726217488402</v>
      </c>
      <c r="K10" s="9">
        <f t="shared" si="0"/>
        <v>1</v>
      </c>
      <c r="L10" s="47">
        <v>0.70474453776203705</v>
      </c>
      <c r="M10" s="8" t="s">
        <v>129</v>
      </c>
      <c r="N10" s="41">
        <v>0.55791183988737303</v>
      </c>
      <c r="O10" s="9">
        <f t="shared" si="1"/>
        <v>1</v>
      </c>
      <c r="P10" s="47">
        <v>0.88637540617563504</v>
      </c>
      <c r="Q10" s="8" t="s">
        <v>130</v>
      </c>
    </row>
    <row r="11" spans="1:17">
      <c r="A11" s="7" t="s">
        <v>13</v>
      </c>
      <c r="B11" s="8" t="s">
        <v>14</v>
      </c>
      <c r="C11" s="8">
        <v>7</v>
      </c>
      <c r="D11" s="8">
        <v>92084680</v>
      </c>
      <c r="E11" s="8" t="s">
        <v>15</v>
      </c>
      <c r="F11" s="41">
        <v>4.2009412995811599E-3</v>
      </c>
      <c r="G11" s="9">
        <f t="shared" si="2"/>
        <v>0.40329036475979135</v>
      </c>
      <c r="H11" s="47">
        <v>0.851919876559042</v>
      </c>
      <c r="I11" s="8" t="s">
        <v>131</v>
      </c>
      <c r="J11" s="41">
        <v>0.57675079425003195</v>
      </c>
      <c r="K11" s="9">
        <f t="shared" si="0"/>
        <v>1</v>
      </c>
      <c r="L11" s="47">
        <v>0.756326137683488</v>
      </c>
      <c r="M11" s="8" t="s">
        <v>132</v>
      </c>
      <c r="N11" s="41">
        <v>3.5212850813333402E-4</v>
      </c>
      <c r="O11" s="10">
        <f t="shared" si="1"/>
        <v>3.3804336780800068E-2</v>
      </c>
      <c r="P11" s="47">
        <v>0.34498038753219901</v>
      </c>
      <c r="Q11" s="8" t="s">
        <v>133</v>
      </c>
    </row>
    <row r="12" spans="1:17">
      <c r="A12" s="7" t="s">
        <v>79</v>
      </c>
      <c r="B12" s="8" t="s">
        <v>80</v>
      </c>
      <c r="C12" s="8">
        <v>9</v>
      </c>
      <c r="D12" s="8">
        <v>122730060</v>
      </c>
      <c r="E12" s="8" t="s">
        <v>15</v>
      </c>
      <c r="F12" s="41">
        <v>0.21227254185133199</v>
      </c>
      <c r="G12" s="9">
        <f t="shared" si="2"/>
        <v>1</v>
      </c>
      <c r="H12" s="47">
        <v>0.61162533019280096</v>
      </c>
      <c r="I12" s="8" t="s">
        <v>1206</v>
      </c>
      <c r="J12" s="41">
        <v>0.37585617205643501</v>
      </c>
      <c r="K12" s="9">
        <f t="shared" si="0"/>
        <v>1</v>
      </c>
      <c r="L12" s="47">
        <v>0.461152925054365</v>
      </c>
      <c r="M12" s="8" t="s">
        <v>134</v>
      </c>
      <c r="N12" s="41">
        <v>0.50728096696246805</v>
      </c>
      <c r="O12" s="9">
        <f>IF(N12*96&gt;1,1,N12*96)</f>
        <v>1</v>
      </c>
      <c r="P12" s="47">
        <v>0.71141952874561898</v>
      </c>
      <c r="Q12" s="8" t="s">
        <v>135</v>
      </c>
    </row>
    <row r="13" spans="1:17">
      <c r="A13" s="7" t="s">
        <v>17</v>
      </c>
      <c r="B13" s="8" t="s">
        <v>18</v>
      </c>
      <c r="C13" s="8">
        <v>10</v>
      </c>
      <c r="D13" s="8">
        <v>6433266</v>
      </c>
      <c r="E13" s="8" t="s">
        <v>15</v>
      </c>
      <c r="F13" s="41">
        <v>0.18109436629220901</v>
      </c>
      <c r="G13" s="9">
        <f t="shared" si="2"/>
        <v>1</v>
      </c>
      <c r="H13" s="47">
        <v>0.124945149050237</v>
      </c>
      <c r="I13" s="8" t="s">
        <v>136</v>
      </c>
      <c r="J13" s="41">
        <v>2.25238688318475E-2</v>
      </c>
      <c r="K13" s="9">
        <f t="shared" si="0"/>
        <v>1</v>
      </c>
      <c r="L13" s="47">
        <v>0.68173171592164805</v>
      </c>
      <c r="M13" s="8" t="s">
        <v>137</v>
      </c>
      <c r="N13" s="41">
        <v>0.96113005921222205</v>
      </c>
      <c r="O13" s="9">
        <f>IF(N13*96&gt;1,1,N13*96)</f>
        <v>1</v>
      </c>
      <c r="P13" s="47">
        <v>0.14003600709254799</v>
      </c>
      <c r="Q13" s="8" t="s">
        <v>138</v>
      </c>
    </row>
    <row r="14" spans="1:17">
      <c r="A14" s="7" t="s">
        <v>52</v>
      </c>
      <c r="B14" s="8" t="s">
        <v>53</v>
      </c>
      <c r="C14" s="8">
        <v>13</v>
      </c>
      <c r="D14" s="8">
        <v>46339708</v>
      </c>
      <c r="E14" s="8" t="s">
        <v>7</v>
      </c>
      <c r="F14" s="41">
        <v>0.99853947323126901</v>
      </c>
      <c r="G14" s="9">
        <f t="shared" si="2"/>
        <v>1</v>
      </c>
      <c r="H14" s="47">
        <v>0.87424068688718604</v>
      </c>
      <c r="I14" s="8" t="s">
        <v>139</v>
      </c>
      <c r="J14" s="41">
        <v>0.109335879489229</v>
      </c>
      <c r="K14" s="9">
        <f t="shared" si="0"/>
        <v>1</v>
      </c>
      <c r="L14" s="47">
        <v>0.22525183975013099</v>
      </c>
      <c r="M14" s="8" t="s">
        <v>140</v>
      </c>
      <c r="N14" s="41">
        <v>0.21666371312816299</v>
      </c>
      <c r="O14" s="9">
        <f>IF(N14*96&gt;1,1,N14*96)</f>
        <v>1</v>
      </c>
      <c r="P14" s="47">
        <v>0.69086329262409396</v>
      </c>
      <c r="Q14" s="8" t="s">
        <v>141</v>
      </c>
    </row>
    <row r="15" spans="1:17">
      <c r="A15" s="7" t="s">
        <v>33</v>
      </c>
      <c r="B15" s="8" t="s">
        <v>34</v>
      </c>
      <c r="C15" s="8">
        <v>16</v>
      </c>
      <c r="D15" s="8">
        <v>10873098</v>
      </c>
      <c r="E15" s="8" t="s">
        <v>35</v>
      </c>
      <c r="F15" s="41">
        <v>0.35570406264988702</v>
      </c>
      <c r="G15" s="9">
        <f t="shared" si="2"/>
        <v>1</v>
      </c>
      <c r="H15" s="47">
        <v>0.80955416252333301</v>
      </c>
      <c r="I15" s="8" t="s">
        <v>1207</v>
      </c>
      <c r="J15" s="41">
        <v>0.42054819834573698</v>
      </c>
      <c r="K15" s="9">
        <f t="shared" si="0"/>
        <v>1</v>
      </c>
      <c r="L15" s="47">
        <v>0.48046946359354198</v>
      </c>
      <c r="M15" s="8" t="s">
        <v>142</v>
      </c>
      <c r="N15" s="41">
        <v>0.85998124741220106</v>
      </c>
      <c r="O15" s="9">
        <f>IF(N15*96&gt;1,1,N15*96)</f>
        <v>1</v>
      </c>
      <c r="P15" s="47">
        <v>0.63971282236631799</v>
      </c>
      <c r="Q15" s="8" t="s">
        <v>143</v>
      </c>
    </row>
    <row r="16" spans="1:17" ht="16" thickBot="1">
      <c r="A16" s="3"/>
      <c r="B16" s="4"/>
      <c r="C16" s="4"/>
      <c r="D16" s="4"/>
      <c r="E16" s="4"/>
      <c r="F16" s="42"/>
      <c r="G16" s="4"/>
      <c r="H16" s="46"/>
      <c r="I16" s="4"/>
      <c r="J16" s="42"/>
      <c r="K16" s="4"/>
      <c r="L16" s="46"/>
      <c r="M16" s="4"/>
      <c r="N16" s="42"/>
      <c r="O16" s="4"/>
      <c r="P16" s="46"/>
      <c r="Q16" s="4"/>
    </row>
    <row r="17" spans="1:17" ht="16" thickBot="1">
      <c r="A17" s="58" t="s">
        <v>1304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17" ht="16" thickBot="1">
      <c r="A18" s="1"/>
      <c r="B18" s="1"/>
      <c r="C18" s="1"/>
      <c r="D18" s="1"/>
      <c r="E18" s="1"/>
      <c r="F18" s="58" t="s">
        <v>109</v>
      </c>
      <c r="G18" s="58"/>
      <c r="H18" s="58"/>
      <c r="I18" s="58"/>
      <c r="J18" s="58" t="s">
        <v>110</v>
      </c>
      <c r="K18" s="58"/>
      <c r="L18" s="58"/>
      <c r="M18" s="58"/>
      <c r="N18" s="58" t="s">
        <v>111</v>
      </c>
      <c r="O18" s="58"/>
      <c r="P18" s="58"/>
      <c r="Q18" s="58"/>
    </row>
    <row r="19" spans="1:17" ht="16" thickBot="1">
      <c r="A19" s="2" t="s">
        <v>0</v>
      </c>
      <c r="B19" s="2" t="s">
        <v>112</v>
      </c>
      <c r="C19" s="2" t="s">
        <v>1</v>
      </c>
      <c r="D19" s="2" t="s">
        <v>2</v>
      </c>
      <c r="E19" s="2" t="s">
        <v>113</v>
      </c>
      <c r="F19" s="40" t="s">
        <v>3</v>
      </c>
      <c r="G19" s="2" t="s">
        <v>210</v>
      </c>
      <c r="H19" s="45" t="s">
        <v>1252</v>
      </c>
      <c r="I19" s="2" t="s">
        <v>4</v>
      </c>
      <c r="J19" s="40" t="s">
        <v>3</v>
      </c>
      <c r="K19" s="2" t="s">
        <v>210</v>
      </c>
      <c r="L19" s="45" t="s">
        <v>1252</v>
      </c>
      <c r="M19" s="2" t="s">
        <v>4</v>
      </c>
      <c r="N19" s="40" t="s">
        <v>3</v>
      </c>
      <c r="O19" s="2" t="s">
        <v>210</v>
      </c>
      <c r="P19" s="45" t="s">
        <v>1252</v>
      </c>
      <c r="Q19" s="2" t="s">
        <v>4</v>
      </c>
    </row>
    <row r="20" spans="1:17">
      <c r="A20" s="8" t="s">
        <v>98</v>
      </c>
      <c r="B20" s="8" t="s">
        <v>99</v>
      </c>
      <c r="C20" s="8">
        <v>1</v>
      </c>
      <c r="D20" s="8">
        <v>2543484</v>
      </c>
      <c r="E20" s="8" t="s">
        <v>11</v>
      </c>
      <c r="F20" s="41">
        <v>0.28169235439324403</v>
      </c>
      <c r="G20" s="9">
        <f>IF(F20*48&gt;1,1,F20*48)</f>
        <v>1</v>
      </c>
      <c r="H20" s="47">
        <v>0.97642122615768401</v>
      </c>
      <c r="I20" s="8" t="s">
        <v>144</v>
      </c>
      <c r="J20" s="41">
        <v>0.117384738934254</v>
      </c>
      <c r="K20" s="9">
        <f t="shared" ref="K20:K31" si="3">IF(J20*96&gt;1,1,J20*96)</f>
        <v>1</v>
      </c>
      <c r="L20" s="47">
        <v>0.313669825636403</v>
      </c>
      <c r="M20" s="8" t="s">
        <v>145</v>
      </c>
      <c r="N20" s="41">
        <v>0.80471359377191398</v>
      </c>
      <c r="O20" s="9">
        <f t="shared" ref="O20:O31" si="4">IF(N20*96&gt;1,1,N20*96)</f>
        <v>1</v>
      </c>
      <c r="P20" s="47">
        <v>0.415881170658981</v>
      </c>
      <c r="Q20" s="8" t="s">
        <v>146</v>
      </c>
    </row>
    <row r="21" spans="1:17">
      <c r="A21" s="7" t="s">
        <v>37</v>
      </c>
      <c r="B21" s="8" t="s">
        <v>38</v>
      </c>
      <c r="C21" s="8">
        <v>1</v>
      </c>
      <c r="D21" s="8">
        <v>17535226</v>
      </c>
      <c r="E21" s="8" t="s">
        <v>7</v>
      </c>
      <c r="F21" s="41">
        <v>0.78113945589191802</v>
      </c>
      <c r="G21" s="9">
        <f>IF(F21*48&gt;1,1,F21*48)</f>
        <v>1</v>
      </c>
      <c r="H21" s="47">
        <v>0.79330131649601499</v>
      </c>
      <c r="I21" s="8" t="s">
        <v>147</v>
      </c>
      <c r="J21" s="41">
        <v>0.191773726777934</v>
      </c>
      <c r="K21" s="9">
        <f t="shared" si="3"/>
        <v>1</v>
      </c>
      <c r="L21" s="47">
        <v>0.17699636054239901</v>
      </c>
      <c r="M21" s="8" t="s">
        <v>148</v>
      </c>
      <c r="N21" s="41">
        <v>0.28329600768280799</v>
      </c>
      <c r="O21" s="9">
        <f t="shared" si="4"/>
        <v>1</v>
      </c>
      <c r="P21" s="47">
        <v>0.88200276931897503</v>
      </c>
      <c r="Q21" s="8" t="s">
        <v>149</v>
      </c>
    </row>
    <row r="22" spans="1:17">
      <c r="A22" s="7" t="s">
        <v>20</v>
      </c>
      <c r="B22" s="8" t="s">
        <v>21</v>
      </c>
      <c r="C22" s="8">
        <v>1</v>
      </c>
      <c r="D22" s="8">
        <v>114179091</v>
      </c>
      <c r="E22" s="8" t="s">
        <v>11</v>
      </c>
      <c r="F22" s="41">
        <v>2.32487551306409E-2</v>
      </c>
      <c r="G22" s="9">
        <f>IF(F22*48&gt;1,1,F22*48)</f>
        <v>1</v>
      </c>
      <c r="H22" s="47">
        <v>7.8741182740464405E-2</v>
      </c>
      <c r="I22" s="8" t="s">
        <v>150</v>
      </c>
      <c r="J22" s="41">
        <v>1.1123592347573799E-2</v>
      </c>
      <c r="K22" s="9">
        <f t="shared" si="3"/>
        <v>1</v>
      </c>
      <c r="L22" s="47">
        <v>0.13722907411475699</v>
      </c>
      <c r="M22" s="8" t="s">
        <v>151</v>
      </c>
      <c r="N22" s="41">
        <v>0.90871415242041498</v>
      </c>
      <c r="O22" s="9">
        <f t="shared" si="4"/>
        <v>1</v>
      </c>
      <c r="P22" s="47">
        <v>0.64491077164463395</v>
      </c>
      <c r="Q22" s="8" t="s">
        <v>152</v>
      </c>
    </row>
    <row r="23" spans="1:17">
      <c r="A23" s="7" t="s">
        <v>24</v>
      </c>
      <c r="B23" s="8" t="s">
        <v>25</v>
      </c>
      <c r="C23" s="8">
        <v>6</v>
      </c>
      <c r="D23" s="8">
        <v>31477130</v>
      </c>
      <c r="E23" s="8" t="s">
        <v>7</v>
      </c>
      <c r="F23" s="41">
        <v>1.3039837973780901E-4</v>
      </c>
      <c r="G23" s="10">
        <f>IF(F23*48&gt;1,1,F23*48)</f>
        <v>6.2591222274148324E-3</v>
      </c>
      <c r="H23" s="47">
        <v>0.53655369616944604</v>
      </c>
      <c r="I23" s="8" t="s">
        <v>153</v>
      </c>
      <c r="J23" s="41">
        <v>3.9353263437798797E-2</v>
      </c>
      <c r="K23" s="9">
        <f t="shared" si="3"/>
        <v>1</v>
      </c>
      <c r="L23" s="47">
        <v>0.59682775143612798</v>
      </c>
      <c r="M23" s="8" t="s">
        <v>154</v>
      </c>
      <c r="N23" s="41">
        <v>7.1310134966380695E-2</v>
      </c>
      <c r="O23" s="9">
        <f t="shared" si="4"/>
        <v>1</v>
      </c>
      <c r="P23" s="47">
        <v>0.60179872415244395</v>
      </c>
      <c r="Q23" s="8" t="s">
        <v>155</v>
      </c>
    </row>
    <row r="24" spans="1:17">
      <c r="A24" s="8" t="s">
        <v>9</v>
      </c>
      <c r="B24" s="8" t="s">
        <v>10</v>
      </c>
      <c r="C24" s="8">
        <v>6</v>
      </c>
      <c r="D24" s="8">
        <v>32771829</v>
      </c>
      <c r="E24" s="8" t="s">
        <v>11</v>
      </c>
      <c r="F24" s="41">
        <v>0.25539429358168098</v>
      </c>
      <c r="G24" s="9">
        <f t="shared" ref="G24:G31" si="5">IF(F24*48&gt;1,1,F24*48)</f>
        <v>1</v>
      </c>
      <c r="H24" s="47">
        <v>2.8294736874774798E-6</v>
      </c>
      <c r="I24" s="8" t="s">
        <v>156</v>
      </c>
      <c r="J24" s="41">
        <v>0.666774346824763</v>
      </c>
      <c r="K24" s="9">
        <f t="shared" si="3"/>
        <v>1</v>
      </c>
      <c r="L24" s="47">
        <v>0.19755217922750301</v>
      </c>
      <c r="M24" s="8" t="s">
        <v>157</v>
      </c>
      <c r="N24" s="41">
        <v>7.2704637729135504E-2</v>
      </c>
      <c r="O24" s="9">
        <f t="shared" si="4"/>
        <v>1</v>
      </c>
      <c r="P24" s="47">
        <v>0.20846499943722899</v>
      </c>
      <c r="Q24" s="8" t="s">
        <v>158</v>
      </c>
    </row>
    <row r="25" spans="1:17">
      <c r="A25" s="7" t="s">
        <v>75</v>
      </c>
      <c r="B25" s="8" t="s">
        <v>76</v>
      </c>
      <c r="C25" s="8">
        <v>6</v>
      </c>
      <c r="D25" s="8">
        <v>33181300</v>
      </c>
      <c r="E25" s="8" t="s">
        <v>7</v>
      </c>
      <c r="F25" s="41">
        <v>5.0062728449051701E-3</v>
      </c>
      <c r="G25" s="9">
        <f t="shared" si="5"/>
        <v>0.24030109655544818</v>
      </c>
      <c r="H25" s="47">
        <v>0.573846496467738</v>
      </c>
      <c r="I25" s="8" t="s">
        <v>159</v>
      </c>
      <c r="J25" s="41">
        <v>1.7188931628345699E-2</v>
      </c>
      <c r="K25" s="9">
        <f t="shared" si="3"/>
        <v>1</v>
      </c>
      <c r="L25" s="47">
        <v>0.69320269205623197</v>
      </c>
      <c r="M25" s="8" t="s">
        <v>160</v>
      </c>
      <c r="N25" s="41">
        <v>0.185340685868425</v>
      </c>
      <c r="O25" s="9">
        <f t="shared" si="4"/>
        <v>1</v>
      </c>
      <c r="P25" s="47">
        <v>0.21362530860431</v>
      </c>
      <c r="Q25" s="8" t="s">
        <v>161</v>
      </c>
    </row>
    <row r="26" spans="1:17">
      <c r="A26" s="7" t="s">
        <v>103</v>
      </c>
      <c r="B26" s="8" t="s">
        <v>104</v>
      </c>
      <c r="C26" s="8">
        <v>6</v>
      </c>
      <c r="D26" s="8">
        <v>138048197</v>
      </c>
      <c r="E26" s="8" t="s">
        <v>11</v>
      </c>
      <c r="F26" s="41">
        <v>0.15173565570924</v>
      </c>
      <c r="G26" s="9">
        <f t="shared" si="5"/>
        <v>1</v>
      </c>
      <c r="H26" s="47">
        <v>0.71366569399440205</v>
      </c>
      <c r="I26" s="8" t="s">
        <v>162</v>
      </c>
      <c r="J26" s="41">
        <v>6.01477164055296E-2</v>
      </c>
      <c r="K26" s="9">
        <f t="shared" si="3"/>
        <v>1</v>
      </c>
      <c r="L26" s="47">
        <v>0.44004544422690201</v>
      </c>
      <c r="M26" s="8" t="s">
        <v>163</v>
      </c>
      <c r="N26" s="41">
        <v>0.99225865182235495</v>
      </c>
      <c r="O26" s="9">
        <f t="shared" si="4"/>
        <v>1</v>
      </c>
      <c r="P26" s="47">
        <v>0.93947315626164996</v>
      </c>
      <c r="Q26" s="8" t="s">
        <v>164</v>
      </c>
    </row>
    <row r="27" spans="1:17">
      <c r="A27" s="7" t="s">
        <v>13</v>
      </c>
      <c r="B27" s="8" t="s">
        <v>14</v>
      </c>
      <c r="C27" s="8">
        <v>7</v>
      </c>
      <c r="D27" s="8">
        <v>92084680</v>
      </c>
      <c r="E27" s="8" t="s">
        <v>15</v>
      </c>
      <c r="F27" s="41">
        <v>4.1212339406433603E-2</v>
      </c>
      <c r="G27" s="9">
        <f t="shared" si="5"/>
        <v>1</v>
      </c>
      <c r="H27" s="47">
        <v>0.74001429202531499</v>
      </c>
      <c r="I27" s="8" t="s">
        <v>165</v>
      </c>
      <c r="J27" s="41">
        <v>0.82070679388995305</v>
      </c>
      <c r="K27" s="9">
        <f t="shared" si="3"/>
        <v>1</v>
      </c>
      <c r="L27" s="47">
        <v>0.46154106886866703</v>
      </c>
      <c r="M27" s="8" t="s">
        <v>166</v>
      </c>
      <c r="N27" s="41">
        <v>9.1814740189797705E-4</v>
      </c>
      <c r="O27" s="10">
        <f t="shared" si="4"/>
        <v>8.81421505822058E-2</v>
      </c>
      <c r="P27" s="47">
        <v>0.543089252463411</v>
      </c>
      <c r="Q27" s="8" t="s">
        <v>167</v>
      </c>
    </row>
    <row r="28" spans="1:17">
      <c r="A28" s="7" t="s">
        <v>79</v>
      </c>
      <c r="B28" s="8" t="s">
        <v>80</v>
      </c>
      <c r="C28" s="8">
        <v>9</v>
      </c>
      <c r="D28" s="8">
        <v>122730060</v>
      </c>
      <c r="E28" s="8" t="s">
        <v>15</v>
      </c>
      <c r="F28" s="41">
        <v>3.1946127962591497E-2</v>
      </c>
      <c r="G28" s="9">
        <f t="shared" si="5"/>
        <v>1</v>
      </c>
      <c r="H28" s="47">
        <v>0.87638632115905901</v>
      </c>
      <c r="I28" s="8" t="s">
        <v>168</v>
      </c>
      <c r="J28" s="41">
        <v>8.7714645851581993E-2</v>
      </c>
      <c r="K28" s="9">
        <f t="shared" si="3"/>
        <v>1</v>
      </c>
      <c r="L28" s="47">
        <v>0.85013352874946102</v>
      </c>
      <c r="M28" s="8" t="s">
        <v>169</v>
      </c>
      <c r="N28" s="41">
        <v>0.28223453522991099</v>
      </c>
      <c r="O28" s="9">
        <f t="shared" si="4"/>
        <v>1</v>
      </c>
      <c r="P28" s="47">
        <v>0.93794421240649495</v>
      </c>
      <c r="Q28" s="8" t="s">
        <v>170</v>
      </c>
    </row>
    <row r="29" spans="1:17">
      <c r="A29" s="7" t="s">
        <v>17</v>
      </c>
      <c r="B29" s="8" t="s">
        <v>18</v>
      </c>
      <c r="C29" s="8">
        <v>10</v>
      </c>
      <c r="D29" s="8">
        <v>6433266</v>
      </c>
      <c r="E29" s="8" t="s">
        <v>35</v>
      </c>
      <c r="F29" s="41">
        <v>8.1042697684072504E-2</v>
      </c>
      <c r="G29" s="9">
        <f t="shared" si="5"/>
        <v>1</v>
      </c>
      <c r="H29" s="47">
        <v>0.144036335904974</v>
      </c>
      <c r="I29" s="8" t="s">
        <v>171</v>
      </c>
      <c r="J29" s="41">
        <v>0.88462934769885204</v>
      </c>
      <c r="K29" s="9">
        <f t="shared" si="3"/>
        <v>1</v>
      </c>
      <c r="L29" s="47">
        <v>0.711623402757395</v>
      </c>
      <c r="M29" s="8" t="s">
        <v>172</v>
      </c>
      <c r="N29" s="41">
        <v>2.31170412967673E-2</v>
      </c>
      <c r="O29" s="9">
        <f t="shared" si="4"/>
        <v>1</v>
      </c>
      <c r="P29" s="47">
        <v>9.4529221688550394E-2</v>
      </c>
      <c r="Q29" s="8" t="s">
        <v>173</v>
      </c>
    </row>
    <row r="30" spans="1:17">
      <c r="A30" s="7" t="s">
        <v>52</v>
      </c>
      <c r="B30" s="8" t="s">
        <v>53</v>
      </c>
      <c r="C30" s="8">
        <v>13</v>
      </c>
      <c r="D30" s="8">
        <v>46339708</v>
      </c>
      <c r="E30" s="8" t="s">
        <v>7</v>
      </c>
      <c r="F30" s="41">
        <v>0.47507732206210701</v>
      </c>
      <c r="G30" s="9">
        <f t="shared" si="5"/>
        <v>1</v>
      </c>
      <c r="H30" s="47">
        <v>0.54122255001281805</v>
      </c>
      <c r="I30" s="8" t="s">
        <v>174</v>
      </c>
      <c r="J30" s="41">
        <v>5.5654076255591503E-2</v>
      </c>
      <c r="K30" s="9">
        <f t="shared" si="3"/>
        <v>1</v>
      </c>
      <c r="L30" s="47">
        <v>0.30031462629293898</v>
      </c>
      <c r="M30" s="8" t="s">
        <v>175</v>
      </c>
      <c r="N30" s="41">
        <v>0.31651875567222798</v>
      </c>
      <c r="O30" s="9">
        <f t="shared" si="4"/>
        <v>1</v>
      </c>
      <c r="P30" s="47">
        <v>0.98235263754305502</v>
      </c>
      <c r="Q30" s="8" t="s">
        <v>176</v>
      </c>
    </row>
    <row r="31" spans="1:17">
      <c r="A31" s="7" t="s">
        <v>33</v>
      </c>
      <c r="B31" s="8" t="s">
        <v>34</v>
      </c>
      <c r="C31" s="8">
        <v>16</v>
      </c>
      <c r="D31" s="8">
        <v>10873098</v>
      </c>
      <c r="E31" s="8" t="s">
        <v>35</v>
      </c>
      <c r="F31" s="41">
        <v>0.439317912565094</v>
      </c>
      <c r="G31" s="9">
        <f t="shared" si="5"/>
        <v>1</v>
      </c>
      <c r="H31" s="47">
        <v>0.36653411666401398</v>
      </c>
      <c r="I31" s="8" t="s">
        <v>177</v>
      </c>
      <c r="J31" s="41">
        <v>0.154248266606518</v>
      </c>
      <c r="K31" s="9">
        <f t="shared" si="3"/>
        <v>1</v>
      </c>
      <c r="L31" s="47">
        <v>0.53666229336262405</v>
      </c>
      <c r="M31" s="8" t="s">
        <v>178</v>
      </c>
      <c r="N31" s="41">
        <v>0.380696165821162</v>
      </c>
      <c r="O31" s="9">
        <f t="shared" si="4"/>
        <v>1</v>
      </c>
      <c r="P31" s="47">
        <v>0.83671770037403403</v>
      </c>
      <c r="Q31" s="8" t="s">
        <v>179</v>
      </c>
    </row>
    <row r="32" spans="1:17" ht="16" thickBot="1">
      <c r="A32" s="1"/>
      <c r="B32" s="1"/>
      <c r="C32" s="1"/>
      <c r="D32" s="1"/>
      <c r="E32" s="1"/>
      <c r="F32" s="39"/>
      <c r="G32" s="1"/>
      <c r="H32" s="46"/>
      <c r="I32" s="1"/>
      <c r="J32" s="39"/>
      <c r="K32" s="1"/>
      <c r="L32" s="49"/>
      <c r="M32" s="1"/>
      <c r="N32" s="39"/>
      <c r="O32" s="1"/>
      <c r="P32" s="46"/>
      <c r="Q32" s="1"/>
    </row>
    <row r="33" spans="1:17" ht="16" thickBot="1">
      <c r="A33" s="58" t="s">
        <v>1255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1:17" ht="16" thickBot="1">
      <c r="A34" s="1"/>
      <c r="B34" s="1"/>
      <c r="C34" s="1"/>
      <c r="D34" s="1"/>
      <c r="E34" s="1"/>
      <c r="F34" s="58" t="s">
        <v>109</v>
      </c>
      <c r="G34" s="58"/>
      <c r="H34" s="58"/>
      <c r="I34" s="58"/>
      <c r="J34" s="58" t="s">
        <v>110</v>
      </c>
      <c r="K34" s="58"/>
      <c r="L34" s="58"/>
      <c r="M34" s="58"/>
      <c r="N34" s="58" t="s">
        <v>111</v>
      </c>
      <c r="O34" s="58"/>
      <c r="P34" s="58"/>
      <c r="Q34" s="58"/>
    </row>
    <row r="35" spans="1:17" ht="16" thickBot="1">
      <c r="A35" s="2" t="s">
        <v>0</v>
      </c>
      <c r="B35" s="2" t="s">
        <v>112</v>
      </c>
      <c r="C35" s="2" t="s">
        <v>1</v>
      </c>
      <c r="D35" s="2" t="s">
        <v>2</v>
      </c>
      <c r="E35" s="2" t="s">
        <v>113</v>
      </c>
      <c r="F35" s="40" t="s">
        <v>3</v>
      </c>
      <c r="G35" s="2" t="s">
        <v>210</v>
      </c>
      <c r="H35" s="45" t="s">
        <v>1252</v>
      </c>
      <c r="I35" s="2" t="s">
        <v>4</v>
      </c>
      <c r="J35" s="40" t="s">
        <v>3</v>
      </c>
      <c r="K35" s="2" t="s">
        <v>210</v>
      </c>
      <c r="L35" s="45" t="s">
        <v>1252</v>
      </c>
      <c r="M35" s="2" t="s">
        <v>4</v>
      </c>
      <c r="N35" s="40" t="s">
        <v>3</v>
      </c>
      <c r="O35" s="2" t="s">
        <v>210</v>
      </c>
      <c r="P35" s="45" t="s">
        <v>1252</v>
      </c>
      <c r="Q35" s="2" t="s">
        <v>4</v>
      </c>
    </row>
    <row r="36" spans="1:17">
      <c r="A36" s="8" t="s">
        <v>98</v>
      </c>
      <c r="B36" s="8" t="s">
        <v>99</v>
      </c>
      <c r="C36" s="8">
        <v>1</v>
      </c>
      <c r="D36" s="8">
        <v>2543484</v>
      </c>
      <c r="E36" s="8" t="s">
        <v>11</v>
      </c>
      <c r="F36" s="41">
        <v>0.194599746823509</v>
      </c>
      <c r="G36" s="9">
        <f>IF(F36*48&gt;1,1,F36*48)</f>
        <v>1</v>
      </c>
      <c r="H36" s="47">
        <v>0.60891432570012605</v>
      </c>
      <c r="I36" s="8" t="s">
        <v>180</v>
      </c>
      <c r="J36" s="41">
        <v>0.94749215043841195</v>
      </c>
      <c r="K36" s="9">
        <f>IF(J36*96&gt;1,1,J36*96)</f>
        <v>1</v>
      </c>
      <c r="L36" s="47">
        <v>0.23056485131621601</v>
      </c>
      <c r="M36" s="8" t="s">
        <v>181</v>
      </c>
      <c r="N36" s="41">
        <v>2.4009895422911001E-2</v>
      </c>
      <c r="O36" s="9">
        <f t="shared" ref="O36:O47" si="6">IF(N36*96&gt;1,1,N36*96)</f>
        <v>1</v>
      </c>
      <c r="P36" s="47">
        <v>0.81202617240264197</v>
      </c>
      <c r="Q36" s="8" t="s">
        <v>182</v>
      </c>
    </row>
    <row r="37" spans="1:17">
      <c r="A37" s="7" t="s">
        <v>37</v>
      </c>
      <c r="B37" s="8" t="s">
        <v>38</v>
      </c>
      <c r="C37" s="8">
        <v>1</v>
      </c>
      <c r="D37" s="8">
        <v>17535226</v>
      </c>
      <c r="E37" s="8" t="s">
        <v>7</v>
      </c>
      <c r="F37" s="41">
        <v>0.59404611059225199</v>
      </c>
      <c r="G37" s="9">
        <f>IF(F37*48&gt;1,1,F37*48)</f>
        <v>1</v>
      </c>
      <c r="H37" s="47">
        <v>0.32005572754536099</v>
      </c>
      <c r="I37" s="8" t="s">
        <v>183</v>
      </c>
      <c r="J37" s="41">
        <v>0.60730678152615103</v>
      </c>
      <c r="K37" s="9">
        <f>IF(J37*96&gt;1,1,J37*96)</f>
        <v>1</v>
      </c>
      <c r="L37" s="47">
        <v>0.678611139721921</v>
      </c>
      <c r="M37" s="8" t="s">
        <v>184</v>
      </c>
      <c r="N37" s="41">
        <v>0.46513728369113799</v>
      </c>
      <c r="O37" s="9">
        <f t="shared" si="6"/>
        <v>1</v>
      </c>
      <c r="P37" s="47">
        <v>0.30265789833173101</v>
      </c>
      <c r="Q37" s="8" t="s">
        <v>185</v>
      </c>
    </row>
    <row r="38" spans="1:17">
      <c r="A38" s="7" t="s">
        <v>20</v>
      </c>
      <c r="B38" s="8" t="s">
        <v>21</v>
      </c>
      <c r="C38" s="8">
        <v>1</v>
      </c>
      <c r="D38" s="8">
        <v>114179091</v>
      </c>
      <c r="E38" s="8" t="s">
        <v>11</v>
      </c>
      <c r="F38" s="41">
        <v>2.2772483323359099E-4</v>
      </c>
      <c r="G38" s="10">
        <f>IF(F38*48&gt;1,1,F38*48)</f>
        <v>1.0930791995212368E-2</v>
      </c>
      <c r="H38" s="47">
        <v>0.54757207556095</v>
      </c>
      <c r="I38" s="8" t="s">
        <v>186</v>
      </c>
      <c r="J38" s="41">
        <v>6.4637960213615296E-5</v>
      </c>
      <c r="K38" s="10">
        <f>IF(J38*96&gt;1,1,J38*96)</f>
        <v>6.205244180507068E-3</v>
      </c>
      <c r="L38" s="47">
        <v>0.32855205199772602</v>
      </c>
      <c r="M38" s="8" t="s">
        <v>1211</v>
      </c>
      <c r="N38" s="41">
        <v>0.436443161983531</v>
      </c>
      <c r="O38" s="9">
        <f t="shared" si="6"/>
        <v>1</v>
      </c>
      <c r="P38" s="47">
        <v>0.28549836055237199</v>
      </c>
      <c r="Q38" s="8" t="s">
        <v>187</v>
      </c>
    </row>
    <row r="39" spans="1:17">
      <c r="A39" s="7" t="s">
        <v>24</v>
      </c>
      <c r="B39" s="8" t="s">
        <v>25</v>
      </c>
      <c r="C39" s="8">
        <v>6</v>
      </c>
      <c r="D39" s="8">
        <v>31477130</v>
      </c>
      <c r="E39" s="8" t="s">
        <v>7</v>
      </c>
      <c r="F39" s="41">
        <v>5.0318168979935499E-3</v>
      </c>
      <c r="G39" s="9">
        <f t="shared" ref="G39:G47" si="7">IF(F39*48&gt;1,1,F39*48)</f>
        <v>0.24152721110369041</v>
      </c>
      <c r="H39" s="47">
        <v>0.580582981121885</v>
      </c>
      <c r="I39" s="8" t="s">
        <v>188</v>
      </c>
      <c r="J39" s="41">
        <v>0.16229734953616401</v>
      </c>
      <c r="K39" s="9">
        <f t="shared" ref="K39:K47" si="8">IF(J39*96&gt;1,1,J39*96)</f>
        <v>1</v>
      </c>
      <c r="L39" s="47">
        <v>0.32253281716636201</v>
      </c>
      <c r="M39" s="8" t="s">
        <v>1212</v>
      </c>
      <c r="N39" s="41">
        <v>0.18342154193558999</v>
      </c>
      <c r="O39" s="9">
        <f t="shared" si="6"/>
        <v>1</v>
      </c>
      <c r="P39" s="47">
        <v>0.74688697070111698</v>
      </c>
      <c r="Q39" s="8" t="s">
        <v>189</v>
      </c>
    </row>
    <row r="40" spans="1:17">
      <c r="A40" s="8" t="s">
        <v>9</v>
      </c>
      <c r="B40" s="8" t="s">
        <v>10</v>
      </c>
      <c r="C40" s="8">
        <v>6</v>
      </c>
      <c r="D40" s="8">
        <v>32771829</v>
      </c>
      <c r="E40" s="8" t="s">
        <v>11</v>
      </c>
      <c r="F40" s="41">
        <v>0.38693612522413001</v>
      </c>
      <c r="G40" s="9">
        <f t="shared" si="7"/>
        <v>1</v>
      </c>
      <c r="H40" s="47">
        <v>8.8895525704996792E-6</v>
      </c>
      <c r="I40" s="8" t="s">
        <v>190</v>
      </c>
      <c r="J40" s="41">
        <v>5.5841243934810297E-2</v>
      </c>
      <c r="K40" s="9">
        <f t="shared" si="8"/>
        <v>1</v>
      </c>
      <c r="L40" s="47">
        <v>0.17607185498643299</v>
      </c>
      <c r="M40" s="8" t="s">
        <v>191</v>
      </c>
      <c r="N40" s="41">
        <v>2.7842447937285802E-3</v>
      </c>
      <c r="O40" s="9">
        <f t="shared" si="6"/>
        <v>0.26728750019794367</v>
      </c>
      <c r="P40" s="47">
        <v>0.54908228089980504</v>
      </c>
      <c r="Q40" s="8" t="s">
        <v>1215</v>
      </c>
    </row>
    <row r="41" spans="1:17">
      <c r="A41" s="7" t="s">
        <v>75</v>
      </c>
      <c r="B41" s="8" t="s">
        <v>76</v>
      </c>
      <c r="C41" s="8">
        <v>6</v>
      </c>
      <c r="D41" s="8">
        <v>33181300</v>
      </c>
      <c r="E41" s="8" t="s">
        <v>7</v>
      </c>
      <c r="F41" s="41">
        <v>0.21897294345690599</v>
      </c>
      <c r="G41" s="9">
        <f t="shared" si="7"/>
        <v>1</v>
      </c>
      <c r="H41" s="47">
        <v>0.65091819897319103</v>
      </c>
      <c r="I41" s="8" t="s">
        <v>192</v>
      </c>
      <c r="J41" s="41">
        <v>0.30832281636854297</v>
      </c>
      <c r="K41" s="9">
        <f t="shared" si="8"/>
        <v>1</v>
      </c>
      <c r="L41" s="47">
        <v>0.62830763005415902</v>
      </c>
      <c r="M41" s="8" t="s">
        <v>193</v>
      </c>
      <c r="N41" s="41">
        <v>0.65940752700650795</v>
      </c>
      <c r="O41" s="9">
        <f t="shared" si="6"/>
        <v>1</v>
      </c>
      <c r="P41" s="47">
        <v>0.28168358450403203</v>
      </c>
      <c r="Q41" s="8" t="s">
        <v>194</v>
      </c>
    </row>
    <row r="42" spans="1:17">
      <c r="A42" s="7" t="s">
        <v>103</v>
      </c>
      <c r="B42" s="8" t="s">
        <v>104</v>
      </c>
      <c r="C42" s="8">
        <v>6</v>
      </c>
      <c r="D42" s="8">
        <v>138048197</v>
      </c>
      <c r="E42" s="8" t="s">
        <v>11</v>
      </c>
      <c r="F42" s="41">
        <v>0.68568474281536596</v>
      </c>
      <c r="G42" s="9">
        <f t="shared" si="7"/>
        <v>1</v>
      </c>
      <c r="H42" s="47">
        <v>0.147874062867693</v>
      </c>
      <c r="I42" s="8" t="s">
        <v>1210</v>
      </c>
      <c r="J42" s="41">
        <v>0.89988533117524205</v>
      </c>
      <c r="K42" s="9">
        <f t="shared" si="8"/>
        <v>1</v>
      </c>
      <c r="L42" s="47">
        <v>0.14279172237427101</v>
      </c>
      <c r="M42" s="8" t="s">
        <v>1213</v>
      </c>
      <c r="N42" s="41">
        <v>0.50373031398988699</v>
      </c>
      <c r="O42" s="9">
        <f t="shared" si="6"/>
        <v>1</v>
      </c>
      <c r="P42" s="47">
        <v>0.41332305757159299</v>
      </c>
      <c r="Q42" s="8" t="s">
        <v>195</v>
      </c>
    </row>
    <row r="43" spans="1:17">
      <c r="A43" s="7" t="s">
        <v>13</v>
      </c>
      <c r="B43" s="8" t="s">
        <v>14</v>
      </c>
      <c r="C43" s="8">
        <v>7</v>
      </c>
      <c r="D43" s="8">
        <v>92084680</v>
      </c>
      <c r="E43" s="8" t="s">
        <v>15</v>
      </c>
      <c r="F43" s="41">
        <v>5.9107429803642898E-2</v>
      </c>
      <c r="G43" s="9">
        <f t="shared" si="7"/>
        <v>1</v>
      </c>
      <c r="H43" s="47">
        <v>0.75113105767071497</v>
      </c>
      <c r="I43" s="8" t="s">
        <v>196</v>
      </c>
      <c r="J43" s="41">
        <v>0.32354820296032699</v>
      </c>
      <c r="K43" s="9">
        <f t="shared" si="8"/>
        <v>1</v>
      </c>
      <c r="L43" s="47">
        <v>0.97747371448320697</v>
      </c>
      <c r="M43" s="8" t="s">
        <v>197</v>
      </c>
      <c r="N43" s="41">
        <v>4.5899710405760998E-2</v>
      </c>
      <c r="O43" s="9">
        <f t="shared" si="6"/>
        <v>1</v>
      </c>
      <c r="P43" s="47">
        <v>0.58082326821760699</v>
      </c>
      <c r="Q43" s="8" t="s">
        <v>198</v>
      </c>
    </row>
    <row r="44" spans="1:17">
      <c r="A44" s="7" t="s">
        <v>79</v>
      </c>
      <c r="B44" s="8" t="s">
        <v>80</v>
      </c>
      <c r="C44" s="8">
        <v>9</v>
      </c>
      <c r="D44" s="8">
        <v>122730060</v>
      </c>
      <c r="E44" s="8" t="s">
        <v>15</v>
      </c>
      <c r="F44" s="41">
        <v>0.23662961752276701</v>
      </c>
      <c r="G44" s="9">
        <f t="shared" si="7"/>
        <v>1</v>
      </c>
      <c r="H44" s="47">
        <v>0.358231918622056</v>
      </c>
      <c r="I44" s="8" t="s">
        <v>199</v>
      </c>
      <c r="J44" s="41">
        <v>0.67900086732328102</v>
      </c>
      <c r="K44" s="9">
        <f t="shared" si="8"/>
        <v>1</v>
      </c>
      <c r="L44" s="47">
        <v>0.90625437976358703</v>
      </c>
      <c r="M44" s="8" t="s">
        <v>1214</v>
      </c>
      <c r="N44" s="41">
        <v>0.27471655615447499</v>
      </c>
      <c r="O44" s="9">
        <f t="shared" si="6"/>
        <v>1</v>
      </c>
      <c r="P44" s="47">
        <v>0.15994175346877401</v>
      </c>
      <c r="Q44" s="8" t="s">
        <v>200</v>
      </c>
    </row>
    <row r="45" spans="1:17">
      <c r="A45" s="7" t="s">
        <v>17</v>
      </c>
      <c r="B45" s="8" t="s">
        <v>18</v>
      </c>
      <c r="C45" s="8">
        <v>10</v>
      </c>
      <c r="D45" s="8">
        <v>6433266</v>
      </c>
      <c r="E45" s="8" t="s">
        <v>35</v>
      </c>
      <c r="F45" s="41">
        <v>2.8866305049260899E-3</v>
      </c>
      <c r="G45" s="9">
        <f t="shared" si="7"/>
        <v>0.13855826423645232</v>
      </c>
      <c r="H45" s="47">
        <v>0.21116266852214399</v>
      </c>
      <c r="I45" s="8" t="s">
        <v>201</v>
      </c>
      <c r="J45" s="41">
        <v>0.59036407449887496</v>
      </c>
      <c r="K45" s="9">
        <f t="shared" si="8"/>
        <v>1</v>
      </c>
      <c r="L45" s="47">
        <v>0.71454420564906196</v>
      </c>
      <c r="M45" s="8" t="s">
        <v>202</v>
      </c>
      <c r="N45" s="41">
        <v>7.2987723556106098E-4</v>
      </c>
      <c r="O45" s="10">
        <f t="shared" si="6"/>
        <v>7.0068214613861854E-2</v>
      </c>
      <c r="P45" s="47">
        <v>0.17962362333713899</v>
      </c>
      <c r="Q45" s="8" t="s">
        <v>203</v>
      </c>
    </row>
    <row r="46" spans="1:17">
      <c r="A46" s="7" t="s">
        <v>52</v>
      </c>
      <c r="B46" s="8" t="s">
        <v>53</v>
      </c>
      <c r="C46" s="8">
        <v>13</v>
      </c>
      <c r="D46" s="8">
        <v>46339708</v>
      </c>
      <c r="E46" s="8" t="s">
        <v>7</v>
      </c>
      <c r="F46" s="41">
        <v>3.3199874348202499E-2</v>
      </c>
      <c r="G46" s="9">
        <f t="shared" si="7"/>
        <v>1</v>
      </c>
      <c r="H46" s="47">
        <v>0.698124416000101</v>
      </c>
      <c r="I46" s="8" t="s">
        <v>204</v>
      </c>
      <c r="J46" s="41">
        <v>5.8241967591790601E-2</v>
      </c>
      <c r="K46" s="9">
        <f t="shared" si="8"/>
        <v>1</v>
      </c>
      <c r="L46" s="47">
        <v>0.82825550612481702</v>
      </c>
      <c r="M46" s="8" t="s">
        <v>205</v>
      </c>
      <c r="N46" s="41">
        <v>0.235734750024684</v>
      </c>
      <c r="O46" s="9">
        <f t="shared" si="6"/>
        <v>1</v>
      </c>
      <c r="P46" s="47">
        <v>0.69909890512095196</v>
      </c>
      <c r="Q46" s="8" t="s">
        <v>206</v>
      </c>
    </row>
    <row r="47" spans="1:17">
      <c r="A47" s="7" t="s">
        <v>33</v>
      </c>
      <c r="B47" s="8" t="s">
        <v>34</v>
      </c>
      <c r="C47" s="8">
        <v>16</v>
      </c>
      <c r="D47" s="8">
        <v>10873098</v>
      </c>
      <c r="E47" s="8" t="s">
        <v>35</v>
      </c>
      <c r="F47" s="41">
        <v>2.7892482805682201E-2</v>
      </c>
      <c r="G47" s="9">
        <f t="shared" si="7"/>
        <v>1</v>
      </c>
      <c r="H47" s="47">
        <v>0.20652927611459901</v>
      </c>
      <c r="I47" s="8" t="s">
        <v>207</v>
      </c>
      <c r="J47" s="41">
        <v>8.8760581420181395E-3</v>
      </c>
      <c r="K47" s="9">
        <f t="shared" si="8"/>
        <v>0.85210158163374139</v>
      </c>
      <c r="L47" s="47">
        <v>0.52288585264016896</v>
      </c>
      <c r="M47" s="8" t="s">
        <v>208</v>
      </c>
      <c r="N47" s="41">
        <v>0.89891717049077802</v>
      </c>
      <c r="O47" s="9">
        <f t="shared" si="6"/>
        <v>1</v>
      </c>
      <c r="P47" s="47">
        <v>0.62429191267379203</v>
      </c>
      <c r="Q47" s="8" t="s">
        <v>209</v>
      </c>
    </row>
    <row r="48" spans="1:17" ht="16" thickBot="1">
      <c r="A48" s="3"/>
      <c r="B48" s="4"/>
      <c r="C48" s="4"/>
      <c r="D48" s="4"/>
      <c r="E48" s="4"/>
      <c r="F48" s="42"/>
      <c r="G48" s="4"/>
      <c r="H48" s="46"/>
      <c r="I48" s="4"/>
      <c r="J48" s="42"/>
      <c r="K48" s="4"/>
      <c r="L48" s="46"/>
      <c r="M48" s="4"/>
      <c r="N48" s="42"/>
      <c r="O48" s="4"/>
      <c r="P48" s="46"/>
      <c r="Q48" s="4"/>
    </row>
    <row r="49" spans="1:17" ht="16" thickBot="1"/>
    <row r="50" spans="1:17" ht="16" thickBot="1">
      <c r="A50" s="58" t="s">
        <v>1305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</row>
    <row r="51" spans="1:17" ht="16" thickBot="1">
      <c r="A51" s="1"/>
      <c r="B51" s="1"/>
      <c r="C51" s="1"/>
      <c r="D51" s="1"/>
      <c r="E51" s="1"/>
      <c r="F51" s="58" t="s">
        <v>109</v>
      </c>
      <c r="G51" s="58"/>
      <c r="H51" s="58"/>
      <c r="I51" s="58"/>
      <c r="J51" s="58" t="s">
        <v>110</v>
      </c>
      <c r="K51" s="58"/>
      <c r="L51" s="58"/>
      <c r="M51" s="58"/>
      <c r="N51" s="58" t="s">
        <v>111</v>
      </c>
      <c r="O51" s="58"/>
      <c r="P51" s="58"/>
      <c r="Q51" s="58"/>
    </row>
    <row r="52" spans="1:17" ht="16" thickBot="1">
      <c r="A52" s="2" t="s">
        <v>0</v>
      </c>
      <c r="B52" s="2" t="s">
        <v>112</v>
      </c>
      <c r="C52" s="2" t="s">
        <v>1</v>
      </c>
      <c r="D52" s="2" t="s">
        <v>2</v>
      </c>
      <c r="E52" s="2" t="s">
        <v>113</v>
      </c>
      <c r="F52" s="40" t="s">
        <v>3</v>
      </c>
      <c r="G52" s="2" t="s">
        <v>210</v>
      </c>
      <c r="H52" s="45" t="s">
        <v>1252</v>
      </c>
      <c r="I52" s="2" t="s">
        <v>4</v>
      </c>
      <c r="J52" s="40" t="s">
        <v>3</v>
      </c>
      <c r="K52" s="2" t="s">
        <v>210</v>
      </c>
      <c r="L52" s="45" t="s">
        <v>1252</v>
      </c>
      <c r="M52" s="2" t="s">
        <v>4</v>
      </c>
      <c r="N52" s="40" t="s">
        <v>3</v>
      </c>
      <c r="O52" s="2" t="s">
        <v>210</v>
      </c>
      <c r="P52" s="45" t="s">
        <v>1252</v>
      </c>
      <c r="Q52" s="2" t="s">
        <v>4</v>
      </c>
    </row>
    <row r="53" spans="1:17">
      <c r="A53" s="8" t="s">
        <v>98</v>
      </c>
      <c r="B53" s="8" t="s">
        <v>99</v>
      </c>
      <c r="C53" s="8">
        <v>1</v>
      </c>
      <c r="D53" s="8">
        <v>2543484</v>
      </c>
      <c r="E53" s="8" t="s">
        <v>11</v>
      </c>
      <c r="F53" s="41">
        <v>5.0606197754660201E-2</v>
      </c>
      <c r="G53" s="9">
        <f t="shared" ref="G53:G64" si="9">IF(F53*48&gt;1,1,F53*48)</f>
        <v>1</v>
      </c>
      <c r="H53" s="47">
        <v>0.430604864199569</v>
      </c>
      <c r="I53" s="8" t="s">
        <v>1216</v>
      </c>
      <c r="J53" s="41">
        <v>0.130962575209014</v>
      </c>
      <c r="K53" s="9">
        <f t="shared" ref="K53:K64" si="10">IF(J53*96&gt;1,1,J53*96)</f>
        <v>1</v>
      </c>
      <c r="L53" s="47">
        <v>0.90368578674672895</v>
      </c>
      <c r="M53" s="8" t="s">
        <v>1228</v>
      </c>
      <c r="N53" s="41">
        <v>0.20131570459338799</v>
      </c>
      <c r="O53" s="9">
        <f t="shared" ref="O53:O64" si="11">IF(N53*96&gt;1,1,N53*96)</f>
        <v>1</v>
      </c>
      <c r="P53" s="47">
        <v>0.57885036054963002</v>
      </c>
      <c r="Q53" s="8" t="s">
        <v>1240</v>
      </c>
    </row>
    <row r="54" spans="1:17">
      <c r="A54" s="7" t="s">
        <v>37</v>
      </c>
      <c r="B54" s="8" t="s">
        <v>38</v>
      </c>
      <c r="C54" s="8">
        <v>1</v>
      </c>
      <c r="D54" s="8">
        <v>17535226</v>
      </c>
      <c r="E54" s="8" t="s">
        <v>7</v>
      </c>
      <c r="F54" s="41">
        <v>2.0367685308403501E-2</v>
      </c>
      <c r="G54" s="9">
        <f t="shared" si="9"/>
        <v>0.97764889480336803</v>
      </c>
      <c r="H54" s="47">
        <v>0.375301732208487</v>
      </c>
      <c r="I54" s="8" t="s">
        <v>1217</v>
      </c>
      <c r="J54" s="41">
        <v>0.53281405886143596</v>
      </c>
      <c r="K54" s="9">
        <f t="shared" si="10"/>
        <v>1</v>
      </c>
      <c r="L54" s="47">
        <v>0.27233514847772999</v>
      </c>
      <c r="M54" s="8" t="s">
        <v>1229</v>
      </c>
      <c r="N54" s="41">
        <v>0.18208597245320701</v>
      </c>
      <c r="O54" s="9">
        <f t="shared" si="11"/>
        <v>1</v>
      </c>
      <c r="P54" s="47">
        <v>0.89140622901490396</v>
      </c>
      <c r="Q54" s="8" t="s">
        <v>1241</v>
      </c>
    </row>
    <row r="55" spans="1:17">
      <c r="A55" s="7" t="s">
        <v>20</v>
      </c>
      <c r="B55" s="8" t="s">
        <v>21</v>
      </c>
      <c r="C55" s="8">
        <v>1</v>
      </c>
      <c r="D55" s="8">
        <v>114179091</v>
      </c>
      <c r="E55" s="8" t="s">
        <v>11</v>
      </c>
      <c r="F55" s="41">
        <v>0.21900506311593099</v>
      </c>
      <c r="G55" s="9">
        <f t="shared" si="9"/>
        <v>1</v>
      </c>
      <c r="H55" s="47">
        <v>4.1063347942974303E-2</v>
      </c>
      <c r="I55" s="8" t="s">
        <v>1218</v>
      </c>
      <c r="J55" s="41">
        <v>0.230143731014648</v>
      </c>
      <c r="K55" s="9">
        <f t="shared" si="10"/>
        <v>1</v>
      </c>
      <c r="L55" s="47">
        <v>0.37938581261176402</v>
      </c>
      <c r="M55" s="8" t="s">
        <v>1230</v>
      </c>
      <c r="N55" s="41">
        <v>0.30679489778270802</v>
      </c>
      <c r="O55" s="9">
        <f t="shared" si="11"/>
        <v>1</v>
      </c>
      <c r="P55" s="47">
        <v>0.45021969209983997</v>
      </c>
      <c r="Q55" s="8" t="s">
        <v>1242</v>
      </c>
    </row>
    <row r="56" spans="1:17">
      <c r="A56" s="7" t="s">
        <v>24</v>
      </c>
      <c r="B56" s="8" t="s">
        <v>25</v>
      </c>
      <c r="C56" s="8">
        <v>6</v>
      </c>
      <c r="D56" s="8">
        <v>31477130</v>
      </c>
      <c r="E56" s="8" t="s">
        <v>7</v>
      </c>
      <c r="F56" s="41">
        <v>0.19710369155986701</v>
      </c>
      <c r="G56" s="9">
        <f t="shared" si="9"/>
        <v>1</v>
      </c>
      <c r="H56" s="47">
        <v>0.900091147064359</v>
      </c>
      <c r="I56" s="8" t="s">
        <v>1219</v>
      </c>
      <c r="J56" s="41">
        <v>0.38404598770031401</v>
      </c>
      <c r="K56" s="9">
        <f t="shared" si="10"/>
        <v>1</v>
      </c>
      <c r="L56" s="47">
        <v>0.86206215182125101</v>
      </c>
      <c r="M56" s="8" t="s">
        <v>1231</v>
      </c>
      <c r="N56" s="41">
        <v>0.96659785240232698</v>
      </c>
      <c r="O56" s="9">
        <f t="shared" si="11"/>
        <v>1</v>
      </c>
      <c r="P56" s="47">
        <v>0.99224180966884201</v>
      </c>
      <c r="Q56" s="8" t="s">
        <v>1243</v>
      </c>
    </row>
    <row r="57" spans="1:17">
      <c r="A57" s="8" t="s">
        <v>9</v>
      </c>
      <c r="B57" s="8" t="s">
        <v>10</v>
      </c>
      <c r="C57" s="8">
        <v>6</v>
      </c>
      <c r="D57" s="8">
        <v>32771829</v>
      </c>
      <c r="E57" s="8" t="s">
        <v>11</v>
      </c>
      <c r="F57" s="41">
        <v>1.9008819319404999E-6</v>
      </c>
      <c r="G57" s="9">
        <f t="shared" si="9"/>
        <v>9.1242332733143994E-5</v>
      </c>
      <c r="H57" s="47">
        <v>0.48101627654284401</v>
      </c>
      <c r="I57" s="8" t="s">
        <v>1220</v>
      </c>
      <c r="J57" s="41">
        <v>0.41357001258000903</v>
      </c>
      <c r="K57" s="9">
        <f t="shared" si="10"/>
        <v>1</v>
      </c>
      <c r="L57" s="47">
        <v>0.66391988547862402</v>
      </c>
      <c r="M57" s="8" t="s">
        <v>1232</v>
      </c>
      <c r="N57" s="41">
        <v>2.0976672431372799E-3</v>
      </c>
      <c r="O57" s="9">
        <f t="shared" si="11"/>
        <v>0.20137605534117886</v>
      </c>
      <c r="P57" s="47">
        <v>0.73382269321089699</v>
      </c>
      <c r="Q57" s="8" t="s">
        <v>1244</v>
      </c>
    </row>
    <row r="58" spans="1:17">
      <c r="A58" s="7" t="s">
        <v>75</v>
      </c>
      <c r="B58" s="8" t="s">
        <v>76</v>
      </c>
      <c r="C58" s="8">
        <v>6</v>
      </c>
      <c r="D58" s="8">
        <v>33181300</v>
      </c>
      <c r="E58" s="8" t="s">
        <v>7</v>
      </c>
      <c r="F58" s="41">
        <v>0.64083601234812004</v>
      </c>
      <c r="G58" s="9">
        <f t="shared" si="9"/>
        <v>1</v>
      </c>
      <c r="H58" s="47">
        <v>0.76625119637888095</v>
      </c>
      <c r="I58" s="8" t="s">
        <v>1221</v>
      </c>
      <c r="J58" s="41">
        <v>0.90285441328838201</v>
      </c>
      <c r="K58" s="9">
        <f t="shared" si="10"/>
        <v>1</v>
      </c>
      <c r="L58" s="47">
        <v>0.71017078164831104</v>
      </c>
      <c r="M58" s="8" t="s">
        <v>1233</v>
      </c>
      <c r="N58" s="41">
        <v>0.98720627264662197</v>
      </c>
      <c r="O58" s="9">
        <f t="shared" si="11"/>
        <v>1</v>
      </c>
      <c r="P58" s="47">
        <v>0.47828547085895901</v>
      </c>
      <c r="Q58" s="8" t="s">
        <v>1245</v>
      </c>
    </row>
    <row r="59" spans="1:17">
      <c r="A59" s="7" t="s">
        <v>103</v>
      </c>
      <c r="B59" s="8" t="s">
        <v>104</v>
      </c>
      <c r="C59" s="8">
        <v>6</v>
      </c>
      <c r="D59" s="8">
        <v>138048197</v>
      </c>
      <c r="E59" s="8" t="s">
        <v>15</v>
      </c>
      <c r="F59" s="41">
        <v>9.4733537238843493E-2</v>
      </c>
      <c r="G59" s="9">
        <f t="shared" si="9"/>
        <v>1</v>
      </c>
      <c r="H59" s="47">
        <v>0.370682720488895</v>
      </c>
      <c r="I59" s="8" t="s">
        <v>1222</v>
      </c>
      <c r="J59" s="41">
        <v>1.47796686776297E-2</v>
      </c>
      <c r="K59" s="9">
        <f t="shared" si="10"/>
        <v>1</v>
      </c>
      <c r="L59" s="47">
        <v>0.67028600783269399</v>
      </c>
      <c r="M59" s="8" t="s">
        <v>1234</v>
      </c>
      <c r="N59" s="41">
        <v>0.63074051183310698</v>
      </c>
      <c r="O59" s="9">
        <f t="shared" si="11"/>
        <v>1</v>
      </c>
      <c r="P59" s="47">
        <v>0.94579478764864899</v>
      </c>
      <c r="Q59" s="8" t="s">
        <v>1246</v>
      </c>
    </row>
    <row r="60" spans="1:17">
      <c r="A60" s="7" t="s">
        <v>13</v>
      </c>
      <c r="B60" s="8" t="s">
        <v>14</v>
      </c>
      <c r="C60" s="8">
        <v>7</v>
      </c>
      <c r="D60" s="8">
        <v>92084680</v>
      </c>
      <c r="E60" s="8" t="s">
        <v>15</v>
      </c>
      <c r="F60" s="41">
        <v>2.81656719421766E-2</v>
      </c>
      <c r="G60" s="9">
        <f t="shared" si="9"/>
        <v>1</v>
      </c>
      <c r="H60" s="47">
        <v>0.27163563951599501</v>
      </c>
      <c r="I60" s="8" t="s">
        <v>1223</v>
      </c>
      <c r="J60" s="41">
        <v>0.48438726436220297</v>
      </c>
      <c r="K60" s="9">
        <f t="shared" si="10"/>
        <v>1</v>
      </c>
      <c r="L60" s="47">
        <v>0.81064249321749005</v>
      </c>
      <c r="M60" s="8" t="s">
        <v>1235</v>
      </c>
      <c r="N60" s="41">
        <v>5.4423224647740997E-3</v>
      </c>
      <c r="O60" s="9">
        <f t="shared" si="11"/>
        <v>0.52246295661831355</v>
      </c>
      <c r="P60" s="47">
        <v>0.76635122336343997</v>
      </c>
      <c r="Q60" s="8" t="s">
        <v>1247</v>
      </c>
    </row>
    <row r="61" spans="1:17">
      <c r="A61" s="7" t="s">
        <v>79</v>
      </c>
      <c r="B61" s="8" t="s">
        <v>80</v>
      </c>
      <c r="C61" s="8">
        <v>9</v>
      </c>
      <c r="D61" s="8">
        <v>122730060</v>
      </c>
      <c r="E61" s="8" t="s">
        <v>15</v>
      </c>
      <c r="F61" s="41">
        <v>0.57041353458697097</v>
      </c>
      <c r="G61" s="9">
        <f t="shared" si="9"/>
        <v>1</v>
      </c>
      <c r="H61" s="47">
        <v>0.40899633792551299</v>
      </c>
      <c r="I61" s="8" t="s">
        <v>1224</v>
      </c>
      <c r="J61" s="41">
        <v>0.80857627464446302</v>
      </c>
      <c r="K61" s="9">
        <f t="shared" si="10"/>
        <v>1</v>
      </c>
      <c r="L61" s="47">
        <v>0.34082772446541998</v>
      </c>
      <c r="M61" s="8" t="s">
        <v>1236</v>
      </c>
      <c r="N61" s="41">
        <v>0.37730800001334502</v>
      </c>
      <c r="O61" s="9">
        <f t="shared" si="11"/>
        <v>1</v>
      </c>
      <c r="P61" s="47">
        <v>0.92940566647567902</v>
      </c>
      <c r="Q61" s="8" t="s">
        <v>1248</v>
      </c>
    </row>
    <row r="62" spans="1:17">
      <c r="A62" s="7" t="s">
        <v>17</v>
      </c>
      <c r="B62" s="8" t="s">
        <v>18</v>
      </c>
      <c r="C62" s="8">
        <v>10</v>
      </c>
      <c r="D62" s="8">
        <v>6433266</v>
      </c>
      <c r="E62" s="8" t="s">
        <v>35</v>
      </c>
      <c r="F62" s="41">
        <v>0.19295653638677801</v>
      </c>
      <c r="G62" s="9">
        <f t="shared" si="9"/>
        <v>1</v>
      </c>
      <c r="H62" s="47">
        <v>0.74332097395798602</v>
      </c>
      <c r="I62" s="8" t="s">
        <v>1225</v>
      </c>
      <c r="J62" s="41">
        <v>0.55189842862507998</v>
      </c>
      <c r="K62" s="9">
        <f t="shared" si="10"/>
        <v>1</v>
      </c>
      <c r="L62" s="47">
        <v>0.65870539255528304</v>
      </c>
      <c r="M62" s="8" t="s">
        <v>1237</v>
      </c>
      <c r="N62" s="41">
        <v>0.36621629362348102</v>
      </c>
      <c r="O62" s="9">
        <f t="shared" si="11"/>
        <v>1</v>
      </c>
      <c r="P62" s="47">
        <v>0.36991063401443203</v>
      </c>
      <c r="Q62" s="8" t="s">
        <v>1249</v>
      </c>
    </row>
    <row r="63" spans="1:17">
      <c r="A63" s="7" t="s">
        <v>52</v>
      </c>
      <c r="B63" s="8" t="s">
        <v>53</v>
      </c>
      <c r="C63" s="8">
        <v>13</v>
      </c>
      <c r="D63" s="8">
        <v>46339708</v>
      </c>
      <c r="E63" s="8" t="s">
        <v>7</v>
      </c>
      <c r="F63" s="41">
        <v>0.25138801363451102</v>
      </c>
      <c r="G63" s="9">
        <f t="shared" si="9"/>
        <v>1</v>
      </c>
      <c r="H63" s="47">
        <v>0.17741965565062101</v>
      </c>
      <c r="I63" s="8" t="s">
        <v>1226</v>
      </c>
      <c r="J63" s="41">
        <v>0.63737874048409104</v>
      </c>
      <c r="K63" s="9">
        <f t="shared" si="10"/>
        <v>1</v>
      </c>
      <c r="L63" s="47">
        <v>0.99287157846423901</v>
      </c>
      <c r="M63" s="8" t="s">
        <v>1238</v>
      </c>
      <c r="N63" s="41">
        <v>0.34581382340584199</v>
      </c>
      <c r="O63" s="9">
        <f t="shared" si="11"/>
        <v>1</v>
      </c>
      <c r="P63" s="47">
        <v>9.1084761777563306E-2</v>
      </c>
      <c r="Q63" s="8" t="s">
        <v>1250</v>
      </c>
    </row>
    <row r="64" spans="1:17">
      <c r="A64" s="37" t="s">
        <v>33</v>
      </c>
      <c r="B64" s="38" t="s">
        <v>34</v>
      </c>
      <c r="C64" s="38">
        <v>16</v>
      </c>
      <c r="D64" s="38">
        <v>10873098</v>
      </c>
      <c r="E64" s="38" t="s">
        <v>35</v>
      </c>
      <c r="F64" s="43">
        <v>0.32656493435924899</v>
      </c>
      <c r="G64" s="9">
        <f t="shared" si="9"/>
        <v>1</v>
      </c>
      <c r="H64" s="47">
        <v>0.67324848686584005</v>
      </c>
      <c r="I64" s="38" t="s">
        <v>1227</v>
      </c>
      <c r="J64" s="43">
        <v>0.26134982912765198</v>
      </c>
      <c r="K64" s="9">
        <f t="shared" si="10"/>
        <v>1</v>
      </c>
      <c r="L64" s="47">
        <v>0.39592578348205398</v>
      </c>
      <c r="M64" s="38" t="s">
        <v>1239</v>
      </c>
      <c r="N64" s="43">
        <v>0.72962140464834002</v>
      </c>
      <c r="O64" s="9">
        <f t="shared" si="11"/>
        <v>1</v>
      </c>
      <c r="P64" s="47">
        <v>0.54820521226235397</v>
      </c>
      <c r="Q64" s="38" t="s">
        <v>1251</v>
      </c>
    </row>
    <row r="65" spans="1:17" ht="16" thickBot="1">
      <c r="A65" s="1"/>
      <c r="B65" s="1"/>
      <c r="C65" s="1"/>
      <c r="D65" s="1"/>
      <c r="E65" s="1"/>
      <c r="F65" s="39"/>
      <c r="G65" s="1"/>
      <c r="H65" s="46"/>
      <c r="I65" s="1"/>
      <c r="J65" s="39"/>
      <c r="K65" s="1"/>
      <c r="L65" s="49"/>
      <c r="M65" s="1"/>
      <c r="N65" s="39"/>
      <c r="O65" s="1"/>
      <c r="P65" s="46"/>
      <c r="Q65" s="1"/>
    </row>
  </sheetData>
  <mergeCells count="16">
    <mergeCell ref="A50:Q50"/>
    <mergeCell ref="F51:I51"/>
    <mergeCell ref="J51:M51"/>
    <mergeCell ref="N51:Q51"/>
    <mergeCell ref="F18:I18"/>
    <mergeCell ref="J18:M18"/>
    <mergeCell ref="N18:Q18"/>
    <mergeCell ref="A33:Q33"/>
    <mergeCell ref="F34:I34"/>
    <mergeCell ref="J34:M34"/>
    <mergeCell ref="N34:Q34"/>
    <mergeCell ref="A1:Q1"/>
    <mergeCell ref="F2:I2"/>
    <mergeCell ref="J2:M2"/>
    <mergeCell ref="N2:Q2"/>
    <mergeCell ref="A17:Q1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RowHeight="15" x14ac:dyDescent="0"/>
  <cols>
    <col min="1" max="5" width="21.1640625" customWidth="1"/>
  </cols>
  <sheetData>
    <row r="1" spans="1:5" ht="20" customHeight="1">
      <c r="A1" s="54"/>
      <c r="B1" s="54" t="s">
        <v>1256</v>
      </c>
      <c r="C1" s="54" t="s">
        <v>1257</v>
      </c>
      <c r="D1" s="54" t="s">
        <v>1258</v>
      </c>
      <c r="E1" s="54" t="s">
        <v>1259</v>
      </c>
    </row>
    <row r="2" spans="1:5" ht="20" customHeight="1">
      <c r="A2" s="54" t="s">
        <v>1260</v>
      </c>
      <c r="B2" s="54" t="s">
        <v>1261</v>
      </c>
      <c r="C2" s="54" t="s">
        <v>1262</v>
      </c>
      <c r="D2" s="54" t="s">
        <v>1263</v>
      </c>
      <c r="E2" s="54" t="s">
        <v>1264</v>
      </c>
    </row>
    <row r="3" spans="1:5" ht="20" customHeight="1">
      <c r="A3" s="54" t="s">
        <v>1265</v>
      </c>
      <c r="B3" s="55">
        <v>0.81</v>
      </c>
      <c r="C3" s="55">
        <v>0.7</v>
      </c>
      <c r="D3" s="55">
        <v>0.79</v>
      </c>
      <c r="E3" s="55">
        <v>0.77</v>
      </c>
    </row>
    <row r="4" spans="1:5" ht="20" customHeight="1">
      <c r="A4" s="54" t="s">
        <v>1266</v>
      </c>
      <c r="B4" s="55">
        <v>0.01</v>
      </c>
      <c r="C4" s="55">
        <v>0.68</v>
      </c>
      <c r="D4" s="55">
        <v>0.73</v>
      </c>
      <c r="E4" s="55">
        <v>0.66</v>
      </c>
    </row>
    <row r="5" spans="1:5" ht="20" customHeight="1">
      <c r="A5" s="54" t="s">
        <v>1267</v>
      </c>
      <c r="B5" s="55">
        <v>0.01</v>
      </c>
      <c r="C5" s="55">
        <v>0.4</v>
      </c>
      <c r="D5" s="55">
        <v>0.57999999999999996</v>
      </c>
      <c r="E5" s="55">
        <v>0.27</v>
      </c>
    </row>
    <row r="6" spans="1:5" ht="20" customHeight="1">
      <c r="A6" s="54" t="s">
        <v>1268</v>
      </c>
      <c r="B6" s="55">
        <v>0.01</v>
      </c>
      <c r="C6" s="55">
        <v>0.5</v>
      </c>
      <c r="D6" s="55">
        <v>0.46</v>
      </c>
      <c r="E6" s="55">
        <v>0.22</v>
      </c>
    </row>
    <row r="7" spans="1:5" ht="20" customHeight="1">
      <c r="A7" s="54" t="s">
        <v>1269</v>
      </c>
      <c r="B7" s="55">
        <v>0.01</v>
      </c>
      <c r="C7" s="55">
        <v>0.4</v>
      </c>
      <c r="D7" s="55">
        <v>0.38</v>
      </c>
      <c r="E7" s="54" t="s">
        <v>1302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8:F79"/>
  <sheetViews>
    <sheetView workbookViewId="0">
      <selection activeCell="G1" sqref="G1"/>
    </sheetView>
  </sheetViews>
  <sheetFormatPr baseColWidth="10" defaultRowHeight="15" x14ac:dyDescent="0"/>
  <cols>
    <col min="1" max="1" width="13.5" customWidth="1"/>
    <col min="3" max="3" width="13.6640625" style="6" customWidth="1"/>
    <col min="4" max="4" width="12.5" customWidth="1"/>
    <col min="5" max="6" width="10.83203125" style="6"/>
  </cols>
  <sheetData>
    <row r="48" spans="1:1">
      <c r="A48" t="s">
        <v>1301</v>
      </c>
    </row>
    <row r="49" spans="1:2">
      <c r="A49" s="53">
        <v>1</v>
      </c>
      <c r="B49" s="53" t="s">
        <v>1270</v>
      </c>
    </row>
    <row r="50" spans="1:2">
      <c r="A50" s="53">
        <v>2</v>
      </c>
      <c r="B50" s="53" t="s">
        <v>1271</v>
      </c>
    </row>
    <row r="51" spans="1:2">
      <c r="A51" s="53">
        <v>3</v>
      </c>
      <c r="B51" s="53" t="s">
        <v>1272</v>
      </c>
    </row>
    <row r="52" spans="1:2">
      <c r="A52" s="53">
        <v>4</v>
      </c>
      <c r="B52" s="53" t="s">
        <v>1273</v>
      </c>
    </row>
    <row r="53" spans="1:2">
      <c r="A53" s="53">
        <v>5</v>
      </c>
      <c r="B53" s="53" t="s">
        <v>1274</v>
      </c>
    </row>
    <row r="54" spans="1:2">
      <c r="A54" s="53">
        <v>6</v>
      </c>
      <c r="B54" s="53" t="s">
        <v>1275</v>
      </c>
    </row>
    <row r="55" spans="1:2">
      <c r="A55" s="53">
        <v>7</v>
      </c>
      <c r="B55" s="53" t="s">
        <v>1276</v>
      </c>
    </row>
    <row r="56" spans="1:2">
      <c r="A56" s="53">
        <v>8</v>
      </c>
      <c r="B56" s="53" t="s">
        <v>1277</v>
      </c>
    </row>
    <row r="57" spans="1:2">
      <c r="A57" s="53">
        <v>9</v>
      </c>
      <c r="B57" s="53" t="s">
        <v>1278</v>
      </c>
    </row>
    <row r="58" spans="1:2">
      <c r="A58" s="53">
        <v>10</v>
      </c>
      <c r="B58" s="53" t="s">
        <v>1279</v>
      </c>
    </row>
    <row r="59" spans="1:2">
      <c r="A59" s="53">
        <v>11</v>
      </c>
      <c r="B59" s="53" t="s">
        <v>1280</v>
      </c>
    </row>
    <row r="60" spans="1:2">
      <c r="A60" s="53">
        <v>12</v>
      </c>
      <c r="B60" s="53" t="s">
        <v>1281</v>
      </c>
    </row>
    <row r="61" spans="1:2">
      <c r="A61" s="53">
        <v>13</v>
      </c>
      <c r="B61" s="53" t="s">
        <v>1282</v>
      </c>
    </row>
    <row r="62" spans="1:2">
      <c r="A62" s="53">
        <v>14</v>
      </c>
      <c r="B62" s="53" t="s">
        <v>1283</v>
      </c>
    </row>
    <row r="63" spans="1:2">
      <c r="A63" s="53">
        <v>15</v>
      </c>
      <c r="B63" s="53" t="s">
        <v>1284</v>
      </c>
    </row>
    <row r="64" spans="1:2">
      <c r="A64" s="53">
        <v>16</v>
      </c>
      <c r="B64" s="53" t="s">
        <v>1285</v>
      </c>
    </row>
    <row r="65" spans="1:2">
      <c r="A65" s="53">
        <v>17</v>
      </c>
      <c r="B65" s="53" t="s">
        <v>1286</v>
      </c>
    </row>
    <row r="66" spans="1:2">
      <c r="A66" s="53">
        <v>18</v>
      </c>
      <c r="B66" s="53" t="s">
        <v>1287</v>
      </c>
    </row>
    <row r="67" spans="1:2">
      <c r="A67" s="53">
        <v>19</v>
      </c>
      <c r="B67" s="53" t="s">
        <v>1288</v>
      </c>
    </row>
    <row r="68" spans="1:2">
      <c r="A68" s="53">
        <v>20</v>
      </c>
      <c r="B68" s="53" t="s">
        <v>1289</v>
      </c>
    </row>
    <row r="69" spans="1:2">
      <c r="A69" s="53">
        <v>21</v>
      </c>
      <c r="B69" s="53" t="s">
        <v>1290</v>
      </c>
    </row>
    <row r="70" spans="1:2">
      <c r="A70" s="53">
        <v>22</v>
      </c>
      <c r="B70" s="53" t="s">
        <v>1291</v>
      </c>
    </row>
    <row r="71" spans="1:2">
      <c r="A71" s="53">
        <v>23</v>
      </c>
      <c r="B71" s="53" t="s">
        <v>1292</v>
      </c>
    </row>
    <row r="72" spans="1:2">
      <c r="A72" s="53">
        <v>24</v>
      </c>
      <c r="B72" s="53" t="s">
        <v>1293</v>
      </c>
    </row>
    <row r="73" spans="1:2">
      <c r="A73" s="53">
        <v>25</v>
      </c>
      <c r="B73" s="53" t="s">
        <v>1294</v>
      </c>
    </row>
    <row r="74" spans="1:2">
      <c r="A74" s="53">
        <v>26</v>
      </c>
      <c r="B74" s="53" t="s">
        <v>1295</v>
      </c>
    </row>
    <row r="75" spans="1:2">
      <c r="A75" s="53">
        <v>27</v>
      </c>
      <c r="B75" s="53" t="s">
        <v>1296</v>
      </c>
    </row>
    <row r="76" spans="1:2">
      <c r="A76" s="53">
        <v>28</v>
      </c>
      <c r="B76" s="53" t="s">
        <v>1297</v>
      </c>
    </row>
    <row r="77" spans="1:2">
      <c r="A77" s="53">
        <v>29</v>
      </c>
      <c r="B77" s="53" t="s">
        <v>1298</v>
      </c>
    </row>
    <row r="78" spans="1:2">
      <c r="A78" s="53">
        <v>30</v>
      </c>
      <c r="B78" s="53" t="s">
        <v>1299</v>
      </c>
    </row>
    <row r="79" spans="1:2">
      <c r="A79" s="53">
        <v>31</v>
      </c>
      <c r="B79" s="53" t="s">
        <v>1300</v>
      </c>
    </row>
  </sheetData>
  <pageMargins left="0.75" right="0.75" top="1" bottom="1" header="0.5" footer="0.5"/>
  <drawing r:id="rId1"/>
  <legacyDrawing r:id="rId2"/>
  <oleObjects>
    <mc:AlternateContent xmlns:mc="http://schemas.openxmlformats.org/markup-compatibility/2006">
      <mc:Choice Requires="x14">
        <oleObject progId="Document" shapeId="16386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736600</xdr:colOff>
                <xdr:row>45</xdr:row>
                <xdr:rowOff>177800</xdr:rowOff>
              </to>
            </anchor>
          </objectPr>
        </oleObject>
      </mc:Choice>
      <mc:Fallback>
        <oleObject progId="Document" shapeId="16386" r:id="rId3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/>
  </sheetViews>
  <sheetFormatPr baseColWidth="10" defaultRowHeight="15" x14ac:dyDescent="0"/>
  <cols>
    <col min="1" max="1" width="11.1640625" style="16" bestFit="1" customWidth="1"/>
    <col min="2" max="2" width="13.6640625" style="16" bestFit="1" customWidth="1"/>
    <col min="3" max="3" width="9.6640625" style="20" bestFit="1" customWidth="1"/>
    <col min="4" max="4" width="8.6640625" style="20" bestFit="1" customWidth="1"/>
    <col min="5" max="5" width="7.83203125" style="20" bestFit="1" customWidth="1"/>
    <col min="6" max="6" width="7.1640625" style="21" bestFit="1" customWidth="1"/>
    <col min="7" max="7" width="24.83203125" style="21" bestFit="1" customWidth="1"/>
    <col min="8" max="8" width="4.5" style="21" bestFit="1" customWidth="1"/>
    <col min="9" max="12" width="4.5" style="21" customWidth="1"/>
    <col min="13" max="13" width="5.83203125" style="20" bestFit="1" customWidth="1"/>
    <col min="14" max="14" width="26.1640625" style="20" bestFit="1" customWidth="1"/>
    <col min="15" max="15" width="3.6640625" style="20" bestFit="1" customWidth="1"/>
    <col min="16" max="19" width="4.5" style="21" customWidth="1"/>
    <col min="20" max="20" width="6.6640625" style="21" bestFit="1" customWidth="1"/>
    <col min="21" max="21" width="24.83203125" style="21" bestFit="1" customWidth="1"/>
    <col min="22" max="22" width="3.6640625" style="21" bestFit="1" customWidth="1"/>
    <col min="23" max="26" width="4.5" style="21" customWidth="1"/>
    <col min="27" max="16384" width="10.83203125" style="5"/>
  </cols>
  <sheetData>
    <row r="1" spans="1:26" s="11" customFormat="1">
      <c r="A1" s="13"/>
      <c r="B1" s="13"/>
      <c r="C1" s="19"/>
      <c r="D1" s="19"/>
      <c r="E1" s="19"/>
      <c r="F1" s="56" t="s">
        <v>367</v>
      </c>
      <c r="G1" s="56"/>
      <c r="H1" s="56"/>
      <c r="I1" s="26"/>
      <c r="J1" s="26"/>
      <c r="K1" s="26"/>
      <c r="L1" s="26"/>
      <c r="M1" s="57" t="s">
        <v>110</v>
      </c>
      <c r="N1" s="57"/>
      <c r="O1" s="57"/>
      <c r="P1" s="26"/>
      <c r="Q1" s="26"/>
      <c r="R1" s="26"/>
      <c r="S1" s="26"/>
      <c r="T1" s="56" t="s">
        <v>111</v>
      </c>
      <c r="U1" s="56"/>
      <c r="V1" s="56"/>
      <c r="W1" s="26"/>
      <c r="X1" s="26"/>
      <c r="Y1" s="26"/>
      <c r="Z1" s="26"/>
    </row>
    <row r="2" spans="1:26" ht="106">
      <c r="A2" s="22" t="s">
        <v>211</v>
      </c>
      <c r="B2" s="23" t="s">
        <v>212</v>
      </c>
      <c r="C2" s="24" t="s">
        <v>1</v>
      </c>
      <c r="D2" s="24" t="s">
        <v>2</v>
      </c>
      <c r="E2" s="24" t="s">
        <v>213</v>
      </c>
      <c r="F2" s="24" t="s">
        <v>214</v>
      </c>
      <c r="G2" s="24" t="s">
        <v>4</v>
      </c>
      <c r="H2" s="24" t="s">
        <v>215</v>
      </c>
      <c r="I2" s="28" t="s">
        <v>904</v>
      </c>
      <c r="J2" s="28" t="s">
        <v>905</v>
      </c>
      <c r="K2" s="28" t="s">
        <v>906</v>
      </c>
      <c r="L2" s="28" t="s">
        <v>907</v>
      </c>
      <c r="M2" s="24" t="s">
        <v>214</v>
      </c>
      <c r="N2" s="24" t="s">
        <v>4</v>
      </c>
      <c r="O2" s="24" t="s">
        <v>215</v>
      </c>
      <c r="P2" s="28" t="s">
        <v>904</v>
      </c>
      <c r="Q2" s="28" t="s">
        <v>905</v>
      </c>
      <c r="R2" s="28" t="s">
        <v>906</v>
      </c>
      <c r="S2" s="28" t="s">
        <v>907</v>
      </c>
      <c r="T2" s="24" t="s">
        <v>214</v>
      </c>
      <c r="U2" s="24" t="s">
        <v>4</v>
      </c>
      <c r="V2" s="25" t="s">
        <v>215</v>
      </c>
      <c r="W2" s="28" t="s">
        <v>904</v>
      </c>
      <c r="X2" s="28" t="s">
        <v>905</v>
      </c>
      <c r="Y2" s="28" t="s">
        <v>906</v>
      </c>
      <c r="Z2" s="28" t="s">
        <v>907</v>
      </c>
    </row>
    <row r="3" spans="1:26">
      <c r="A3" s="14" t="s">
        <v>98</v>
      </c>
      <c r="B3" s="15" t="s">
        <v>99</v>
      </c>
      <c r="C3" s="12">
        <v>1</v>
      </c>
      <c r="D3" s="12">
        <v>2543484</v>
      </c>
      <c r="E3" s="12" t="s">
        <v>11</v>
      </c>
      <c r="F3" s="17">
        <v>0.45</v>
      </c>
      <c r="G3" s="17" t="s">
        <v>368</v>
      </c>
      <c r="H3" s="17">
        <v>1274</v>
      </c>
      <c r="I3" s="17">
        <v>75</v>
      </c>
      <c r="J3" s="17">
        <v>667</v>
      </c>
      <c r="K3" s="17">
        <v>47</v>
      </c>
      <c r="L3" s="17">
        <v>485</v>
      </c>
      <c r="M3" s="12">
        <v>0.58799999999999997</v>
      </c>
      <c r="N3" s="12" t="s">
        <v>402</v>
      </c>
      <c r="O3" s="12">
        <v>749</v>
      </c>
      <c r="P3" s="17">
        <v>36</v>
      </c>
      <c r="Q3" s="17">
        <v>306</v>
      </c>
      <c r="R3" s="17">
        <v>38</v>
      </c>
      <c r="S3" s="17">
        <v>369</v>
      </c>
      <c r="T3" s="17">
        <v>0.39900000000000002</v>
      </c>
      <c r="U3" s="17" t="s">
        <v>435</v>
      </c>
      <c r="V3" s="18">
        <v>525</v>
      </c>
      <c r="W3" s="17">
        <v>39</v>
      </c>
      <c r="X3" s="17">
        <v>361</v>
      </c>
      <c r="Y3" s="17">
        <v>9</v>
      </c>
      <c r="Z3" s="17">
        <v>116</v>
      </c>
    </row>
    <row r="4" spans="1:26">
      <c r="A4" s="14" t="s">
        <v>37</v>
      </c>
      <c r="B4" s="15" t="s">
        <v>38</v>
      </c>
      <c r="C4" s="12">
        <v>1</v>
      </c>
      <c r="D4" s="12">
        <v>17535226</v>
      </c>
      <c r="E4" s="12" t="s">
        <v>7</v>
      </c>
      <c r="F4" s="17">
        <v>0.68</v>
      </c>
      <c r="G4" s="17" t="s">
        <v>369</v>
      </c>
      <c r="H4" s="17">
        <v>919</v>
      </c>
      <c r="I4" s="17">
        <v>180</v>
      </c>
      <c r="J4" s="17">
        <v>319</v>
      </c>
      <c r="K4" s="17">
        <v>146</v>
      </c>
      <c r="L4" s="17">
        <v>274</v>
      </c>
      <c r="M4" s="12">
        <v>0.79500000000000004</v>
      </c>
      <c r="N4" s="12" t="s">
        <v>403</v>
      </c>
      <c r="O4" s="12">
        <v>544</v>
      </c>
      <c r="P4" s="17">
        <v>74</v>
      </c>
      <c r="Q4" s="17">
        <v>149</v>
      </c>
      <c r="R4" s="17">
        <v>110</v>
      </c>
      <c r="S4" s="17">
        <v>211</v>
      </c>
      <c r="T4" s="17">
        <v>0.72399999999999998</v>
      </c>
      <c r="U4" s="17" t="s">
        <v>436</v>
      </c>
      <c r="V4" s="18">
        <v>375</v>
      </c>
      <c r="W4" s="17">
        <v>106</v>
      </c>
      <c r="X4" s="17">
        <v>170</v>
      </c>
      <c r="Y4" s="17">
        <v>36</v>
      </c>
      <c r="Z4" s="17">
        <v>63</v>
      </c>
    </row>
    <row r="5" spans="1:26">
      <c r="A5" s="14" t="s">
        <v>20</v>
      </c>
      <c r="B5" s="15" t="s">
        <v>21</v>
      </c>
      <c r="C5" s="12">
        <v>1</v>
      </c>
      <c r="D5" s="12">
        <v>114179091</v>
      </c>
      <c r="E5" s="12" t="s">
        <v>11</v>
      </c>
      <c r="F5" s="50">
        <v>4.8000000000000001E-2</v>
      </c>
      <c r="G5" s="17" t="s">
        <v>22</v>
      </c>
      <c r="H5" s="17">
        <v>1308</v>
      </c>
      <c r="I5" s="17">
        <v>543</v>
      </c>
      <c r="J5" s="17">
        <v>210</v>
      </c>
      <c r="K5" s="17">
        <v>372</v>
      </c>
      <c r="L5" s="17">
        <v>183</v>
      </c>
      <c r="M5" s="51">
        <v>2.1999999999999999E-2</v>
      </c>
      <c r="N5" s="12" t="s">
        <v>50</v>
      </c>
      <c r="O5" s="12">
        <v>778</v>
      </c>
      <c r="P5" s="17">
        <v>261</v>
      </c>
      <c r="Q5" s="17">
        <v>92</v>
      </c>
      <c r="R5" s="17">
        <v>282</v>
      </c>
      <c r="S5" s="17">
        <v>143</v>
      </c>
      <c r="T5" s="17">
        <v>0.78</v>
      </c>
      <c r="U5" s="17" t="s">
        <v>437</v>
      </c>
      <c r="V5" s="18">
        <v>530</v>
      </c>
      <c r="W5" s="17">
        <v>282</v>
      </c>
      <c r="X5" s="17">
        <v>118</v>
      </c>
      <c r="Y5" s="17">
        <v>90</v>
      </c>
      <c r="Z5" s="17">
        <v>40</v>
      </c>
    </row>
    <row r="6" spans="1:26">
      <c r="A6" s="14" t="s">
        <v>218</v>
      </c>
      <c r="B6" s="15" t="s">
        <v>219</v>
      </c>
      <c r="C6" s="12">
        <v>1</v>
      </c>
      <c r="D6" s="12">
        <v>196967065</v>
      </c>
      <c r="E6" s="12" t="s">
        <v>15</v>
      </c>
      <c r="F6" s="17">
        <v>0.67800000000000005</v>
      </c>
      <c r="G6" s="17" t="s">
        <v>370</v>
      </c>
      <c r="H6" s="17">
        <v>1165</v>
      </c>
      <c r="I6" s="17">
        <v>547</v>
      </c>
      <c r="J6" s="17">
        <v>117</v>
      </c>
      <c r="K6" s="17">
        <v>408</v>
      </c>
      <c r="L6" s="17">
        <v>93</v>
      </c>
      <c r="M6" s="12">
        <v>0.89700000000000002</v>
      </c>
      <c r="N6" s="12" t="s">
        <v>404</v>
      </c>
      <c r="O6" s="12">
        <v>688</v>
      </c>
      <c r="P6" s="17">
        <v>247</v>
      </c>
      <c r="Q6" s="17">
        <v>60</v>
      </c>
      <c r="R6" s="17">
        <v>305</v>
      </c>
      <c r="S6" s="17">
        <v>76</v>
      </c>
      <c r="T6" s="17">
        <v>0.65100000000000002</v>
      </c>
      <c r="U6" s="17" t="s">
        <v>438</v>
      </c>
      <c r="V6" s="18">
        <v>477</v>
      </c>
      <c r="W6" s="17">
        <v>300</v>
      </c>
      <c r="X6" s="17">
        <v>57</v>
      </c>
      <c r="Y6" s="17">
        <v>103</v>
      </c>
      <c r="Z6" s="17">
        <v>17</v>
      </c>
    </row>
    <row r="7" spans="1:26">
      <c r="A7" s="14" t="s">
        <v>221</v>
      </c>
      <c r="B7" s="15" t="s">
        <v>222</v>
      </c>
      <c r="C7" s="12">
        <v>2</v>
      </c>
      <c r="D7" s="12">
        <v>61017835</v>
      </c>
      <c r="E7" s="12" t="s">
        <v>15</v>
      </c>
      <c r="F7" s="17">
        <v>0.54500000000000004</v>
      </c>
      <c r="G7" s="17" t="s">
        <v>371</v>
      </c>
      <c r="H7" s="17">
        <v>1272</v>
      </c>
      <c r="I7" s="17">
        <v>285</v>
      </c>
      <c r="J7" s="17">
        <v>455</v>
      </c>
      <c r="K7" s="17">
        <v>196</v>
      </c>
      <c r="L7" s="17">
        <v>336</v>
      </c>
      <c r="M7" s="12">
        <v>0.39700000000000002</v>
      </c>
      <c r="N7" s="12" t="s">
        <v>405</v>
      </c>
      <c r="O7" s="12">
        <v>748</v>
      </c>
      <c r="P7" s="17">
        <v>136</v>
      </c>
      <c r="Q7" s="17">
        <v>205</v>
      </c>
      <c r="R7" s="17">
        <v>150</v>
      </c>
      <c r="S7" s="17">
        <v>257</v>
      </c>
      <c r="T7" s="17">
        <v>0.91700000000000004</v>
      </c>
      <c r="U7" s="17" t="s">
        <v>439</v>
      </c>
      <c r="V7" s="18">
        <v>524</v>
      </c>
      <c r="W7" s="17">
        <v>149</v>
      </c>
      <c r="X7" s="17">
        <v>250</v>
      </c>
      <c r="Y7" s="17">
        <v>46</v>
      </c>
      <c r="Z7" s="17">
        <v>79</v>
      </c>
    </row>
    <row r="8" spans="1:26">
      <c r="A8" s="14" t="s">
        <v>5</v>
      </c>
      <c r="B8" s="15" t="s">
        <v>6</v>
      </c>
      <c r="C8" s="12">
        <v>2</v>
      </c>
      <c r="D8" s="12">
        <v>191672878</v>
      </c>
      <c r="E8" s="12" t="s">
        <v>7</v>
      </c>
      <c r="F8" s="50">
        <v>0.01</v>
      </c>
      <c r="G8" s="17" t="s">
        <v>23</v>
      </c>
      <c r="H8" s="17">
        <v>1257</v>
      </c>
      <c r="I8" s="17">
        <v>58</v>
      </c>
      <c r="J8" s="17">
        <v>673</v>
      </c>
      <c r="K8" s="17">
        <v>23</v>
      </c>
      <c r="L8" s="17">
        <v>503</v>
      </c>
      <c r="M8" s="12">
        <v>2.3E-2</v>
      </c>
      <c r="N8" s="12" t="s">
        <v>51</v>
      </c>
      <c r="O8" s="12">
        <v>743</v>
      </c>
      <c r="P8" s="17">
        <v>28</v>
      </c>
      <c r="Q8" s="17">
        <v>311</v>
      </c>
      <c r="R8" s="17">
        <v>17</v>
      </c>
      <c r="S8" s="17">
        <v>387</v>
      </c>
      <c r="T8" s="17">
        <v>0.31</v>
      </c>
      <c r="U8" s="17" t="s">
        <v>440</v>
      </c>
      <c r="V8" s="18">
        <v>514</v>
      </c>
      <c r="W8" s="17">
        <v>30</v>
      </c>
      <c r="X8" s="17">
        <v>362</v>
      </c>
      <c r="Y8" s="17">
        <v>6</v>
      </c>
      <c r="Z8" s="17">
        <v>116</v>
      </c>
    </row>
    <row r="9" spans="1:26">
      <c r="A9" s="14" t="s">
        <v>224</v>
      </c>
      <c r="B9" s="15" t="s">
        <v>225</v>
      </c>
      <c r="C9" s="12">
        <v>2</v>
      </c>
      <c r="D9" s="12">
        <v>204318641</v>
      </c>
      <c r="E9" s="12" t="s">
        <v>35</v>
      </c>
      <c r="F9" s="17">
        <v>0.55100000000000005</v>
      </c>
      <c r="G9" s="17" t="s">
        <v>372</v>
      </c>
      <c r="H9" s="17">
        <v>1177</v>
      </c>
      <c r="I9" s="17">
        <v>400</v>
      </c>
      <c r="J9" s="17">
        <v>268</v>
      </c>
      <c r="K9" s="17">
        <v>296</v>
      </c>
      <c r="L9" s="17">
        <v>213</v>
      </c>
      <c r="M9" s="12">
        <v>0.74199999999999999</v>
      </c>
      <c r="N9" s="12" t="s">
        <v>406</v>
      </c>
      <c r="O9" s="12">
        <v>699</v>
      </c>
      <c r="P9" s="17">
        <v>185</v>
      </c>
      <c r="Q9" s="17">
        <v>126</v>
      </c>
      <c r="R9" s="17">
        <v>226</v>
      </c>
      <c r="S9" s="17">
        <v>162</v>
      </c>
      <c r="T9" s="17">
        <v>0.64600000000000002</v>
      </c>
      <c r="U9" s="17" t="s">
        <v>441</v>
      </c>
      <c r="V9" s="18">
        <v>478</v>
      </c>
      <c r="W9" s="17">
        <v>215</v>
      </c>
      <c r="X9" s="17">
        <v>142</v>
      </c>
      <c r="Y9" s="17">
        <v>70</v>
      </c>
      <c r="Z9" s="17">
        <v>51</v>
      </c>
    </row>
    <row r="10" spans="1:26">
      <c r="A10" s="14" t="s">
        <v>40</v>
      </c>
      <c r="B10" s="15" t="s">
        <v>41</v>
      </c>
      <c r="C10" s="12">
        <v>2</v>
      </c>
      <c r="D10" s="12">
        <v>204402121</v>
      </c>
      <c r="E10" s="12" t="s">
        <v>11</v>
      </c>
      <c r="F10" s="17">
        <v>0.46200000000000002</v>
      </c>
      <c r="G10" s="17" t="s">
        <v>373</v>
      </c>
      <c r="H10" s="17">
        <v>1273</v>
      </c>
      <c r="I10" s="17">
        <v>118</v>
      </c>
      <c r="J10" s="17">
        <v>623</v>
      </c>
      <c r="K10" s="17">
        <v>93</v>
      </c>
      <c r="L10" s="17">
        <v>439</v>
      </c>
      <c r="M10" s="12">
        <v>0.92500000000000004</v>
      </c>
      <c r="N10" s="12" t="s">
        <v>407</v>
      </c>
      <c r="O10" s="12">
        <v>748</v>
      </c>
      <c r="P10" s="17">
        <v>57</v>
      </c>
      <c r="Q10" s="17">
        <v>284</v>
      </c>
      <c r="R10" s="17">
        <v>67</v>
      </c>
      <c r="S10" s="17">
        <v>340</v>
      </c>
      <c r="T10" s="17">
        <v>0.153</v>
      </c>
      <c r="U10" s="17" t="s">
        <v>442</v>
      </c>
      <c r="V10" s="18">
        <v>525</v>
      </c>
      <c r="W10" s="17">
        <v>61</v>
      </c>
      <c r="X10" s="17">
        <v>339</v>
      </c>
      <c r="Y10" s="17">
        <v>26</v>
      </c>
      <c r="Z10" s="17">
        <v>99</v>
      </c>
    </row>
    <row r="11" spans="1:26">
      <c r="A11" s="14" t="s">
        <v>228</v>
      </c>
      <c r="B11" s="15" t="s">
        <v>61</v>
      </c>
      <c r="C11" s="12">
        <v>2</v>
      </c>
      <c r="D11" s="12">
        <v>204447164</v>
      </c>
      <c r="E11" s="12" t="s">
        <v>15</v>
      </c>
      <c r="F11" s="17">
        <v>0.68</v>
      </c>
      <c r="G11" s="17" t="s">
        <v>374</v>
      </c>
      <c r="H11" s="17">
        <v>898</v>
      </c>
      <c r="I11" s="17">
        <v>125</v>
      </c>
      <c r="J11" s="17">
        <v>361</v>
      </c>
      <c r="K11" s="17">
        <v>101</v>
      </c>
      <c r="L11" s="17">
        <v>311</v>
      </c>
      <c r="M11" s="12">
        <v>0.61</v>
      </c>
      <c r="N11" s="12" t="s">
        <v>408</v>
      </c>
      <c r="O11" s="12">
        <v>537</v>
      </c>
      <c r="P11" s="17">
        <v>57</v>
      </c>
      <c r="Q11" s="17">
        <v>163</v>
      </c>
      <c r="R11" s="17">
        <v>76</v>
      </c>
      <c r="S11" s="17">
        <v>241</v>
      </c>
      <c r="T11" s="17">
        <v>0.879</v>
      </c>
      <c r="U11" s="17" t="s">
        <v>443</v>
      </c>
      <c r="V11" s="18">
        <v>361</v>
      </c>
      <c r="W11" s="17">
        <v>68</v>
      </c>
      <c r="X11" s="17">
        <v>198</v>
      </c>
      <c r="Y11" s="17">
        <v>25</v>
      </c>
      <c r="Z11" s="17">
        <v>70</v>
      </c>
    </row>
    <row r="12" spans="1:26">
      <c r="A12" s="14" t="s">
        <v>230</v>
      </c>
      <c r="B12" s="15" t="s">
        <v>231</v>
      </c>
      <c r="C12" s="12">
        <v>3</v>
      </c>
      <c r="D12" s="12">
        <v>16236424</v>
      </c>
      <c r="E12" s="12" t="s">
        <v>11</v>
      </c>
      <c r="F12" s="17">
        <v>0.47199999999999998</v>
      </c>
      <c r="G12" s="17" t="s">
        <v>375</v>
      </c>
      <c r="H12" s="17">
        <v>1274</v>
      </c>
      <c r="I12" s="17">
        <v>665</v>
      </c>
      <c r="J12" s="17">
        <v>77</v>
      </c>
      <c r="K12" s="17">
        <v>470</v>
      </c>
      <c r="L12" s="17">
        <v>62</v>
      </c>
      <c r="M12" s="12">
        <v>0.75600000000000001</v>
      </c>
      <c r="N12" s="12" t="s">
        <v>409</v>
      </c>
      <c r="O12" s="12">
        <v>749</v>
      </c>
      <c r="P12" s="17">
        <v>305</v>
      </c>
      <c r="Q12" s="17">
        <v>37</v>
      </c>
      <c r="R12" s="17">
        <v>360</v>
      </c>
      <c r="S12" s="17">
        <v>47</v>
      </c>
      <c r="T12" s="17">
        <v>0.52100000000000002</v>
      </c>
      <c r="U12" s="17" t="s">
        <v>444</v>
      </c>
      <c r="V12" s="18">
        <v>525</v>
      </c>
      <c r="W12" s="17">
        <v>360</v>
      </c>
      <c r="X12" s="17">
        <v>40</v>
      </c>
      <c r="Y12" s="17">
        <v>110</v>
      </c>
      <c r="Z12" s="17">
        <v>15</v>
      </c>
    </row>
    <row r="13" spans="1:26">
      <c r="A13" s="14" t="s">
        <v>233</v>
      </c>
      <c r="B13" s="15" t="s">
        <v>234</v>
      </c>
      <c r="C13" s="12">
        <v>4</v>
      </c>
      <c r="D13" s="12">
        <v>2664183</v>
      </c>
      <c r="E13" s="12" t="s">
        <v>11</v>
      </c>
      <c r="F13" s="17">
        <v>0.79100000000000004</v>
      </c>
      <c r="G13" s="17" t="s">
        <v>376</v>
      </c>
      <c r="H13" s="17">
        <v>1177</v>
      </c>
      <c r="I13" s="17">
        <v>445</v>
      </c>
      <c r="J13" s="17">
        <v>225</v>
      </c>
      <c r="K13" s="17">
        <v>333</v>
      </c>
      <c r="L13" s="17">
        <v>174</v>
      </c>
      <c r="M13" s="12">
        <v>0.53600000000000003</v>
      </c>
      <c r="N13" s="12" t="s">
        <v>410</v>
      </c>
      <c r="O13" s="12">
        <v>699</v>
      </c>
      <c r="P13" s="17">
        <v>201</v>
      </c>
      <c r="Q13" s="17">
        <v>111</v>
      </c>
      <c r="R13" s="17">
        <v>258</v>
      </c>
      <c r="S13" s="17">
        <v>129</v>
      </c>
      <c r="T13" s="17">
        <v>0.25900000000000001</v>
      </c>
      <c r="U13" s="17" t="s">
        <v>445</v>
      </c>
      <c r="V13" s="18">
        <v>478</v>
      </c>
      <c r="W13" s="17">
        <v>244</v>
      </c>
      <c r="X13" s="17">
        <v>114</v>
      </c>
      <c r="Y13" s="17">
        <v>75</v>
      </c>
      <c r="Z13" s="17">
        <v>45</v>
      </c>
    </row>
    <row r="14" spans="1:26">
      <c r="A14" s="14" t="s">
        <v>236</v>
      </c>
      <c r="B14" s="15" t="s">
        <v>237</v>
      </c>
      <c r="C14" s="12">
        <v>4</v>
      </c>
      <c r="D14" s="12">
        <v>123728871</v>
      </c>
      <c r="E14" s="12" t="s">
        <v>35</v>
      </c>
      <c r="F14" s="17">
        <v>0.85099999999999998</v>
      </c>
      <c r="G14" s="17" t="s">
        <v>377</v>
      </c>
      <c r="H14" s="17">
        <v>1273</v>
      </c>
      <c r="I14" s="17">
        <v>18</v>
      </c>
      <c r="J14" s="17">
        <v>723</v>
      </c>
      <c r="K14" s="17">
        <v>12</v>
      </c>
      <c r="L14" s="17">
        <v>520</v>
      </c>
      <c r="M14" s="12">
        <v>0.68300000000000005</v>
      </c>
      <c r="N14" s="12" t="s">
        <v>411</v>
      </c>
      <c r="O14" s="12">
        <v>749</v>
      </c>
      <c r="P14" s="17">
        <v>11</v>
      </c>
      <c r="Q14" s="17">
        <v>331</v>
      </c>
      <c r="R14" s="17">
        <v>11</v>
      </c>
      <c r="S14" s="17">
        <v>396</v>
      </c>
      <c r="T14" s="17">
        <v>0.50600000000000001</v>
      </c>
      <c r="U14" s="17" t="s">
        <v>446</v>
      </c>
      <c r="V14" s="18">
        <v>524</v>
      </c>
      <c r="W14" s="17">
        <v>7</v>
      </c>
      <c r="X14" s="17">
        <v>392</v>
      </c>
      <c r="Y14" s="17">
        <v>1</v>
      </c>
      <c r="Z14" s="17">
        <v>124</v>
      </c>
    </row>
    <row r="15" spans="1:26">
      <c r="A15" s="14" t="s">
        <v>24</v>
      </c>
      <c r="B15" s="15" t="s">
        <v>25</v>
      </c>
      <c r="C15" s="12">
        <v>6</v>
      </c>
      <c r="D15" s="12">
        <v>31477130</v>
      </c>
      <c r="E15" s="12" t="s">
        <v>7</v>
      </c>
      <c r="F15" s="50">
        <v>5.0000000000000001E-3</v>
      </c>
      <c r="G15" s="17" t="s">
        <v>26</v>
      </c>
      <c r="H15" s="17">
        <v>661</v>
      </c>
      <c r="I15" s="17">
        <v>138</v>
      </c>
      <c r="J15" s="17">
        <v>219</v>
      </c>
      <c r="K15" s="17">
        <v>86</v>
      </c>
      <c r="L15" s="17">
        <v>218</v>
      </c>
      <c r="M15" s="12">
        <v>8.5000000000000006E-2</v>
      </c>
      <c r="N15" s="12" t="s">
        <v>84</v>
      </c>
      <c r="O15" s="12">
        <v>376</v>
      </c>
      <c r="P15" s="17">
        <v>49</v>
      </c>
      <c r="Q15" s="17">
        <v>100</v>
      </c>
      <c r="R15" s="17">
        <v>56</v>
      </c>
      <c r="S15" s="17">
        <v>171</v>
      </c>
      <c r="T15" s="17">
        <v>0.56599999999999995</v>
      </c>
      <c r="U15" s="17" t="s">
        <v>447</v>
      </c>
      <c r="V15" s="18">
        <v>285</v>
      </c>
      <c r="W15" s="17">
        <v>89</v>
      </c>
      <c r="X15" s="17">
        <v>119</v>
      </c>
      <c r="Y15" s="17">
        <v>30</v>
      </c>
      <c r="Z15" s="17">
        <v>47</v>
      </c>
    </row>
    <row r="16" spans="1:26">
      <c r="A16" s="14" t="s">
        <v>239</v>
      </c>
      <c r="B16" s="15" t="s">
        <v>240</v>
      </c>
      <c r="C16" s="12">
        <v>6</v>
      </c>
      <c r="D16" s="12">
        <v>31998137</v>
      </c>
      <c r="E16" s="12" t="s">
        <v>7</v>
      </c>
      <c r="F16" s="17" t="s">
        <v>241</v>
      </c>
      <c r="G16" s="17" t="s">
        <v>241</v>
      </c>
      <c r="H16" s="17">
        <v>661</v>
      </c>
      <c r="I16" s="17">
        <v>0</v>
      </c>
      <c r="J16" s="17">
        <v>373</v>
      </c>
      <c r="K16" s="17">
        <v>0</v>
      </c>
      <c r="L16" s="17">
        <v>320</v>
      </c>
      <c r="M16" s="12" t="s">
        <v>241</v>
      </c>
      <c r="N16" s="12" t="s">
        <v>241</v>
      </c>
      <c r="O16" s="12">
        <v>397</v>
      </c>
      <c r="P16" s="17">
        <v>0</v>
      </c>
      <c r="Q16" s="17">
        <v>157</v>
      </c>
      <c r="R16" s="17">
        <v>0</v>
      </c>
      <c r="S16" s="17">
        <v>240</v>
      </c>
      <c r="T16" s="17" t="s">
        <v>241</v>
      </c>
      <c r="U16" s="17" t="s">
        <v>241</v>
      </c>
      <c r="V16" s="18">
        <v>296</v>
      </c>
      <c r="W16" s="17">
        <v>0</v>
      </c>
      <c r="X16" s="17">
        <v>216</v>
      </c>
      <c r="Y16" s="17">
        <v>0</v>
      </c>
      <c r="Z16" s="17">
        <v>80</v>
      </c>
    </row>
    <row r="17" spans="1:26">
      <c r="A17" s="14" t="s">
        <v>9</v>
      </c>
      <c r="B17" s="15" t="s">
        <v>10</v>
      </c>
      <c r="C17" s="12">
        <v>6</v>
      </c>
      <c r="D17" s="12">
        <v>32771829</v>
      </c>
      <c r="E17" s="12" t="s">
        <v>11</v>
      </c>
      <c r="F17" s="50" t="s">
        <v>401</v>
      </c>
      <c r="G17" s="17" t="s">
        <v>27</v>
      </c>
      <c r="H17" s="17">
        <v>1270</v>
      </c>
      <c r="I17" s="17">
        <v>126</v>
      </c>
      <c r="J17" s="17">
        <v>613</v>
      </c>
      <c r="K17" s="17">
        <v>30</v>
      </c>
      <c r="L17" s="17">
        <v>501</v>
      </c>
      <c r="M17" s="12" t="s">
        <v>241</v>
      </c>
      <c r="N17" s="12" t="s">
        <v>331</v>
      </c>
      <c r="O17" s="12">
        <v>746</v>
      </c>
      <c r="P17" s="17">
        <v>3</v>
      </c>
      <c r="Q17" s="17">
        <v>336</v>
      </c>
      <c r="R17" s="17">
        <v>0</v>
      </c>
      <c r="S17" s="17">
        <v>407</v>
      </c>
      <c r="T17" s="17">
        <v>0.161</v>
      </c>
      <c r="U17" s="17" t="s">
        <v>86</v>
      </c>
      <c r="V17" s="18">
        <v>524</v>
      </c>
      <c r="W17" s="17">
        <v>123</v>
      </c>
      <c r="X17" s="17">
        <v>277</v>
      </c>
      <c r="Y17" s="17">
        <v>30</v>
      </c>
      <c r="Z17" s="17">
        <v>94</v>
      </c>
    </row>
    <row r="18" spans="1:26">
      <c r="A18" s="14" t="s">
        <v>75</v>
      </c>
      <c r="B18" s="15" t="s">
        <v>76</v>
      </c>
      <c r="C18" s="12">
        <v>6</v>
      </c>
      <c r="D18" s="12">
        <v>33181300</v>
      </c>
      <c r="E18" s="12" t="s">
        <v>7</v>
      </c>
      <c r="F18" s="17">
        <v>0.19</v>
      </c>
      <c r="G18" s="17" t="s">
        <v>77</v>
      </c>
      <c r="H18" s="17">
        <v>699</v>
      </c>
      <c r="I18" s="17">
        <v>21</v>
      </c>
      <c r="J18" s="17">
        <v>358</v>
      </c>
      <c r="K18" s="17">
        <v>11</v>
      </c>
      <c r="L18" s="17">
        <v>309</v>
      </c>
      <c r="M18" s="12">
        <v>0.125</v>
      </c>
      <c r="N18" s="12" t="s">
        <v>412</v>
      </c>
      <c r="O18" s="12">
        <v>401</v>
      </c>
      <c r="P18" s="17">
        <v>9</v>
      </c>
      <c r="Q18" s="17">
        <v>152</v>
      </c>
      <c r="R18" s="17">
        <v>6</v>
      </c>
      <c r="S18" s="17">
        <v>234</v>
      </c>
      <c r="T18" s="17">
        <v>0.78800000000000003</v>
      </c>
      <c r="U18" s="17" t="s">
        <v>448</v>
      </c>
      <c r="V18" s="18">
        <v>298</v>
      </c>
      <c r="W18" s="17">
        <v>12</v>
      </c>
      <c r="X18" s="17">
        <v>206</v>
      </c>
      <c r="Y18" s="17">
        <v>5</v>
      </c>
      <c r="Z18" s="17">
        <v>75</v>
      </c>
    </row>
    <row r="19" spans="1:26">
      <c r="A19" s="14" t="s">
        <v>243</v>
      </c>
      <c r="B19" s="15" t="s">
        <v>244</v>
      </c>
      <c r="C19" s="12">
        <v>6</v>
      </c>
      <c r="D19" s="12">
        <v>106674727</v>
      </c>
      <c r="E19" s="12" t="s">
        <v>7</v>
      </c>
      <c r="F19" s="17">
        <v>0.63</v>
      </c>
      <c r="G19" s="17" t="s">
        <v>378</v>
      </c>
      <c r="H19" s="17">
        <v>1268</v>
      </c>
      <c r="I19" s="17">
        <v>90</v>
      </c>
      <c r="J19" s="17">
        <v>650</v>
      </c>
      <c r="K19" s="17">
        <v>69</v>
      </c>
      <c r="L19" s="17">
        <v>459</v>
      </c>
      <c r="M19" s="12">
        <v>0.54700000000000004</v>
      </c>
      <c r="N19" s="12" t="s">
        <v>413</v>
      </c>
      <c r="O19" s="12">
        <v>746</v>
      </c>
      <c r="P19" s="17">
        <v>38</v>
      </c>
      <c r="Q19" s="17">
        <v>303</v>
      </c>
      <c r="R19" s="17">
        <v>51</v>
      </c>
      <c r="S19" s="17">
        <v>354</v>
      </c>
      <c r="T19" s="17">
        <v>0.64200000000000002</v>
      </c>
      <c r="U19" s="17" t="s">
        <v>449</v>
      </c>
      <c r="V19" s="18">
        <v>522</v>
      </c>
      <c r="W19" s="17">
        <v>52</v>
      </c>
      <c r="X19" s="17">
        <v>347</v>
      </c>
      <c r="Y19" s="17">
        <v>18</v>
      </c>
      <c r="Z19" s="17">
        <v>105</v>
      </c>
    </row>
    <row r="20" spans="1:26">
      <c r="A20" s="14" t="s">
        <v>103</v>
      </c>
      <c r="B20" s="15" t="s">
        <v>246</v>
      </c>
      <c r="C20" s="12">
        <v>6</v>
      </c>
      <c r="D20" s="12">
        <v>138044330</v>
      </c>
      <c r="E20" s="12" t="s">
        <v>35</v>
      </c>
      <c r="F20" s="17">
        <v>0.14699999999999999</v>
      </c>
      <c r="G20" s="17" t="s">
        <v>379</v>
      </c>
      <c r="H20" s="17">
        <v>1179</v>
      </c>
      <c r="I20" s="17">
        <v>40</v>
      </c>
      <c r="J20" s="17">
        <v>627</v>
      </c>
      <c r="K20" s="17">
        <v>21</v>
      </c>
      <c r="L20" s="17">
        <v>491</v>
      </c>
      <c r="M20" s="12">
        <v>0.32</v>
      </c>
      <c r="N20" s="12" t="s">
        <v>414</v>
      </c>
      <c r="O20" s="12">
        <v>702</v>
      </c>
      <c r="P20" s="17">
        <v>17</v>
      </c>
      <c r="Q20" s="17">
        <v>295</v>
      </c>
      <c r="R20" s="17">
        <v>15</v>
      </c>
      <c r="S20" s="17">
        <v>375</v>
      </c>
      <c r="T20" s="17">
        <v>0.55700000000000005</v>
      </c>
      <c r="U20" s="17" t="s">
        <v>450</v>
      </c>
      <c r="V20" s="18">
        <v>477</v>
      </c>
      <c r="W20" s="17">
        <v>23</v>
      </c>
      <c r="X20" s="17">
        <v>332</v>
      </c>
      <c r="Y20" s="17">
        <v>6</v>
      </c>
      <c r="Z20" s="17">
        <v>116</v>
      </c>
    </row>
    <row r="21" spans="1:26">
      <c r="A21" s="14" t="s">
        <v>103</v>
      </c>
      <c r="B21" s="15" t="s">
        <v>104</v>
      </c>
      <c r="C21" s="12">
        <v>6</v>
      </c>
      <c r="D21" s="12">
        <v>138048197</v>
      </c>
      <c r="E21" s="12" t="s">
        <v>11</v>
      </c>
      <c r="F21" s="17">
        <v>0.14699999999999999</v>
      </c>
      <c r="G21" s="17" t="s">
        <v>380</v>
      </c>
      <c r="H21" s="17">
        <v>1169</v>
      </c>
      <c r="I21" s="17">
        <v>395</v>
      </c>
      <c r="J21" s="17">
        <v>271</v>
      </c>
      <c r="K21" s="17">
        <v>277</v>
      </c>
      <c r="L21" s="17">
        <v>226</v>
      </c>
      <c r="M21" s="12">
        <v>6.6000000000000003E-2</v>
      </c>
      <c r="N21" s="12" t="s">
        <v>415</v>
      </c>
      <c r="O21" s="12">
        <v>696</v>
      </c>
      <c r="P21" s="17">
        <v>191</v>
      </c>
      <c r="Q21" s="17">
        <v>119</v>
      </c>
      <c r="R21" s="17">
        <v>211</v>
      </c>
      <c r="S21" s="17">
        <v>175</v>
      </c>
      <c r="T21" s="17">
        <v>0.86399999999999999</v>
      </c>
      <c r="U21" s="17" t="s">
        <v>451</v>
      </c>
      <c r="V21" s="18">
        <v>473</v>
      </c>
      <c r="W21" s="17">
        <v>204</v>
      </c>
      <c r="X21" s="17">
        <v>152</v>
      </c>
      <c r="Y21" s="17">
        <v>66</v>
      </c>
      <c r="Z21" s="17">
        <v>51</v>
      </c>
    </row>
    <row r="22" spans="1:26">
      <c r="A22" s="14" t="s">
        <v>249</v>
      </c>
      <c r="B22" s="15" t="s">
        <v>250</v>
      </c>
      <c r="C22" s="12">
        <v>6</v>
      </c>
      <c r="D22" s="12">
        <v>159402509</v>
      </c>
      <c r="E22" s="12" t="s">
        <v>7</v>
      </c>
      <c r="F22" s="17">
        <v>0.30499999999999999</v>
      </c>
      <c r="G22" s="17" t="s">
        <v>381</v>
      </c>
      <c r="H22" s="17">
        <v>1175</v>
      </c>
      <c r="I22" s="17">
        <v>411</v>
      </c>
      <c r="J22" s="17">
        <v>256</v>
      </c>
      <c r="K22" s="17">
        <v>298</v>
      </c>
      <c r="L22" s="17">
        <v>210</v>
      </c>
      <c r="M22" s="12">
        <v>7.0000000000000007E-2</v>
      </c>
      <c r="N22" s="12" t="s">
        <v>416</v>
      </c>
      <c r="O22" s="12">
        <v>697</v>
      </c>
      <c r="P22" s="17">
        <v>198</v>
      </c>
      <c r="Q22" s="17">
        <v>112</v>
      </c>
      <c r="R22" s="17">
        <v>221</v>
      </c>
      <c r="S22" s="17">
        <v>166</v>
      </c>
      <c r="T22" s="17">
        <v>0.443</v>
      </c>
      <c r="U22" s="17" t="s">
        <v>452</v>
      </c>
      <c r="V22" s="18">
        <v>478</v>
      </c>
      <c r="W22" s="17">
        <v>213</v>
      </c>
      <c r="X22" s="17">
        <v>144</v>
      </c>
      <c r="Y22" s="17">
        <v>77</v>
      </c>
      <c r="Z22" s="17">
        <v>44</v>
      </c>
    </row>
    <row r="23" spans="1:26">
      <c r="A23" s="14" t="s">
        <v>30</v>
      </c>
      <c r="B23" s="15" t="s">
        <v>31</v>
      </c>
      <c r="C23" s="12">
        <v>7</v>
      </c>
      <c r="D23" s="12">
        <v>7766976</v>
      </c>
      <c r="E23" s="12" t="s">
        <v>11</v>
      </c>
      <c r="F23" s="17">
        <v>0.98399999999999999</v>
      </c>
      <c r="G23" s="17" t="s">
        <v>382</v>
      </c>
      <c r="H23" s="17">
        <v>1270</v>
      </c>
      <c r="I23" s="17">
        <v>78</v>
      </c>
      <c r="J23" s="17">
        <v>660</v>
      </c>
      <c r="K23" s="17">
        <v>56</v>
      </c>
      <c r="L23" s="17">
        <v>476</v>
      </c>
      <c r="M23" s="12">
        <v>0.746</v>
      </c>
      <c r="N23" s="12" t="s">
        <v>417</v>
      </c>
      <c r="O23" s="12">
        <v>747</v>
      </c>
      <c r="P23" s="17">
        <v>31</v>
      </c>
      <c r="Q23" s="17">
        <v>309</v>
      </c>
      <c r="R23" s="17">
        <v>40</v>
      </c>
      <c r="S23" s="17">
        <v>367</v>
      </c>
      <c r="T23" s="17">
        <v>0.755</v>
      </c>
      <c r="U23" s="17" t="s">
        <v>453</v>
      </c>
      <c r="V23" s="18">
        <v>523</v>
      </c>
      <c r="W23" s="17">
        <v>47</v>
      </c>
      <c r="X23" s="17">
        <v>351</v>
      </c>
      <c r="Y23" s="17">
        <v>16</v>
      </c>
      <c r="Z23" s="17">
        <v>109</v>
      </c>
    </row>
    <row r="24" spans="1:26">
      <c r="A24" s="14" t="s">
        <v>13</v>
      </c>
      <c r="B24" s="15" t="s">
        <v>14</v>
      </c>
      <c r="C24" s="12">
        <v>7</v>
      </c>
      <c r="D24" s="12">
        <v>92084680</v>
      </c>
      <c r="E24" s="12" t="s">
        <v>15</v>
      </c>
      <c r="F24" s="17">
        <v>0.06</v>
      </c>
      <c r="G24" s="17" t="s">
        <v>383</v>
      </c>
      <c r="H24" s="17">
        <v>1163</v>
      </c>
      <c r="I24" s="17">
        <v>392</v>
      </c>
      <c r="J24" s="17">
        <v>272</v>
      </c>
      <c r="K24" s="17">
        <v>267</v>
      </c>
      <c r="L24" s="17">
        <v>232</v>
      </c>
      <c r="M24" s="12">
        <v>0.40200000000000002</v>
      </c>
      <c r="N24" s="12" t="s">
        <v>418</v>
      </c>
      <c r="O24" s="12">
        <v>694</v>
      </c>
      <c r="P24" s="17">
        <v>185</v>
      </c>
      <c r="Q24" s="17">
        <v>125</v>
      </c>
      <c r="R24" s="17">
        <v>217</v>
      </c>
      <c r="S24" s="17">
        <v>167</v>
      </c>
      <c r="T24" s="50">
        <v>5.0000000000000001E-3</v>
      </c>
      <c r="U24" s="17" t="s">
        <v>454</v>
      </c>
      <c r="V24" s="18">
        <v>469</v>
      </c>
      <c r="W24" s="17">
        <v>207</v>
      </c>
      <c r="X24" s="17">
        <v>147</v>
      </c>
      <c r="Y24" s="17">
        <v>50</v>
      </c>
      <c r="Z24" s="17">
        <v>65</v>
      </c>
    </row>
    <row r="25" spans="1:26">
      <c r="A25" s="14" t="s">
        <v>253</v>
      </c>
      <c r="B25" s="15" t="s">
        <v>254</v>
      </c>
      <c r="C25" s="12">
        <v>7</v>
      </c>
      <c r="D25" s="12">
        <v>128381419</v>
      </c>
      <c r="E25" s="12" t="s">
        <v>11</v>
      </c>
      <c r="F25" s="17">
        <v>0.22800000000000001</v>
      </c>
      <c r="G25" s="17" t="s">
        <v>384</v>
      </c>
      <c r="H25" s="17">
        <v>1274</v>
      </c>
      <c r="I25" s="17">
        <v>22</v>
      </c>
      <c r="J25" s="17">
        <v>720</v>
      </c>
      <c r="K25" s="17">
        <v>10</v>
      </c>
      <c r="L25" s="17">
        <v>522</v>
      </c>
      <c r="M25" s="12">
        <v>0.93400000000000005</v>
      </c>
      <c r="N25" s="12" t="s">
        <v>419</v>
      </c>
      <c r="O25" s="12">
        <v>749</v>
      </c>
      <c r="P25" s="17">
        <v>7</v>
      </c>
      <c r="Q25" s="17">
        <v>335</v>
      </c>
      <c r="R25" s="17">
        <v>8</v>
      </c>
      <c r="S25" s="17">
        <v>399</v>
      </c>
      <c r="T25" s="17">
        <v>0.247</v>
      </c>
      <c r="U25" s="17" t="s">
        <v>455</v>
      </c>
      <c r="V25" s="18">
        <v>525</v>
      </c>
      <c r="W25" s="17">
        <v>15</v>
      </c>
      <c r="X25" s="17">
        <v>385</v>
      </c>
      <c r="Y25" s="17">
        <v>2</v>
      </c>
      <c r="Z25" s="17">
        <v>123</v>
      </c>
    </row>
    <row r="26" spans="1:26">
      <c r="A26" s="14" t="s">
        <v>256</v>
      </c>
      <c r="B26" s="15" t="s">
        <v>257</v>
      </c>
      <c r="C26" s="12">
        <v>8</v>
      </c>
      <c r="D26" s="12">
        <v>11381382</v>
      </c>
      <c r="E26" s="12" t="s">
        <v>15</v>
      </c>
      <c r="F26" s="17">
        <v>0.38200000000000001</v>
      </c>
      <c r="G26" s="17" t="s">
        <v>385</v>
      </c>
      <c r="H26" s="17">
        <v>1273</v>
      </c>
      <c r="I26" s="17">
        <v>58</v>
      </c>
      <c r="J26" s="17">
        <v>683</v>
      </c>
      <c r="K26" s="17">
        <v>49</v>
      </c>
      <c r="L26" s="17">
        <v>483</v>
      </c>
      <c r="M26" s="12">
        <v>0.74099999999999999</v>
      </c>
      <c r="N26" s="12" t="s">
        <v>420</v>
      </c>
      <c r="O26" s="12">
        <v>748</v>
      </c>
      <c r="P26" s="17">
        <v>27</v>
      </c>
      <c r="Q26" s="17">
        <v>314</v>
      </c>
      <c r="R26" s="17">
        <v>35</v>
      </c>
      <c r="S26" s="17">
        <v>372</v>
      </c>
      <c r="T26" s="17">
        <v>0.24</v>
      </c>
      <c r="U26" s="17" t="s">
        <v>456</v>
      </c>
      <c r="V26" s="18">
        <v>525</v>
      </c>
      <c r="W26" s="17">
        <v>31</v>
      </c>
      <c r="X26" s="17">
        <v>369</v>
      </c>
      <c r="Y26" s="17">
        <v>14</v>
      </c>
      <c r="Z26" s="17">
        <v>111</v>
      </c>
    </row>
    <row r="27" spans="1:26">
      <c r="A27" s="14" t="s">
        <v>259</v>
      </c>
      <c r="B27" s="15" t="s">
        <v>260</v>
      </c>
      <c r="C27" s="12">
        <v>9</v>
      </c>
      <c r="D27" s="12">
        <v>34733681</v>
      </c>
      <c r="E27" s="12" t="s">
        <v>15</v>
      </c>
      <c r="F27" s="17">
        <v>0.40400000000000003</v>
      </c>
      <c r="G27" s="17" t="s">
        <v>386</v>
      </c>
      <c r="H27" s="17">
        <v>1274</v>
      </c>
      <c r="I27" s="17">
        <v>562</v>
      </c>
      <c r="J27" s="17">
        <v>180</v>
      </c>
      <c r="K27" s="17">
        <v>392</v>
      </c>
      <c r="L27" s="17">
        <v>140</v>
      </c>
      <c r="M27" s="12">
        <v>0.45500000000000002</v>
      </c>
      <c r="N27" s="12" t="s">
        <v>421</v>
      </c>
      <c r="O27" s="12">
        <v>749</v>
      </c>
      <c r="P27" s="17">
        <v>257</v>
      </c>
      <c r="Q27" s="17">
        <v>85</v>
      </c>
      <c r="R27" s="17">
        <v>296</v>
      </c>
      <c r="S27" s="17">
        <v>111</v>
      </c>
      <c r="T27" s="17">
        <v>0.90900000000000003</v>
      </c>
      <c r="U27" s="17" t="s">
        <v>457</v>
      </c>
      <c r="V27" s="18">
        <v>525</v>
      </c>
      <c r="W27" s="17">
        <v>305</v>
      </c>
      <c r="X27" s="17">
        <v>95</v>
      </c>
      <c r="Y27" s="17">
        <v>96</v>
      </c>
      <c r="Z27" s="17">
        <v>29</v>
      </c>
    </row>
    <row r="28" spans="1:26">
      <c r="A28" s="14" t="s">
        <v>79</v>
      </c>
      <c r="B28" s="15" t="s">
        <v>80</v>
      </c>
      <c r="C28" s="12">
        <v>9</v>
      </c>
      <c r="D28" s="12">
        <v>122730060</v>
      </c>
      <c r="E28" s="12" t="s">
        <v>15</v>
      </c>
      <c r="F28" s="17">
        <v>8.7999999999999995E-2</v>
      </c>
      <c r="G28" s="17" t="s">
        <v>81</v>
      </c>
      <c r="H28" s="17">
        <v>1274</v>
      </c>
      <c r="I28" s="17">
        <v>197</v>
      </c>
      <c r="J28" s="17">
        <v>545</v>
      </c>
      <c r="K28" s="17">
        <v>119</v>
      </c>
      <c r="L28" s="17">
        <v>413</v>
      </c>
      <c r="M28" s="12">
        <v>0.185</v>
      </c>
      <c r="N28" s="12" t="s">
        <v>422</v>
      </c>
      <c r="O28" s="12">
        <v>749</v>
      </c>
      <c r="P28" s="17">
        <v>89</v>
      </c>
      <c r="Q28" s="17">
        <v>253</v>
      </c>
      <c r="R28" s="17">
        <v>89</v>
      </c>
      <c r="S28" s="17">
        <v>318</v>
      </c>
      <c r="T28" s="17">
        <v>0.51200000000000001</v>
      </c>
      <c r="U28" s="17" t="s">
        <v>458</v>
      </c>
      <c r="V28" s="18">
        <v>525</v>
      </c>
      <c r="W28" s="17">
        <v>108</v>
      </c>
      <c r="X28" s="17">
        <v>292</v>
      </c>
      <c r="Y28" s="17">
        <v>30</v>
      </c>
      <c r="Z28" s="17">
        <v>95</v>
      </c>
    </row>
    <row r="29" spans="1:26">
      <c r="A29" s="14" t="s">
        <v>17</v>
      </c>
      <c r="B29" s="15" t="s">
        <v>18</v>
      </c>
      <c r="C29" s="12">
        <v>10</v>
      </c>
      <c r="D29" s="12">
        <v>6433266</v>
      </c>
      <c r="E29" s="12" t="s">
        <v>15</v>
      </c>
      <c r="F29" s="17">
        <v>0.63800000000000001</v>
      </c>
      <c r="G29" s="17" t="s">
        <v>387</v>
      </c>
      <c r="H29" s="17">
        <v>1167</v>
      </c>
      <c r="I29" s="17">
        <v>435</v>
      </c>
      <c r="J29" s="17">
        <v>228</v>
      </c>
      <c r="K29" s="17">
        <v>324</v>
      </c>
      <c r="L29" s="17">
        <v>180</v>
      </c>
      <c r="M29" s="12">
        <v>0.98199999999999998</v>
      </c>
      <c r="N29" s="12" t="s">
        <v>423</v>
      </c>
      <c r="O29" s="12">
        <v>694</v>
      </c>
      <c r="P29" s="17">
        <v>197</v>
      </c>
      <c r="Q29" s="17">
        <v>110</v>
      </c>
      <c r="R29" s="17">
        <v>248</v>
      </c>
      <c r="S29" s="17">
        <v>139</v>
      </c>
      <c r="T29" s="17">
        <v>0.70399999999999996</v>
      </c>
      <c r="U29" s="17" t="s">
        <v>459</v>
      </c>
      <c r="V29" s="18">
        <v>473</v>
      </c>
      <c r="W29" s="17">
        <v>238</v>
      </c>
      <c r="X29" s="17">
        <v>118</v>
      </c>
      <c r="Y29" s="17">
        <v>76</v>
      </c>
      <c r="Z29" s="17">
        <v>41</v>
      </c>
    </row>
    <row r="30" spans="1:26">
      <c r="A30" s="14" t="s">
        <v>263</v>
      </c>
      <c r="B30" s="15" t="s">
        <v>264</v>
      </c>
      <c r="C30" s="12">
        <v>11</v>
      </c>
      <c r="D30" s="12">
        <v>36481869</v>
      </c>
      <c r="E30" s="12" t="s">
        <v>7</v>
      </c>
      <c r="F30" s="17">
        <v>0.77300000000000002</v>
      </c>
      <c r="G30" s="17" t="s">
        <v>388</v>
      </c>
      <c r="H30" s="17">
        <v>1158</v>
      </c>
      <c r="I30" s="17">
        <v>484</v>
      </c>
      <c r="J30" s="17">
        <v>174</v>
      </c>
      <c r="K30" s="17">
        <v>364</v>
      </c>
      <c r="L30" s="17">
        <v>136</v>
      </c>
      <c r="M30" s="12">
        <v>0.73599999999999999</v>
      </c>
      <c r="N30" s="12" t="s">
        <v>424</v>
      </c>
      <c r="O30" s="12">
        <v>689</v>
      </c>
      <c r="P30" s="17">
        <v>228</v>
      </c>
      <c r="Q30" s="17">
        <v>81</v>
      </c>
      <c r="R30" s="17">
        <v>276</v>
      </c>
      <c r="S30" s="17">
        <v>104</v>
      </c>
      <c r="T30" s="17">
        <v>0.99</v>
      </c>
      <c r="U30" s="17" t="s">
        <v>460</v>
      </c>
      <c r="V30" s="18">
        <v>469</v>
      </c>
      <c r="W30" s="17">
        <v>256</v>
      </c>
      <c r="X30" s="17">
        <v>93</v>
      </c>
      <c r="Y30" s="17">
        <v>88</v>
      </c>
      <c r="Z30" s="17">
        <v>32</v>
      </c>
    </row>
    <row r="31" spans="1:26">
      <c r="A31" s="14" t="s">
        <v>47</v>
      </c>
      <c r="B31" s="15" t="s">
        <v>266</v>
      </c>
      <c r="C31" s="12">
        <v>12</v>
      </c>
      <c r="D31" s="12">
        <v>8172175</v>
      </c>
      <c r="E31" s="12" t="s">
        <v>15</v>
      </c>
      <c r="F31" s="17">
        <v>0.127</v>
      </c>
      <c r="G31" s="17" t="s">
        <v>389</v>
      </c>
      <c r="H31" s="17">
        <v>811</v>
      </c>
      <c r="I31" s="17">
        <v>218</v>
      </c>
      <c r="J31" s="17">
        <v>215</v>
      </c>
      <c r="K31" s="17">
        <v>170</v>
      </c>
      <c r="L31" s="17">
        <v>208</v>
      </c>
      <c r="M31" s="12">
        <v>0.28199999999999997</v>
      </c>
      <c r="N31" s="12" t="s">
        <v>425</v>
      </c>
      <c r="O31" s="12">
        <v>472</v>
      </c>
      <c r="P31" s="17">
        <v>94</v>
      </c>
      <c r="Q31" s="17">
        <v>92</v>
      </c>
      <c r="R31" s="17">
        <v>130</v>
      </c>
      <c r="S31" s="17">
        <v>156</v>
      </c>
      <c r="T31" s="17">
        <v>0.27400000000000002</v>
      </c>
      <c r="U31" s="17" t="s">
        <v>461</v>
      </c>
      <c r="V31" s="18">
        <v>339</v>
      </c>
      <c r="W31" s="17">
        <v>124</v>
      </c>
      <c r="X31" s="17">
        <v>123</v>
      </c>
      <c r="Y31" s="17">
        <v>40</v>
      </c>
      <c r="Z31" s="17">
        <v>52</v>
      </c>
    </row>
    <row r="32" spans="1:26">
      <c r="A32" s="14" t="s">
        <v>47</v>
      </c>
      <c r="B32" s="15" t="s">
        <v>48</v>
      </c>
      <c r="C32" s="12">
        <v>12</v>
      </c>
      <c r="D32" s="12">
        <v>8182389</v>
      </c>
      <c r="E32" s="12" t="s">
        <v>15</v>
      </c>
      <c r="F32" s="17">
        <v>0.74299999999999999</v>
      </c>
      <c r="G32" s="17" t="s">
        <v>390</v>
      </c>
      <c r="H32" s="17">
        <v>1059</v>
      </c>
      <c r="I32" s="17">
        <v>359</v>
      </c>
      <c r="J32" s="17">
        <v>228</v>
      </c>
      <c r="K32" s="17">
        <v>284</v>
      </c>
      <c r="L32" s="17">
        <v>188</v>
      </c>
      <c r="M32" s="12">
        <v>9.7000000000000003E-2</v>
      </c>
      <c r="N32" s="12" t="s">
        <v>426</v>
      </c>
      <c r="O32" s="12">
        <v>627</v>
      </c>
      <c r="P32" s="17">
        <v>179</v>
      </c>
      <c r="Q32" s="17">
        <v>90</v>
      </c>
      <c r="R32" s="17">
        <v>215</v>
      </c>
      <c r="S32" s="17">
        <v>143</v>
      </c>
      <c r="T32" s="17">
        <v>0.47099999999999997</v>
      </c>
      <c r="U32" s="17" t="s">
        <v>462</v>
      </c>
      <c r="V32" s="18">
        <v>432</v>
      </c>
      <c r="W32" s="17">
        <v>180</v>
      </c>
      <c r="X32" s="17">
        <v>138</v>
      </c>
      <c r="Y32" s="17">
        <v>69</v>
      </c>
      <c r="Z32" s="17">
        <v>45</v>
      </c>
    </row>
    <row r="33" spans="1:26">
      <c r="A33" s="14" t="s">
        <v>52</v>
      </c>
      <c r="B33" s="15" t="s">
        <v>269</v>
      </c>
      <c r="C33" s="12">
        <v>13</v>
      </c>
      <c r="D33" s="12">
        <v>46307035</v>
      </c>
      <c r="E33" s="12" t="s">
        <v>7</v>
      </c>
      <c r="F33" s="17">
        <v>0.14199999999999999</v>
      </c>
      <c r="G33" s="17" t="s">
        <v>391</v>
      </c>
      <c r="H33" s="17">
        <v>1311</v>
      </c>
      <c r="I33" s="17">
        <v>2</v>
      </c>
      <c r="J33" s="17">
        <v>757</v>
      </c>
      <c r="K33" s="17">
        <v>5</v>
      </c>
      <c r="L33" s="17">
        <v>547</v>
      </c>
      <c r="M33" s="12">
        <v>0.72899999999999998</v>
      </c>
      <c r="N33" s="12" t="s">
        <v>427</v>
      </c>
      <c r="O33" s="12">
        <v>776</v>
      </c>
      <c r="P33" s="17">
        <v>1</v>
      </c>
      <c r="Q33" s="17">
        <v>352</v>
      </c>
      <c r="R33" s="17">
        <v>2</v>
      </c>
      <c r="S33" s="17">
        <v>421</v>
      </c>
      <c r="T33" s="50">
        <v>4.9000000000000002E-2</v>
      </c>
      <c r="U33" s="17" t="s">
        <v>463</v>
      </c>
      <c r="V33" s="18">
        <v>535</v>
      </c>
      <c r="W33" s="17">
        <v>1</v>
      </c>
      <c r="X33" s="17">
        <v>405</v>
      </c>
      <c r="Y33" s="17">
        <v>3</v>
      </c>
      <c r="Z33" s="17">
        <v>126</v>
      </c>
    </row>
    <row r="34" spans="1:26">
      <c r="A34" s="14" t="s">
        <v>52</v>
      </c>
      <c r="B34" s="15" t="s">
        <v>53</v>
      </c>
      <c r="C34" s="12">
        <v>13</v>
      </c>
      <c r="D34" s="12">
        <v>46339708</v>
      </c>
      <c r="E34" s="12" t="s">
        <v>7</v>
      </c>
      <c r="F34" s="17">
        <v>0.21299999999999999</v>
      </c>
      <c r="G34" s="17" t="s">
        <v>392</v>
      </c>
      <c r="H34" s="17">
        <v>1324</v>
      </c>
      <c r="I34" s="17">
        <v>715</v>
      </c>
      <c r="J34" s="17">
        <v>49</v>
      </c>
      <c r="K34" s="17">
        <v>514</v>
      </c>
      <c r="L34" s="17">
        <v>46</v>
      </c>
      <c r="M34" s="51">
        <v>1.4999999999999999E-2</v>
      </c>
      <c r="N34" s="12" t="s">
        <v>54</v>
      </c>
      <c r="O34" s="12">
        <v>784</v>
      </c>
      <c r="P34" s="17">
        <v>341</v>
      </c>
      <c r="Q34" s="17">
        <v>16</v>
      </c>
      <c r="R34" s="17">
        <v>389</v>
      </c>
      <c r="S34" s="17">
        <v>38</v>
      </c>
      <c r="T34" s="17">
        <v>0.443</v>
      </c>
      <c r="U34" s="17" t="s">
        <v>464</v>
      </c>
      <c r="V34" s="18">
        <v>540</v>
      </c>
      <c r="W34" s="17">
        <v>374</v>
      </c>
      <c r="X34" s="17">
        <v>33</v>
      </c>
      <c r="Y34" s="17">
        <v>125</v>
      </c>
      <c r="Z34" s="17">
        <v>8</v>
      </c>
    </row>
    <row r="35" spans="1:26">
      <c r="A35" s="14" t="s">
        <v>272</v>
      </c>
      <c r="B35" s="15" t="s">
        <v>273</v>
      </c>
      <c r="C35" s="12">
        <v>14</v>
      </c>
      <c r="D35" s="12">
        <v>51613974</v>
      </c>
      <c r="E35" s="12" t="s">
        <v>11</v>
      </c>
      <c r="F35" s="17">
        <v>0.70799999999999996</v>
      </c>
      <c r="G35" s="17" t="s">
        <v>393</v>
      </c>
      <c r="H35" s="17">
        <v>1273</v>
      </c>
      <c r="I35" s="17">
        <v>377</v>
      </c>
      <c r="J35" s="17">
        <v>364</v>
      </c>
      <c r="K35" s="17">
        <v>265</v>
      </c>
      <c r="L35" s="17">
        <v>267</v>
      </c>
      <c r="M35" s="12">
        <v>0.57299999999999995</v>
      </c>
      <c r="N35" s="12" t="s">
        <v>428</v>
      </c>
      <c r="O35" s="12">
        <v>748</v>
      </c>
      <c r="P35" s="17">
        <v>178</v>
      </c>
      <c r="Q35" s="17">
        <v>163</v>
      </c>
      <c r="R35" s="17">
        <v>204</v>
      </c>
      <c r="S35" s="17">
        <v>203</v>
      </c>
      <c r="T35" s="17">
        <v>0.85399999999999998</v>
      </c>
      <c r="U35" s="17" t="s">
        <v>465</v>
      </c>
      <c r="V35" s="18">
        <v>525</v>
      </c>
      <c r="W35" s="17">
        <v>199</v>
      </c>
      <c r="X35" s="17">
        <v>201</v>
      </c>
      <c r="Y35" s="17">
        <v>61</v>
      </c>
      <c r="Z35" s="17">
        <v>64</v>
      </c>
    </row>
    <row r="36" spans="1:26">
      <c r="A36" s="14" t="s">
        <v>33</v>
      </c>
      <c r="B36" s="15" t="s">
        <v>275</v>
      </c>
      <c r="C36" s="12">
        <v>16</v>
      </c>
      <c r="D36" s="12">
        <v>10851548</v>
      </c>
      <c r="E36" s="12" t="s">
        <v>15</v>
      </c>
      <c r="F36" s="17">
        <v>0.30099999999999999</v>
      </c>
      <c r="G36" s="17" t="s">
        <v>394</v>
      </c>
      <c r="H36" s="17">
        <v>1320</v>
      </c>
      <c r="I36" s="17">
        <v>468</v>
      </c>
      <c r="J36" s="17">
        <v>293</v>
      </c>
      <c r="K36" s="17">
        <v>328</v>
      </c>
      <c r="L36" s="17">
        <v>231</v>
      </c>
      <c r="M36" s="12">
        <v>0.48</v>
      </c>
      <c r="N36" s="12" t="s">
        <v>429</v>
      </c>
      <c r="O36" s="12">
        <v>783</v>
      </c>
      <c r="P36" s="17">
        <v>214</v>
      </c>
      <c r="Q36" s="17">
        <v>142</v>
      </c>
      <c r="R36" s="17">
        <v>246</v>
      </c>
      <c r="S36" s="17">
        <v>181</v>
      </c>
      <c r="T36" s="17">
        <v>0.9</v>
      </c>
      <c r="U36" s="17" t="s">
        <v>466</v>
      </c>
      <c r="V36" s="18">
        <v>537</v>
      </c>
      <c r="W36" s="17">
        <v>254</v>
      </c>
      <c r="X36" s="17">
        <v>151</v>
      </c>
      <c r="Y36" s="17">
        <v>82</v>
      </c>
      <c r="Z36" s="17">
        <v>50</v>
      </c>
    </row>
    <row r="37" spans="1:26">
      <c r="A37" s="14" t="s">
        <v>33</v>
      </c>
      <c r="B37" s="15" t="s">
        <v>55</v>
      </c>
      <c r="C37" s="12">
        <v>16</v>
      </c>
      <c r="D37" s="12">
        <v>10859668</v>
      </c>
      <c r="E37" s="12" t="s">
        <v>7</v>
      </c>
      <c r="F37" s="17">
        <v>9.4E-2</v>
      </c>
      <c r="G37" s="17" t="s">
        <v>395</v>
      </c>
      <c r="H37" s="17">
        <v>1316</v>
      </c>
      <c r="I37" s="17">
        <v>563</v>
      </c>
      <c r="J37" s="17">
        <v>199</v>
      </c>
      <c r="K37" s="17">
        <v>386</v>
      </c>
      <c r="L37" s="17">
        <v>168</v>
      </c>
      <c r="M37" s="51">
        <v>4.9000000000000002E-2</v>
      </c>
      <c r="N37" s="12" t="s">
        <v>56</v>
      </c>
      <c r="O37" s="12">
        <v>778</v>
      </c>
      <c r="P37" s="17">
        <v>265</v>
      </c>
      <c r="Q37" s="17">
        <v>91</v>
      </c>
      <c r="R37" s="17">
        <v>287</v>
      </c>
      <c r="S37" s="17">
        <v>135</v>
      </c>
      <c r="T37" s="17">
        <v>0.72399999999999998</v>
      </c>
      <c r="U37" s="17" t="s">
        <v>467</v>
      </c>
      <c r="V37" s="18">
        <v>538</v>
      </c>
      <c r="W37" s="17">
        <v>298</v>
      </c>
      <c r="X37" s="17">
        <v>108</v>
      </c>
      <c r="Y37" s="17">
        <v>99</v>
      </c>
      <c r="Z37" s="17">
        <v>33</v>
      </c>
    </row>
    <row r="38" spans="1:26">
      <c r="A38" s="14" t="s">
        <v>33</v>
      </c>
      <c r="B38" s="15" t="s">
        <v>34</v>
      </c>
      <c r="C38" s="12">
        <v>16</v>
      </c>
      <c r="D38" s="12">
        <v>10873098</v>
      </c>
      <c r="E38" s="12" t="s">
        <v>35</v>
      </c>
      <c r="F38" s="17">
        <v>0.26400000000000001</v>
      </c>
      <c r="G38" s="17" t="s">
        <v>396</v>
      </c>
      <c r="H38" s="17">
        <v>1051</v>
      </c>
      <c r="I38" s="17">
        <v>308</v>
      </c>
      <c r="J38" s="17">
        <v>275</v>
      </c>
      <c r="K38" s="17">
        <v>231</v>
      </c>
      <c r="L38" s="17">
        <v>237</v>
      </c>
      <c r="M38" s="12">
        <v>0.189</v>
      </c>
      <c r="N38" s="12" t="s">
        <v>430</v>
      </c>
      <c r="O38" s="12">
        <v>622</v>
      </c>
      <c r="P38" s="17">
        <v>143</v>
      </c>
      <c r="Q38" s="17">
        <v>125</v>
      </c>
      <c r="R38" s="17">
        <v>170</v>
      </c>
      <c r="S38" s="17">
        <v>184</v>
      </c>
      <c r="T38" s="17">
        <v>0.83799999999999997</v>
      </c>
      <c r="U38" s="17" t="s">
        <v>468</v>
      </c>
      <c r="V38" s="18">
        <v>429</v>
      </c>
      <c r="W38" s="17">
        <v>165</v>
      </c>
      <c r="X38" s="17">
        <v>150</v>
      </c>
      <c r="Y38" s="17">
        <v>61</v>
      </c>
      <c r="Z38" s="17">
        <v>53</v>
      </c>
    </row>
    <row r="39" spans="1:26">
      <c r="A39" s="14" t="s">
        <v>33</v>
      </c>
      <c r="B39" s="15" t="s">
        <v>279</v>
      </c>
      <c r="C39" s="12">
        <v>16</v>
      </c>
      <c r="D39" s="12">
        <v>10878403</v>
      </c>
      <c r="E39" s="12" t="s">
        <v>11</v>
      </c>
      <c r="F39" s="17">
        <v>0.66</v>
      </c>
      <c r="G39" s="17" t="s">
        <v>397</v>
      </c>
      <c r="H39" s="17">
        <v>910</v>
      </c>
      <c r="I39" s="17">
        <v>290</v>
      </c>
      <c r="J39" s="17">
        <v>207</v>
      </c>
      <c r="K39" s="17">
        <v>235</v>
      </c>
      <c r="L39" s="17">
        <v>178</v>
      </c>
      <c r="M39" s="12">
        <v>0.88800000000000001</v>
      </c>
      <c r="N39" s="12" t="s">
        <v>431</v>
      </c>
      <c r="O39" s="12">
        <v>537</v>
      </c>
      <c r="P39" s="17">
        <v>124</v>
      </c>
      <c r="Q39" s="17">
        <v>95</v>
      </c>
      <c r="R39" s="17">
        <v>182</v>
      </c>
      <c r="S39" s="17">
        <v>136</v>
      </c>
      <c r="T39" s="17">
        <v>0.505</v>
      </c>
      <c r="U39" s="17" t="s">
        <v>469</v>
      </c>
      <c r="V39" s="18">
        <v>373</v>
      </c>
      <c r="W39" s="17">
        <v>166</v>
      </c>
      <c r="X39" s="17">
        <v>112</v>
      </c>
      <c r="Y39" s="17">
        <v>53</v>
      </c>
      <c r="Z39" s="17">
        <v>42</v>
      </c>
    </row>
    <row r="40" spans="1:26">
      <c r="A40" s="14" t="s">
        <v>281</v>
      </c>
      <c r="B40" s="15" t="s">
        <v>282</v>
      </c>
      <c r="C40" s="12">
        <v>17</v>
      </c>
      <c r="D40" s="12">
        <v>12068401</v>
      </c>
      <c r="E40" s="12" t="s">
        <v>11</v>
      </c>
      <c r="F40" s="17" t="s">
        <v>241</v>
      </c>
      <c r="G40" s="17" t="s">
        <v>331</v>
      </c>
      <c r="H40" s="17">
        <v>1270</v>
      </c>
      <c r="I40" s="17">
        <v>6</v>
      </c>
      <c r="J40" s="17">
        <v>733</v>
      </c>
      <c r="K40" s="17">
        <v>0</v>
      </c>
      <c r="L40" s="17">
        <v>531</v>
      </c>
      <c r="M40" s="12" t="s">
        <v>241</v>
      </c>
      <c r="N40" s="12" t="s">
        <v>331</v>
      </c>
      <c r="O40" s="12">
        <v>746</v>
      </c>
      <c r="P40" s="17">
        <v>2</v>
      </c>
      <c r="Q40" s="17">
        <v>338</v>
      </c>
      <c r="R40" s="17">
        <v>0</v>
      </c>
      <c r="S40" s="17">
        <v>406</v>
      </c>
      <c r="T40" s="17" t="s">
        <v>241</v>
      </c>
      <c r="U40" s="17" t="s">
        <v>331</v>
      </c>
      <c r="V40" s="18">
        <v>524</v>
      </c>
      <c r="W40" s="17">
        <v>4</v>
      </c>
      <c r="X40" s="17">
        <v>395</v>
      </c>
      <c r="Y40" s="17">
        <v>0</v>
      </c>
      <c r="Z40" s="17">
        <v>125</v>
      </c>
    </row>
    <row r="41" spans="1:26">
      <c r="A41" s="14" t="s">
        <v>284</v>
      </c>
      <c r="B41" s="15" t="s">
        <v>285</v>
      </c>
      <c r="C41" s="12">
        <v>18</v>
      </c>
      <c r="D41" s="12">
        <v>12867060</v>
      </c>
      <c r="E41" s="12" t="s">
        <v>11</v>
      </c>
      <c r="F41" s="17">
        <v>0.33</v>
      </c>
      <c r="G41" s="17" t="s">
        <v>398</v>
      </c>
      <c r="H41" s="17">
        <v>1181</v>
      </c>
      <c r="I41" s="17">
        <v>447</v>
      </c>
      <c r="J41" s="17">
        <v>223</v>
      </c>
      <c r="K41" s="17">
        <v>327</v>
      </c>
      <c r="L41" s="17">
        <v>184</v>
      </c>
      <c r="M41" s="12">
        <v>0.33700000000000002</v>
      </c>
      <c r="N41" s="12" t="s">
        <v>432</v>
      </c>
      <c r="O41" s="12">
        <v>702</v>
      </c>
      <c r="P41" s="17">
        <v>205</v>
      </c>
      <c r="Q41" s="17">
        <v>106</v>
      </c>
      <c r="R41" s="17">
        <v>244</v>
      </c>
      <c r="S41" s="17">
        <v>147</v>
      </c>
      <c r="T41" s="17">
        <v>0.72699999999999998</v>
      </c>
      <c r="U41" s="17" t="s">
        <v>470</v>
      </c>
      <c r="V41" s="18">
        <v>479</v>
      </c>
      <c r="W41" s="17">
        <v>242</v>
      </c>
      <c r="X41" s="17">
        <v>117</v>
      </c>
      <c r="Y41" s="17">
        <v>83</v>
      </c>
      <c r="Z41" s="17">
        <v>37</v>
      </c>
    </row>
    <row r="42" spans="1:26">
      <c r="A42" s="14" t="s">
        <v>287</v>
      </c>
      <c r="B42" s="15" t="s">
        <v>288</v>
      </c>
      <c r="C42" s="12">
        <v>19</v>
      </c>
      <c r="D42" s="12">
        <v>10270793</v>
      </c>
      <c r="E42" s="12" t="s">
        <v>35</v>
      </c>
      <c r="F42" s="17">
        <v>0.93899999999999995</v>
      </c>
      <c r="G42" s="17" t="s">
        <v>399</v>
      </c>
      <c r="H42" s="17">
        <v>1169</v>
      </c>
      <c r="I42" s="17">
        <v>100</v>
      </c>
      <c r="J42" s="17">
        <v>561</v>
      </c>
      <c r="K42" s="17">
        <v>76</v>
      </c>
      <c r="L42" s="17">
        <v>432</v>
      </c>
      <c r="M42" s="12">
        <v>0.40799999999999997</v>
      </c>
      <c r="N42" s="12" t="s">
        <v>433</v>
      </c>
      <c r="O42" s="12">
        <v>694</v>
      </c>
      <c r="P42" s="17">
        <v>54</v>
      </c>
      <c r="Q42" s="17">
        <v>253</v>
      </c>
      <c r="R42" s="17">
        <v>59</v>
      </c>
      <c r="S42" s="17">
        <v>328</v>
      </c>
      <c r="T42" s="17">
        <v>0.75800000000000001</v>
      </c>
      <c r="U42" s="17" t="s">
        <v>471</v>
      </c>
      <c r="V42" s="18">
        <v>475</v>
      </c>
      <c r="W42" s="17">
        <v>46</v>
      </c>
      <c r="X42" s="17">
        <v>308</v>
      </c>
      <c r="Y42" s="17">
        <v>17</v>
      </c>
      <c r="Z42" s="17">
        <v>104</v>
      </c>
    </row>
    <row r="43" spans="1:26">
      <c r="A43" s="14" t="s">
        <v>290</v>
      </c>
      <c r="B43" s="15" t="s">
        <v>291</v>
      </c>
      <c r="C43" s="12">
        <v>20</v>
      </c>
      <c r="D43" s="12">
        <v>44181354</v>
      </c>
      <c r="E43" s="12" t="s">
        <v>15</v>
      </c>
      <c r="F43" s="17">
        <v>0.78100000000000003</v>
      </c>
      <c r="G43" s="17" t="s">
        <v>400</v>
      </c>
      <c r="H43" s="17">
        <v>1168</v>
      </c>
      <c r="I43" s="17">
        <v>406</v>
      </c>
      <c r="J43" s="17">
        <v>260</v>
      </c>
      <c r="K43" s="17">
        <v>302</v>
      </c>
      <c r="L43" s="17">
        <v>200</v>
      </c>
      <c r="M43" s="12">
        <v>0.94599999999999995</v>
      </c>
      <c r="N43" s="12" t="s">
        <v>434</v>
      </c>
      <c r="O43" s="12">
        <v>694</v>
      </c>
      <c r="P43" s="17">
        <v>187</v>
      </c>
      <c r="Q43" s="17">
        <v>122</v>
      </c>
      <c r="R43" s="17">
        <v>232</v>
      </c>
      <c r="S43" s="17">
        <v>153</v>
      </c>
      <c r="T43" s="17">
        <v>0.76900000000000002</v>
      </c>
      <c r="U43" s="17" t="s">
        <v>472</v>
      </c>
      <c r="V43" s="18">
        <v>474</v>
      </c>
      <c r="W43" s="17">
        <v>219</v>
      </c>
      <c r="X43" s="17">
        <v>138</v>
      </c>
      <c r="Y43" s="17">
        <v>70</v>
      </c>
      <c r="Z43" s="17">
        <v>47</v>
      </c>
    </row>
  </sheetData>
  <mergeCells count="3">
    <mergeCell ref="F1:H1"/>
    <mergeCell ref="M1:O1"/>
    <mergeCell ref="T1:V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/>
  </sheetViews>
  <sheetFormatPr baseColWidth="10" defaultRowHeight="15" x14ac:dyDescent="0"/>
  <cols>
    <col min="1" max="1" width="11.1640625" style="16" bestFit="1" customWidth="1"/>
    <col min="2" max="2" width="13.6640625" style="16" bestFit="1" customWidth="1"/>
    <col min="3" max="3" width="9.6640625" style="20" bestFit="1" customWidth="1"/>
    <col min="4" max="4" width="8.6640625" style="20" bestFit="1" customWidth="1"/>
    <col min="5" max="5" width="7.83203125" style="20" bestFit="1" customWidth="1"/>
    <col min="6" max="6" width="7.1640625" style="21" bestFit="1" customWidth="1"/>
    <col min="7" max="7" width="24.83203125" style="21" bestFit="1" customWidth="1"/>
    <col min="8" max="8" width="4.5" style="21" bestFit="1" customWidth="1"/>
    <col min="9" max="12" width="4.5" style="21" customWidth="1"/>
    <col min="13" max="13" width="5.83203125" style="20" bestFit="1" customWidth="1"/>
    <col min="14" max="14" width="26.1640625" style="20" bestFit="1" customWidth="1"/>
    <col min="15" max="15" width="3.6640625" style="20" bestFit="1" customWidth="1"/>
    <col min="16" max="19" width="4.5" style="21" customWidth="1"/>
    <col min="20" max="20" width="6.6640625" style="21" bestFit="1" customWidth="1"/>
    <col min="21" max="21" width="24.83203125" style="21" bestFit="1" customWidth="1"/>
    <col min="22" max="22" width="3.6640625" style="21" bestFit="1" customWidth="1"/>
    <col min="23" max="26" width="4.5" style="21" customWidth="1"/>
    <col min="27" max="16384" width="10.83203125" style="5"/>
  </cols>
  <sheetData>
    <row r="1" spans="1:26" s="11" customFormat="1">
      <c r="A1" s="13"/>
      <c r="B1" s="13"/>
      <c r="C1" s="19"/>
      <c r="D1" s="19"/>
      <c r="E1" s="19"/>
      <c r="F1" s="56" t="s">
        <v>367</v>
      </c>
      <c r="G1" s="56"/>
      <c r="H1" s="56"/>
      <c r="I1" s="26"/>
      <c r="J1" s="26"/>
      <c r="K1" s="26"/>
      <c r="L1" s="26"/>
      <c r="M1" s="57" t="s">
        <v>110</v>
      </c>
      <c r="N1" s="57"/>
      <c r="O1" s="57"/>
      <c r="P1" s="26"/>
      <c r="Q1" s="26"/>
      <c r="R1" s="26"/>
      <c r="S1" s="26"/>
      <c r="T1" s="56" t="s">
        <v>111</v>
      </c>
      <c r="U1" s="56"/>
      <c r="V1" s="56"/>
      <c r="W1" s="26"/>
      <c r="X1" s="26"/>
      <c r="Y1" s="26"/>
      <c r="Z1" s="26"/>
    </row>
    <row r="2" spans="1:26" ht="97">
      <c r="A2" s="22" t="s">
        <v>211</v>
      </c>
      <c r="B2" s="23" t="s">
        <v>212</v>
      </c>
      <c r="C2" s="24" t="s">
        <v>1</v>
      </c>
      <c r="D2" s="24" t="s">
        <v>2</v>
      </c>
      <c r="E2" s="24" t="s">
        <v>213</v>
      </c>
      <c r="F2" s="24" t="s">
        <v>214</v>
      </c>
      <c r="G2" s="24" t="s">
        <v>4</v>
      </c>
      <c r="H2" s="24" t="s">
        <v>215</v>
      </c>
      <c r="I2" s="28" t="s">
        <v>908</v>
      </c>
      <c r="J2" s="28" t="s">
        <v>909</v>
      </c>
      <c r="K2" s="28" t="s">
        <v>910</v>
      </c>
      <c r="L2" s="28" t="s">
        <v>911</v>
      </c>
      <c r="M2" s="24" t="s">
        <v>214</v>
      </c>
      <c r="N2" s="24" t="s">
        <v>4</v>
      </c>
      <c r="O2" s="24" t="s">
        <v>215</v>
      </c>
      <c r="P2" s="28" t="s">
        <v>908</v>
      </c>
      <c r="Q2" s="28" t="s">
        <v>909</v>
      </c>
      <c r="R2" s="28" t="s">
        <v>910</v>
      </c>
      <c r="S2" s="28" t="s">
        <v>911</v>
      </c>
      <c r="T2" s="24" t="s">
        <v>214</v>
      </c>
      <c r="U2" s="24" t="s">
        <v>4</v>
      </c>
      <c r="V2" s="25" t="s">
        <v>215</v>
      </c>
      <c r="W2" s="28" t="s">
        <v>908</v>
      </c>
      <c r="X2" s="28" t="s">
        <v>909</v>
      </c>
      <c r="Y2" s="28" t="s">
        <v>910</v>
      </c>
      <c r="Z2" s="28" t="s">
        <v>911</v>
      </c>
    </row>
    <row r="3" spans="1:26">
      <c r="A3" s="14" t="s">
        <v>98</v>
      </c>
      <c r="B3" s="15" t="s">
        <v>99</v>
      </c>
      <c r="C3" s="12">
        <v>1</v>
      </c>
      <c r="D3" s="12">
        <v>2543484</v>
      </c>
      <c r="E3" s="12" t="s">
        <v>11</v>
      </c>
      <c r="F3" s="17">
        <v>0.35899999999999999</v>
      </c>
      <c r="G3" s="17" t="s">
        <v>473</v>
      </c>
      <c r="H3" s="17">
        <v>1274</v>
      </c>
      <c r="I3" s="17">
        <v>62</v>
      </c>
      <c r="J3" s="17">
        <v>535</v>
      </c>
      <c r="K3" s="17">
        <v>60</v>
      </c>
      <c r="L3" s="17">
        <v>617</v>
      </c>
      <c r="M3" s="12">
        <v>0.73699999999999999</v>
      </c>
      <c r="N3" s="12" t="s">
        <v>508</v>
      </c>
      <c r="O3" s="12">
        <v>749</v>
      </c>
      <c r="P3" s="17">
        <v>26</v>
      </c>
      <c r="Q3" s="17">
        <v>251</v>
      </c>
      <c r="R3" s="17">
        <v>48</v>
      </c>
      <c r="S3" s="17">
        <v>424</v>
      </c>
      <c r="T3" s="50">
        <v>3.5000000000000003E-2</v>
      </c>
      <c r="U3" s="17" t="s">
        <v>546</v>
      </c>
      <c r="V3" s="18">
        <v>525</v>
      </c>
      <c r="W3" s="17">
        <v>36</v>
      </c>
      <c r="X3" s="17">
        <v>284</v>
      </c>
      <c r="Y3" s="17">
        <v>12</v>
      </c>
      <c r="Z3" s="17">
        <v>193</v>
      </c>
    </row>
    <row r="4" spans="1:26">
      <c r="A4" s="14" t="s">
        <v>37</v>
      </c>
      <c r="B4" s="15" t="s">
        <v>38</v>
      </c>
      <c r="C4" s="12">
        <v>1</v>
      </c>
      <c r="D4" s="12">
        <v>17535226</v>
      </c>
      <c r="E4" s="12" t="s">
        <v>7</v>
      </c>
      <c r="F4" s="17">
        <v>0.20499999999999999</v>
      </c>
      <c r="G4" s="17" t="s">
        <v>474</v>
      </c>
      <c r="H4" s="17">
        <v>919</v>
      </c>
      <c r="I4" s="17">
        <v>166</v>
      </c>
      <c r="J4" s="17">
        <v>276</v>
      </c>
      <c r="K4" s="17">
        <v>160</v>
      </c>
      <c r="L4" s="17">
        <v>317</v>
      </c>
      <c r="M4" s="12">
        <v>0.90300000000000002</v>
      </c>
      <c r="N4" s="12" t="s">
        <v>509</v>
      </c>
      <c r="O4" s="12">
        <v>544</v>
      </c>
      <c r="P4" s="17">
        <v>71</v>
      </c>
      <c r="Q4" s="17">
        <v>137</v>
      </c>
      <c r="R4" s="17">
        <v>113</v>
      </c>
      <c r="S4" s="17">
        <v>223</v>
      </c>
      <c r="T4" s="17">
        <v>0.16200000000000001</v>
      </c>
      <c r="U4" s="17" t="s">
        <v>547</v>
      </c>
      <c r="V4" s="18">
        <v>375</v>
      </c>
      <c r="W4" s="17">
        <v>95</v>
      </c>
      <c r="X4" s="17">
        <v>139</v>
      </c>
      <c r="Y4" s="17">
        <v>47</v>
      </c>
      <c r="Z4" s="17">
        <v>94</v>
      </c>
    </row>
    <row r="5" spans="1:26">
      <c r="A5" s="14" t="s">
        <v>20</v>
      </c>
      <c r="B5" s="15" t="s">
        <v>21</v>
      </c>
      <c r="C5" s="12">
        <v>1</v>
      </c>
      <c r="D5" s="12">
        <v>114179091</v>
      </c>
      <c r="E5" s="12" t="s">
        <v>11</v>
      </c>
      <c r="F5" s="50">
        <v>1.6E-2</v>
      </c>
      <c r="G5" s="17" t="s">
        <v>28</v>
      </c>
      <c r="H5" s="17">
        <v>1308</v>
      </c>
      <c r="I5" s="17">
        <v>448</v>
      </c>
      <c r="J5" s="17">
        <v>164</v>
      </c>
      <c r="K5" s="17">
        <v>467</v>
      </c>
      <c r="L5" s="17">
        <v>229</v>
      </c>
      <c r="M5" s="51" t="s">
        <v>510</v>
      </c>
      <c r="N5" s="12" t="s">
        <v>57</v>
      </c>
      <c r="O5" s="12">
        <v>778</v>
      </c>
      <c r="P5" s="17">
        <v>222</v>
      </c>
      <c r="Q5" s="17">
        <v>65</v>
      </c>
      <c r="R5" s="17">
        <v>321</v>
      </c>
      <c r="S5" s="17">
        <v>170</v>
      </c>
      <c r="T5" s="17">
        <v>0.68400000000000005</v>
      </c>
      <c r="U5" s="17" t="s">
        <v>548</v>
      </c>
      <c r="V5" s="18">
        <v>530</v>
      </c>
      <c r="W5" s="17">
        <v>226</v>
      </c>
      <c r="X5" s="17">
        <v>99</v>
      </c>
      <c r="Y5" s="17">
        <v>146</v>
      </c>
      <c r="Z5" s="17">
        <v>59</v>
      </c>
    </row>
    <row r="6" spans="1:26">
      <c r="A6" s="14" t="s">
        <v>218</v>
      </c>
      <c r="B6" s="15" t="s">
        <v>219</v>
      </c>
      <c r="C6" s="12">
        <v>1</v>
      </c>
      <c r="D6" s="12">
        <v>196967065</v>
      </c>
      <c r="E6" s="12" t="s">
        <v>15</v>
      </c>
      <c r="F6" s="17">
        <v>0.56499999999999995</v>
      </c>
      <c r="G6" s="17" t="s">
        <v>475</v>
      </c>
      <c r="H6" s="17">
        <v>1165</v>
      </c>
      <c r="I6" s="17">
        <v>453</v>
      </c>
      <c r="J6" s="17">
        <v>95</v>
      </c>
      <c r="K6" s="17">
        <v>502</v>
      </c>
      <c r="L6" s="17">
        <v>115</v>
      </c>
      <c r="M6" s="12">
        <v>0.61</v>
      </c>
      <c r="N6" s="12" t="s">
        <v>511</v>
      </c>
      <c r="O6" s="12">
        <v>688</v>
      </c>
      <c r="P6" s="17">
        <v>208</v>
      </c>
      <c r="Q6" s="17">
        <v>48</v>
      </c>
      <c r="R6" s="17">
        <v>344</v>
      </c>
      <c r="S6" s="17">
        <v>88</v>
      </c>
      <c r="T6" s="17">
        <v>0.66600000000000004</v>
      </c>
      <c r="U6" s="17" t="s">
        <v>549</v>
      </c>
      <c r="V6" s="18">
        <v>477</v>
      </c>
      <c r="W6" s="17">
        <v>245</v>
      </c>
      <c r="X6" s="17">
        <v>47</v>
      </c>
      <c r="Y6" s="17">
        <v>158</v>
      </c>
      <c r="Z6" s="17">
        <v>27</v>
      </c>
    </row>
    <row r="7" spans="1:26">
      <c r="A7" s="14" t="s">
        <v>221</v>
      </c>
      <c r="B7" s="15" t="s">
        <v>222</v>
      </c>
      <c r="C7" s="12">
        <v>2</v>
      </c>
      <c r="D7" s="12">
        <v>61017835</v>
      </c>
      <c r="E7" s="12" t="s">
        <v>15</v>
      </c>
      <c r="F7" s="17">
        <v>9.6000000000000002E-2</v>
      </c>
      <c r="G7" s="17" t="s">
        <v>476</v>
      </c>
      <c r="H7" s="17">
        <v>1272</v>
      </c>
      <c r="I7" s="17">
        <v>98</v>
      </c>
      <c r="J7" s="17">
        <v>497</v>
      </c>
      <c r="K7" s="17">
        <v>89</v>
      </c>
      <c r="L7" s="17">
        <v>588</v>
      </c>
      <c r="M7" s="12">
        <v>0.20499999999999999</v>
      </c>
      <c r="N7" s="12" t="s">
        <v>512</v>
      </c>
      <c r="O7" s="12">
        <v>748</v>
      </c>
      <c r="P7" s="17">
        <v>45</v>
      </c>
      <c r="Q7" s="17">
        <v>231</v>
      </c>
      <c r="R7" s="17">
        <v>61</v>
      </c>
      <c r="S7" s="17">
        <v>411</v>
      </c>
      <c r="T7" s="17">
        <v>0.36499999999999999</v>
      </c>
      <c r="U7" s="17" t="s">
        <v>550</v>
      </c>
      <c r="V7" s="18">
        <v>524</v>
      </c>
      <c r="W7" s="17">
        <v>53</v>
      </c>
      <c r="X7" s="17">
        <v>266</v>
      </c>
      <c r="Y7" s="17">
        <v>28</v>
      </c>
      <c r="Z7" s="17">
        <v>177</v>
      </c>
    </row>
    <row r="8" spans="1:26">
      <c r="A8" s="14" t="s">
        <v>5</v>
      </c>
      <c r="B8" s="15" t="s">
        <v>6</v>
      </c>
      <c r="C8" s="12">
        <v>2</v>
      </c>
      <c r="D8" s="12">
        <v>191672878</v>
      </c>
      <c r="E8" s="12" t="s">
        <v>7</v>
      </c>
      <c r="F8" s="17">
        <v>0.249</v>
      </c>
      <c r="G8" s="17" t="s">
        <v>477</v>
      </c>
      <c r="H8" s="17">
        <v>1257</v>
      </c>
      <c r="I8" s="17">
        <v>43</v>
      </c>
      <c r="J8" s="17">
        <v>546</v>
      </c>
      <c r="K8" s="17">
        <v>38</v>
      </c>
      <c r="L8" s="17">
        <v>630</v>
      </c>
      <c r="M8" s="12">
        <v>0.44600000000000001</v>
      </c>
      <c r="N8" s="12" t="s">
        <v>513</v>
      </c>
      <c r="O8" s="12">
        <v>743</v>
      </c>
      <c r="P8" s="17">
        <v>19</v>
      </c>
      <c r="Q8" s="17">
        <v>255</v>
      </c>
      <c r="R8" s="17">
        <v>26</v>
      </c>
      <c r="S8" s="17">
        <v>443</v>
      </c>
      <c r="T8" s="17">
        <v>0.503</v>
      </c>
      <c r="U8" s="17" t="s">
        <v>551</v>
      </c>
      <c r="V8" s="18">
        <v>514</v>
      </c>
      <c r="W8" s="17">
        <v>24</v>
      </c>
      <c r="X8" s="17">
        <v>291</v>
      </c>
      <c r="Y8" s="17">
        <v>12</v>
      </c>
      <c r="Z8" s="17">
        <v>187</v>
      </c>
    </row>
    <row r="9" spans="1:26">
      <c r="A9" s="14" t="s">
        <v>224</v>
      </c>
      <c r="B9" s="15" t="s">
        <v>225</v>
      </c>
      <c r="C9" s="12">
        <v>2</v>
      </c>
      <c r="D9" s="12">
        <v>204318641</v>
      </c>
      <c r="E9" s="12" t="s">
        <v>35</v>
      </c>
      <c r="F9" s="17">
        <v>0.124</v>
      </c>
      <c r="G9" s="17" t="s">
        <v>478</v>
      </c>
      <c r="H9" s="17">
        <v>1177</v>
      </c>
      <c r="I9" s="17">
        <v>337</v>
      </c>
      <c r="J9" s="17">
        <v>211</v>
      </c>
      <c r="K9" s="17">
        <v>359</v>
      </c>
      <c r="L9" s="17">
        <v>270</v>
      </c>
      <c r="M9" s="12">
        <v>8.3000000000000004E-2</v>
      </c>
      <c r="N9" s="12" t="s">
        <v>514</v>
      </c>
      <c r="O9" s="12">
        <v>699</v>
      </c>
      <c r="P9" s="17">
        <v>162</v>
      </c>
      <c r="Q9" s="17">
        <v>95</v>
      </c>
      <c r="R9" s="17">
        <v>249</v>
      </c>
      <c r="S9" s="17">
        <v>193</v>
      </c>
      <c r="T9" s="17">
        <v>0.77500000000000002</v>
      </c>
      <c r="U9" s="17" t="s">
        <v>552</v>
      </c>
      <c r="V9" s="18">
        <v>478</v>
      </c>
      <c r="W9" s="17">
        <v>175</v>
      </c>
      <c r="X9" s="17">
        <v>116</v>
      </c>
      <c r="Y9" s="17">
        <v>110</v>
      </c>
      <c r="Z9" s="17">
        <v>77</v>
      </c>
    </row>
    <row r="10" spans="1:26">
      <c r="A10" s="14" t="s">
        <v>40</v>
      </c>
      <c r="B10" s="15" t="s">
        <v>41</v>
      </c>
      <c r="C10" s="12">
        <v>2</v>
      </c>
      <c r="D10" s="12">
        <v>204402121</v>
      </c>
      <c r="E10" s="12" t="s">
        <v>11</v>
      </c>
      <c r="F10" s="17">
        <v>0.36199999999999999</v>
      </c>
      <c r="G10" s="17" t="s">
        <v>479</v>
      </c>
      <c r="H10" s="17">
        <v>1273</v>
      </c>
      <c r="I10" s="17">
        <v>105</v>
      </c>
      <c r="J10" s="17">
        <v>492</v>
      </c>
      <c r="K10" s="17">
        <v>106</v>
      </c>
      <c r="L10" s="17">
        <v>570</v>
      </c>
      <c r="M10" s="12">
        <v>0.82299999999999995</v>
      </c>
      <c r="N10" s="12" t="s">
        <v>515</v>
      </c>
      <c r="O10" s="12">
        <v>748</v>
      </c>
      <c r="P10" s="17">
        <v>47</v>
      </c>
      <c r="Q10" s="17">
        <v>230</v>
      </c>
      <c r="R10" s="17">
        <v>77</v>
      </c>
      <c r="S10" s="17">
        <v>394</v>
      </c>
      <c r="T10" s="17">
        <v>0.23400000000000001</v>
      </c>
      <c r="U10" s="17" t="s">
        <v>553</v>
      </c>
      <c r="V10" s="18">
        <v>525</v>
      </c>
      <c r="W10" s="17">
        <v>58</v>
      </c>
      <c r="X10" s="17">
        <v>262</v>
      </c>
      <c r="Y10" s="17">
        <v>29</v>
      </c>
      <c r="Z10" s="17">
        <v>176</v>
      </c>
    </row>
    <row r="11" spans="1:26">
      <c r="A11" s="14" t="s">
        <v>228</v>
      </c>
      <c r="B11" s="15" t="s">
        <v>61</v>
      </c>
      <c r="C11" s="12">
        <v>2</v>
      </c>
      <c r="D11" s="12">
        <v>204447164</v>
      </c>
      <c r="E11" s="12" t="s">
        <v>15</v>
      </c>
      <c r="F11" s="17">
        <v>0.56200000000000006</v>
      </c>
      <c r="G11" s="17" t="s">
        <v>480</v>
      </c>
      <c r="H11" s="17">
        <v>898</v>
      </c>
      <c r="I11" s="17">
        <v>113</v>
      </c>
      <c r="J11" s="17">
        <v>321</v>
      </c>
      <c r="K11" s="17">
        <v>113</v>
      </c>
      <c r="L11" s="17">
        <v>351</v>
      </c>
      <c r="M11" s="12">
        <v>0.25700000000000001</v>
      </c>
      <c r="N11" s="12" t="s">
        <v>516</v>
      </c>
      <c r="O11" s="12">
        <v>537</v>
      </c>
      <c r="P11" s="17">
        <v>45</v>
      </c>
      <c r="Q11" s="17">
        <v>159</v>
      </c>
      <c r="R11" s="17">
        <v>88</v>
      </c>
      <c r="S11" s="17">
        <v>245</v>
      </c>
      <c r="T11" s="50">
        <v>2.8000000000000001E-2</v>
      </c>
      <c r="U11" s="17" t="s">
        <v>554</v>
      </c>
      <c r="V11" s="18">
        <v>361</v>
      </c>
      <c r="W11" s="17">
        <v>68</v>
      </c>
      <c r="X11" s="17">
        <v>162</v>
      </c>
      <c r="Y11" s="17">
        <v>25</v>
      </c>
      <c r="Z11" s="17">
        <v>106</v>
      </c>
    </row>
    <row r="12" spans="1:26">
      <c r="A12" s="14" t="s">
        <v>230</v>
      </c>
      <c r="B12" s="15" t="s">
        <v>231</v>
      </c>
      <c r="C12" s="12">
        <v>3</v>
      </c>
      <c r="D12" s="12">
        <v>16236424</v>
      </c>
      <c r="E12" s="12" t="s">
        <v>11</v>
      </c>
      <c r="F12" s="17">
        <v>0.70299999999999996</v>
      </c>
      <c r="G12" s="17" t="s">
        <v>481</v>
      </c>
      <c r="H12" s="17">
        <v>1274</v>
      </c>
      <c r="I12" s="17">
        <v>534</v>
      </c>
      <c r="J12" s="17">
        <v>63</v>
      </c>
      <c r="K12" s="17">
        <v>601</v>
      </c>
      <c r="L12" s="17">
        <v>76</v>
      </c>
      <c r="M12" s="12">
        <v>0.46800000000000003</v>
      </c>
      <c r="N12" s="12" t="s">
        <v>517</v>
      </c>
      <c r="O12" s="12">
        <v>749</v>
      </c>
      <c r="P12" s="17">
        <v>249</v>
      </c>
      <c r="Q12" s="17">
        <v>28</v>
      </c>
      <c r="R12" s="17">
        <v>416</v>
      </c>
      <c r="S12" s="17">
        <v>56</v>
      </c>
      <c r="T12" s="17">
        <v>0.67500000000000004</v>
      </c>
      <c r="U12" s="17" t="s">
        <v>555</v>
      </c>
      <c r="V12" s="18">
        <v>525</v>
      </c>
      <c r="W12" s="17">
        <v>285</v>
      </c>
      <c r="X12" s="17">
        <v>35</v>
      </c>
      <c r="Y12" s="17">
        <v>185</v>
      </c>
      <c r="Z12" s="17">
        <v>20</v>
      </c>
    </row>
    <row r="13" spans="1:26">
      <c r="A13" s="14" t="s">
        <v>233</v>
      </c>
      <c r="B13" s="15" t="s">
        <v>234</v>
      </c>
      <c r="C13" s="12">
        <v>4</v>
      </c>
      <c r="D13" s="12">
        <v>2664183</v>
      </c>
      <c r="E13" s="12" t="s">
        <v>11</v>
      </c>
      <c r="F13" s="17">
        <v>0.13400000000000001</v>
      </c>
      <c r="G13" s="17" t="s">
        <v>482</v>
      </c>
      <c r="H13" s="17">
        <v>1177</v>
      </c>
      <c r="I13" s="17">
        <v>26</v>
      </c>
      <c r="J13" s="17">
        <v>524</v>
      </c>
      <c r="K13" s="17">
        <v>19</v>
      </c>
      <c r="L13" s="17">
        <v>608</v>
      </c>
      <c r="M13" s="12">
        <v>0.189</v>
      </c>
      <c r="N13" s="12" t="s">
        <v>518</v>
      </c>
      <c r="O13" s="12">
        <v>699</v>
      </c>
      <c r="P13" s="17">
        <v>12</v>
      </c>
      <c r="Q13" s="17">
        <v>246</v>
      </c>
      <c r="R13" s="17">
        <v>12</v>
      </c>
      <c r="S13" s="17">
        <v>429</v>
      </c>
      <c r="T13" s="17">
        <v>0.61</v>
      </c>
      <c r="U13" s="17" t="s">
        <v>556</v>
      </c>
      <c r="V13" s="18">
        <v>478</v>
      </c>
      <c r="W13" s="17">
        <v>14</v>
      </c>
      <c r="X13" s="17">
        <v>278</v>
      </c>
      <c r="Y13" s="17">
        <v>7</v>
      </c>
      <c r="Z13" s="17">
        <v>179</v>
      </c>
    </row>
    <row r="14" spans="1:26">
      <c r="A14" s="14" t="s">
        <v>236</v>
      </c>
      <c r="B14" s="15" t="s">
        <v>237</v>
      </c>
      <c r="C14" s="12">
        <v>4</v>
      </c>
      <c r="D14" s="12">
        <v>123728871</v>
      </c>
      <c r="E14" s="12" t="s">
        <v>35</v>
      </c>
      <c r="F14" s="17">
        <v>0.61799999999999999</v>
      </c>
      <c r="G14" s="17" t="s">
        <v>483</v>
      </c>
      <c r="H14" s="17">
        <v>1273</v>
      </c>
      <c r="I14" s="17">
        <v>431</v>
      </c>
      <c r="J14" s="17">
        <v>165</v>
      </c>
      <c r="K14" s="17">
        <v>481</v>
      </c>
      <c r="L14" s="17">
        <v>196</v>
      </c>
      <c r="M14" s="12">
        <v>0.32</v>
      </c>
      <c r="N14" s="12" t="s">
        <v>519</v>
      </c>
      <c r="O14" s="12">
        <v>749</v>
      </c>
      <c r="P14" s="17">
        <v>202</v>
      </c>
      <c r="Q14" s="17">
        <v>75</v>
      </c>
      <c r="R14" s="17">
        <v>328</v>
      </c>
      <c r="S14" s="17">
        <v>144</v>
      </c>
      <c r="T14" s="17">
        <v>0.47799999999999998</v>
      </c>
      <c r="U14" s="17" t="s">
        <v>557</v>
      </c>
      <c r="V14" s="18">
        <v>524</v>
      </c>
      <c r="W14" s="17">
        <v>229</v>
      </c>
      <c r="X14" s="17">
        <v>90</v>
      </c>
      <c r="Y14" s="17">
        <v>153</v>
      </c>
      <c r="Z14" s="17">
        <v>52</v>
      </c>
    </row>
    <row r="15" spans="1:26">
      <c r="A15" s="14" t="s">
        <v>24</v>
      </c>
      <c r="B15" s="15" t="s">
        <v>25</v>
      </c>
      <c r="C15" s="12">
        <v>6</v>
      </c>
      <c r="D15" s="12">
        <v>31477130</v>
      </c>
      <c r="E15" s="12" t="s">
        <v>7</v>
      </c>
      <c r="F15" s="17">
        <v>0.151</v>
      </c>
      <c r="G15" s="17" t="s">
        <v>484</v>
      </c>
      <c r="H15" s="17">
        <v>661</v>
      </c>
      <c r="I15" s="17">
        <v>125</v>
      </c>
      <c r="J15" s="17">
        <v>218</v>
      </c>
      <c r="K15" s="17">
        <v>99</v>
      </c>
      <c r="L15" s="17">
        <v>219</v>
      </c>
      <c r="M15" s="12">
        <v>0.64200000000000002</v>
      </c>
      <c r="N15" s="12" t="s">
        <v>520</v>
      </c>
      <c r="O15" s="12">
        <v>376</v>
      </c>
      <c r="P15" s="17">
        <v>45</v>
      </c>
      <c r="Q15" s="17">
        <v>109</v>
      </c>
      <c r="R15" s="17">
        <v>60</v>
      </c>
      <c r="S15" s="17">
        <v>162</v>
      </c>
      <c r="T15" s="17">
        <v>0.78600000000000003</v>
      </c>
      <c r="U15" s="17" t="s">
        <v>558</v>
      </c>
      <c r="V15" s="18">
        <v>285</v>
      </c>
      <c r="W15" s="17">
        <v>80</v>
      </c>
      <c r="X15" s="17">
        <v>109</v>
      </c>
      <c r="Y15" s="17">
        <v>39</v>
      </c>
      <c r="Z15" s="17">
        <v>57</v>
      </c>
    </row>
    <row r="16" spans="1:26">
      <c r="A16" s="14" t="s">
        <v>239</v>
      </c>
      <c r="B16" s="15" t="s">
        <v>240</v>
      </c>
      <c r="C16" s="12">
        <v>6</v>
      </c>
      <c r="D16" s="12">
        <v>31998137</v>
      </c>
      <c r="E16" s="12" t="s">
        <v>7</v>
      </c>
      <c r="F16" s="17" t="s">
        <v>241</v>
      </c>
      <c r="G16" s="17" t="s">
        <v>241</v>
      </c>
      <c r="H16" s="17">
        <v>693</v>
      </c>
      <c r="I16" s="17">
        <v>0</v>
      </c>
      <c r="J16" s="17">
        <v>355</v>
      </c>
      <c r="K16" s="17">
        <v>0</v>
      </c>
      <c r="L16" s="17">
        <v>338</v>
      </c>
      <c r="M16" s="12" t="s">
        <v>241</v>
      </c>
      <c r="N16" s="12" t="s">
        <v>241</v>
      </c>
      <c r="O16" s="12">
        <v>397</v>
      </c>
      <c r="P16" s="17">
        <v>0</v>
      </c>
      <c r="Q16" s="17">
        <v>160</v>
      </c>
      <c r="R16" s="17">
        <v>0</v>
      </c>
      <c r="S16" s="17">
        <v>237</v>
      </c>
      <c r="T16" s="17" t="s">
        <v>241</v>
      </c>
      <c r="U16" s="17" t="s">
        <v>241</v>
      </c>
      <c r="V16" s="18">
        <v>296</v>
      </c>
      <c r="W16" s="17">
        <v>0</v>
      </c>
      <c r="X16" s="17">
        <v>195</v>
      </c>
      <c r="Y16" s="17">
        <v>0</v>
      </c>
      <c r="Z16" s="17">
        <v>101</v>
      </c>
    </row>
    <row r="17" spans="1:26">
      <c r="A17" s="14" t="s">
        <v>9</v>
      </c>
      <c r="B17" s="15" t="s">
        <v>10</v>
      </c>
      <c r="C17" s="12">
        <v>6</v>
      </c>
      <c r="D17" s="12">
        <v>32771829</v>
      </c>
      <c r="E17" s="12" t="s">
        <v>11</v>
      </c>
      <c r="F17" s="50" t="s">
        <v>507</v>
      </c>
      <c r="G17" s="17" t="s">
        <v>29</v>
      </c>
      <c r="H17" s="17">
        <v>1270</v>
      </c>
      <c r="I17" s="17">
        <v>111</v>
      </c>
      <c r="J17" s="17">
        <v>483</v>
      </c>
      <c r="K17" s="17">
        <v>45</v>
      </c>
      <c r="L17" s="17">
        <v>631</v>
      </c>
      <c r="M17" s="12">
        <v>0.35699999999999998</v>
      </c>
      <c r="N17" s="12" t="s">
        <v>521</v>
      </c>
      <c r="O17" s="12">
        <v>746</v>
      </c>
      <c r="P17" s="17">
        <v>2</v>
      </c>
      <c r="Q17" s="17">
        <v>273</v>
      </c>
      <c r="R17" s="17">
        <v>1</v>
      </c>
      <c r="S17" s="17">
        <v>470</v>
      </c>
      <c r="T17" s="50">
        <v>2E-3</v>
      </c>
      <c r="U17" s="17" t="s">
        <v>95</v>
      </c>
      <c r="V17" s="18">
        <v>524</v>
      </c>
      <c r="W17" s="17">
        <v>109</v>
      </c>
      <c r="X17" s="17">
        <v>210</v>
      </c>
      <c r="Y17" s="17">
        <v>44</v>
      </c>
      <c r="Z17" s="17">
        <v>161</v>
      </c>
    </row>
    <row r="18" spans="1:26">
      <c r="A18" s="14" t="s">
        <v>75</v>
      </c>
      <c r="B18" s="15" t="s">
        <v>76</v>
      </c>
      <c r="C18" s="12">
        <v>6</v>
      </c>
      <c r="D18" s="12">
        <v>33181300</v>
      </c>
      <c r="E18" s="12" t="s">
        <v>7</v>
      </c>
      <c r="F18" s="17">
        <v>0.37</v>
      </c>
      <c r="G18" s="17" t="s">
        <v>485</v>
      </c>
      <c r="H18" s="17">
        <v>699</v>
      </c>
      <c r="I18" s="17">
        <v>19</v>
      </c>
      <c r="J18" s="17">
        <v>341</v>
      </c>
      <c r="K18" s="17">
        <v>13</v>
      </c>
      <c r="L18" s="17">
        <v>326</v>
      </c>
      <c r="M18" s="12">
        <v>0.63400000000000001</v>
      </c>
      <c r="N18" s="12" t="s">
        <v>522</v>
      </c>
      <c r="O18" s="12">
        <v>401</v>
      </c>
      <c r="P18" s="17">
        <v>7</v>
      </c>
      <c r="Q18" s="17">
        <v>156</v>
      </c>
      <c r="R18" s="17">
        <v>8</v>
      </c>
      <c r="S18" s="17">
        <v>230</v>
      </c>
      <c r="T18" s="17">
        <v>0.71399999999999997</v>
      </c>
      <c r="U18" s="17" t="s">
        <v>559</v>
      </c>
      <c r="V18" s="18">
        <v>298</v>
      </c>
      <c r="W18" s="17">
        <v>12</v>
      </c>
      <c r="X18" s="17">
        <v>185</v>
      </c>
      <c r="Y18" s="17">
        <v>5</v>
      </c>
      <c r="Z18" s="17">
        <v>96</v>
      </c>
    </row>
    <row r="19" spans="1:26">
      <c r="A19" s="14" t="s">
        <v>243</v>
      </c>
      <c r="B19" s="15" t="s">
        <v>244</v>
      </c>
      <c r="C19" s="12">
        <v>6</v>
      </c>
      <c r="D19" s="12">
        <v>106674727</v>
      </c>
      <c r="E19" s="12" t="s">
        <v>7</v>
      </c>
      <c r="F19" s="17">
        <v>0.68500000000000005</v>
      </c>
      <c r="G19" s="17" t="s">
        <v>486</v>
      </c>
      <c r="H19" s="17">
        <v>1268</v>
      </c>
      <c r="I19" s="17">
        <v>77</v>
      </c>
      <c r="J19" s="17">
        <v>518</v>
      </c>
      <c r="K19" s="17">
        <v>82</v>
      </c>
      <c r="L19" s="17">
        <v>591</v>
      </c>
      <c r="M19" s="12">
        <v>0.626</v>
      </c>
      <c r="N19" s="12" t="s">
        <v>523</v>
      </c>
      <c r="O19" s="12">
        <v>746</v>
      </c>
      <c r="P19" s="17">
        <v>35</v>
      </c>
      <c r="Q19" s="17">
        <v>241</v>
      </c>
      <c r="R19" s="17">
        <v>54</v>
      </c>
      <c r="S19" s="17">
        <v>416</v>
      </c>
      <c r="T19" s="17">
        <v>0.83399999999999996</v>
      </c>
      <c r="U19" s="17" t="s">
        <v>560</v>
      </c>
      <c r="V19" s="18">
        <v>522</v>
      </c>
      <c r="W19" s="17">
        <v>42</v>
      </c>
      <c r="X19" s="17">
        <v>277</v>
      </c>
      <c r="Y19" s="17">
        <v>28</v>
      </c>
      <c r="Z19" s="17">
        <v>175</v>
      </c>
    </row>
    <row r="20" spans="1:26">
      <c r="A20" s="14" t="s">
        <v>103</v>
      </c>
      <c r="B20" s="15" t="s">
        <v>246</v>
      </c>
      <c r="C20" s="12">
        <v>6</v>
      </c>
      <c r="D20" s="12">
        <v>138044330</v>
      </c>
      <c r="E20" s="12" t="s">
        <v>35</v>
      </c>
      <c r="F20" s="17">
        <v>0.90700000000000003</v>
      </c>
      <c r="G20" s="17" t="s">
        <v>487</v>
      </c>
      <c r="H20" s="17">
        <v>1179</v>
      </c>
      <c r="I20" s="17">
        <v>28</v>
      </c>
      <c r="J20" s="17">
        <v>522</v>
      </c>
      <c r="K20" s="17">
        <v>33</v>
      </c>
      <c r="L20" s="17">
        <v>596</v>
      </c>
      <c r="M20" s="12">
        <v>0.93200000000000005</v>
      </c>
      <c r="N20" s="12" t="s">
        <v>524</v>
      </c>
      <c r="O20" s="12">
        <v>702</v>
      </c>
      <c r="P20" s="17">
        <v>12</v>
      </c>
      <c r="Q20" s="17">
        <v>247</v>
      </c>
      <c r="R20" s="17">
        <v>20</v>
      </c>
      <c r="S20" s="17">
        <v>423</v>
      </c>
      <c r="T20" s="17">
        <v>0.51</v>
      </c>
      <c r="U20" s="17" t="s">
        <v>561</v>
      </c>
      <c r="V20" s="18">
        <v>477</v>
      </c>
      <c r="W20" s="17">
        <v>16</v>
      </c>
      <c r="X20" s="17">
        <v>275</v>
      </c>
      <c r="Y20" s="17">
        <v>13</v>
      </c>
      <c r="Z20" s="17">
        <v>173</v>
      </c>
    </row>
    <row r="21" spans="1:26">
      <c r="A21" s="14" t="s">
        <v>103</v>
      </c>
      <c r="B21" s="15" t="s">
        <v>104</v>
      </c>
      <c r="C21" s="12">
        <v>6</v>
      </c>
      <c r="D21" s="12">
        <v>138048197</v>
      </c>
      <c r="E21" s="12" t="s">
        <v>11</v>
      </c>
      <c r="F21" s="17">
        <v>0.16600000000000001</v>
      </c>
      <c r="G21" s="17" t="s">
        <v>488</v>
      </c>
      <c r="H21" s="17">
        <v>1169</v>
      </c>
      <c r="I21" s="17">
        <v>325</v>
      </c>
      <c r="J21" s="17">
        <v>220</v>
      </c>
      <c r="K21" s="17">
        <v>347</v>
      </c>
      <c r="L21" s="17">
        <v>277</v>
      </c>
      <c r="M21" s="12">
        <v>0.378</v>
      </c>
      <c r="N21" s="12" t="s">
        <v>525</v>
      </c>
      <c r="O21" s="12">
        <v>696</v>
      </c>
      <c r="P21" s="17">
        <v>154</v>
      </c>
      <c r="Q21" s="17">
        <v>103</v>
      </c>
      <c r="R21" s="17">
        <v>248</v>
      </c>
      <c r="S21" s="17">
        <v>191</v>
      </c>
      <c r="T21" s="17">
        <v>0.21099999999999999</v>
      </c>
      <c r="U21" s="17" t="s">
        <v>562</v>
      </c>
      <c r="V21" s="18">
        <v>473</v>
      </c>
      <c r="W21" s="17">
        <v>171</v>
      </c>
      <c r="X21" s="17">
        <v>117</v>
      </c>
      <c r="Y21" s="17">
        <v>99</v>
      </c>
      <c r="Z21" s="17">
        <v>86</v>
      </c>
    </row>
    <row r="22" spans="1:26">
      <c r="A22" s="14" t="s">
        <v>249</v>
      </c>
      <c r="B22" s="15" t="s">
        <v>250</v>
      </c>
      <c r="C22" s="12">
        <v>6</v>
      </c>
      <c r="D22" s="12">
        <v>159402509</v>
      </c>
      <c r="E22" s="12" t="s">
        <v>7</v>
      </c>
      <c r="F22" s="17">
        <v>0.67600000000000005</v>
      </c>
      <c r="G22" s="17" t="s">
        <v>489</v>
      </c>
      <c r="H22" s="17">
        <v>1175</v>
      </c>
      <c r="I22" s="17">
        <v>31</v>
      </c>
      <c r="J22" s="17">
        <v>517</v>
      </c>
      <c r="K22" s="17">
        <v>32</v>
      </c>
      <c r="L22" s="17">
        <v>595</v>
      </c>
      <c r="M22" s="12">
        <v>0.85799999999999998</v>
      </c>
      <c r="N22" s="12" t="s">
        <v>526</v>
      </c>
      <c r="O22" s="12">
        <v>697</v>
      </c>
      <c r="P22" s="17">
        <v>13</v>
      </c>
      <c r="Q22" s="17">
        <v>244</v>
      </c>
      <c r="R22" s="17">
        <v>21</v>
      </c>
      <c r="S22" s="17">
        <v>419</v>
      </c>
      <c r="T22" s="17">
        <v>0.90400000000000003</v>
      </c>
      <c r="U22" s="17" t="s">
        <v>563</v>
      </c>
      <c r="V22" s="18">
        <v>478</v>
      </c>
      <c r="W22" s="17">
        <v>18</v>
      </c>
      <c r="X22" s="17">
        <v>273</v>
      </c>
      <c r="Y22" s="17">
        <v>11</v>
      </c>
      <c r="Z22" s="17">
        <v>176</v>
      </c>
    </row>
    <row r="23" spans="1:26">
      <c r="A23" s="14" t="s">
        <v>30</v>
      </c>
      <c r="B23" s="15" t="s">
        <v>31</v>
      </c>
      <c r="C23" s="12">
        <v>7</v>
      </c>
      <c r="D23" s="12">
        <v>7766976</v>
      </c>
      <c r="E23" s="12" t="s">
        <v>11</v>
      </c>
      <c r="F23" s="50">
        <v>3.7999999999999999E-2</v>
      </c>
      <c r="G23" s="17" t="s">
        <v>32</v>
      </c>
      <c r="H23" s="17">
        <v>1270</v>
      </c>
      <c r="I23" s="17">
        <v>307</v>
      </c>
      <c r="J23" s="17">
        <v>287</v>
      </c>
      <c r="K23" s="17">
        <v>310</v>
      </c>
      <c r="L23" s="17">
        <v>366</v>
      </c>
      <c r="M23" s="12">
        <v>0.71599999999999997</v>
      </c>
      <c r="N23" s="12" t="s">
        <v>527</v>
      </c>
      <c r="O23" s="12">
        <v>747</v>
      </c>
      <c r="P23" s="17">
        <v>138</v>
      </c>
      <c r="Q23" s="17">
        <v>138</v>
      </c>
      <c r="R23" s="17">
        <v>229</v>
      </c>
      <c r="S23" s="17">
        <v>242</v>
      </c>
      <c r="T23" s="50">
        <v>2E-3</v>
      </c>
      <c r="U23" s="17" t="s">
        <v>564</v>
      </c>
      <c r="V23" s="18">
        <v>523</v>
      </c>
      <c r="W23" s="17">
        <v>169</v>
      </c>
      <c r="X23" s="17">
        <v>149</v>
      </c>
      <c r="Y23" s="17">
        <v>81</v>
      </c>
      <c r="Z23" s="17">
        <v>124</v>
      </c>
    </row>
    <row r="24" spans="1:26">
      <c r="A24" s="14" t="s">
        <v>13</v>
      </c>
      <c r="B24" s="15" t="s">
        <v>14</v>
      </c>
      <c r="C24" s="12">
        <v>7</v>
      </c>
      <c r="D24" s="12">
        <v>92084680</v>
      </c>
      <c r="E24" s="12" t="s">
        <v>15</v>
      </c>
      <c r="F24" s="17">
        <v>0.27700000000000002</v>
      </c>
      <c r="G24" s="17" t="s">
        <v>490</v>
      </c>
      <c r="H24" s="17">
        <v>1163</v>
      </c>
      <c r="I24" s="17">
        <v>318</v>
      </c>
      <c r="J24" s="17">
        <v>227</v>
      </c>
      <c r="K24" s="17">
        <v>341</v>
      </c>
      <c r="L24" s="17">
        <v>277</v>
      </c>
      <c r="M24" s="12">
        <v>0.379</v>
      </c>
      <c r="N24" s="12" t="s">
        <v>525</v>
      </c>
      <c r="O24" s="12">
        <v>694</v>
      </c>
      <c r="P24" s="17">
        <v>155</v>
      </c>
      <c r="Q24" s="17">
        <v>103</v>
      </c>
      <c r="R24" s="17">
        <v>247</v>
      </c>
      <c r="S24" s="17">
        <v>189</v>
      </c>
      <c r="T24" s="17">
        <v>0.27700000000000002</v>
      </c>
      <c r="U24" s="17" t="s">
        <v>565</v>
      </c>
      <c r="V24" s="18">
        <v>469</v>
      </c>
      <c r="W24" s="17">
        <v>163</v>
      </c>
      <c r="X24" s="17">
        <v>124</v>
      </c>
      <c r="Y24" s="17">
        <v>94</v>
      </c>
      <c r="Z24" s="17">
        <v>88</v>
      </c>
    </row>
    <row r="25" spans="1:26">
      <c r="A25" s="14" t="s">
        <v>253</v>
      </c>
      <c r="B25" s="15" t="s">
        <v>254</v>
      </c>
      <c r="C25" s="12">
        <v>7</v>
      </c>
      <c r="D25" s="12">
        <v>128381419</v>
      </c>
      <c r="E25" s="12" t="s">
        <v>11</v>
      </c>
      <c r="F25" s="17">
        <v>7.6999999999999999E-2</v>
      </c>
      <c r="G25" s="17" t="s">
        <v>491</v>
      </c>
      <c r="H25" s="17">
        <v>1274</v>
      </c>
      <c r="I25" s="17">
        <v>20</v>
      </c>
      <c r="J25" s="17">
        <v>577</v>
      </c>
      <c r="K25" s="17">
        <v>12</v>
      </c>
      <c r="L25" s="17">
        <v>665</v>
      </c>
      <c r="M25" s="12">
        <v>0.44400000000000001</v>
      </c>
      <c r="N25" s="12" t="s">
        <v>528</v>
      </c>
      <c r="O25" s="12">
        <v>749</v>
      </c>
      <c r="P25" s="17">
        <v>7</v>
      </c>
      <c r="Q25" s="17">
        <v>270</v>
      </c>
      <c r="R25" s="17">
        <v>8</v>
      </c>
      <c r="S25" s="17">
        <v>464</v>
      </c>
      <c r="T25" s="17">
        <v>0.191</v>
      </c>
      <c r="U25" s="17" t="s">
        <v>566</v>
      </c>
      <c r="V25" s="18">
        <v>525</v>
      </c>
      <c r="W25" s="17">
        <v>13</v>
      </c>
      <c r="X25" s="17">
        <v>307</v>
      </c>
      <c r="Y25" s="17">
        <v>4</v>
      </c>
      <c r="Z25" s="17">
        <v>201</v>
      </c>
    </row>
    <row r="26" spans="1:26">
      <c r="A26" s="14" t="s">
        <v>256</v>
      </c>
      <c r="B26" s="15" t="s">
        <v>257</v>
      </c>
      <c r="C26" s="12">
        <v>8</v>
      </c>
      <c r="D26" s="12">
        <v>11381382</v>
      </c>
      <c r="E26" s="12" t="s">
        <v>15</v>
      </c>
      <c r="F26" s="17">
        <v>0.83199999999999996</v>
      </c>
      <c r="G26" s="17" t="s">
        <v>492</v>
      </c>
      <c r="H26" s="17">
        <v>1273</v>
      </c>
      <c r="I26" s="17">
        <v>331</v>
      </c>
      <c r="J26" s="17">
        <v>265</v>
      </c>
      <c r="K26" s="17">
        <v>380</v>
      </c>
      <c r="L26" s="17">
        <v>297</v>
      </c>
      <c r="M26" s="12">
        <v>0.21299999999999999</v>
      </c>
      <c r="N26" s="12" t="s">
        <v>529</v>
      </c>
      <c r="O26" s="12">
        <v>748</v>
      </c>
      <c r="P26" s="17">
        <v>152</v>
      </c>
      <c r="Q26" s="17">
        <v>124</v>
      </c>
      <c r="R26" s="17">
        <v>282</v>
      </c>
      <c r="S26" s="17">
        <v>190</v>
      </c>
      <c r="T26" s="17">
        <v>7.0000000000000007E-2</v>
      </c>
      <c r="U26" s="17" t="s">
        <v>567</v>
      </c>
      <c r="V26" s="18">
        <v>525</v>
      </c>
      <c r="W26" s="17">
        <v>179</v>
      </c>
      <c r="X26" s="17">
        <v>141</v>
      </c>
      <c r="Y26" s="17">
        <v>98</v>
      </c>
      <c r="Z26" s="17">
        <v>107</v>
      </c>
    </row>
    <row r="27" spans="1:26">
      <c r="A27" s="14" t="s">
        <v>259</v>
      </c>
      <c r="B27" s="15" t="s">
        <v>260</v>
      </c>
      <c r="C27" s="12">
        <v>9</v>
      </c>
      <c r="D27" s="12">
        <v>34733681</v>
      </c>
      <c r="E27" s="12" t="s">
        <v>15</v>
      </c>
      <c r="F27" s="17">
        <v>0.68700000000000006</v>
      </c>
      <c r="G27" s="17" t="s">
        <v>493</v>
      </c>
      <c r="H27" s="17">
        <v>1274</v>
      </c>
      <c r="I27" s="17">
        <v>8</v>
      </c>
      <c r="J27" s="17">
        <v>589</v>
      </c>
      <c r="K27" s="17">
        <v>11</v>
      </c>
      <c r="L27" s="17">
        <v>666</v>
      </c>
      <c r="M27" s="12">
        <v>0.20799999999999999</v>
      </c>
      <c r="N27" s="12" t="s">
        <v>530</v>
      </c>
      <c r="O27" s="12">
        <v>749</v>
      </c>
      <c r="P27" s="17">
        <v>2</v>
      </c>
      <c r="Q27" s="17">
        <v>275</v>
      </c>
      <c r="R27" s="17">
        <v>9</v>
      </c>
      <c r="S27" s="17">
        <v>463</v>
      </c>
      <c r="T27" s="17">
        <v>0.44900000000000001</v>
      </c>
      <c r="U27" s="17" t="s">
        <v>568</v>
      </c>
      <c r="V27" s="18">
        <v>525</v>
      </c>
      <c r="W27" s="17">
        <v>6</v>
      </c>
      <c r="X27" s="17">
        <v>314</v>
      </c>
      <c r="Y27" s="17">
        <v>2</v>
      </c>
      <c r="Z27" s="17">
        <v>203</v>
      </c>
    </row>
    <row r="28" spans="1:26">
      <c r="A28" s="14" t="s">
        <v>79</v>
      </c>
      <c r="B28" s="15" t="s">
        <v>80</v>
      </c>
      <c r="C28" s="12">
        <v>9</v>
      </c>
      <c r="D28" s="12">
        <v>122730060</v>
      </c>
      <c r="E28" s="12" t="s">
        <v>15</v>
      </c>
      <c r="F28" s="17">
        <v>0.247</v>
      </c>
      <c r="G28" s="17" t="s">
        <v>494</v>
      </c>
      <c r="H28" s="17">
        <v>1274</v>
      </c>
      <c r="I28" s="17">
        <v>157</v>
      </c>
      <c r="J28" s="17">
        <v>440</v>
      </c>
      <c r="K28" s="17">
        <v>159</v>
      </c>
      <c r="L28" s="17">
        <v>518</v>
      </c>
      <c r="M28" s="12">
        <v>0.57299999999999995</v>
      </c>
      <c r="N28" s="12" t="s">
        <v>531</v>
      </c>
      <c r="O28" s="12">
        <v>749</v>
      </c>
      <c r="P28" s="17">
        <v>69</v>
      </c>
      <c r="Q28" s="17">
        <v>208</v>
      </c>
      <c r="R28" s="17">
        <v>109</v>
      </c>
      <c r="S28" s="17">
        <v>363</v>
      </c>
      <c r="T28" s="17">
        <v>0.433</v>
      </c>
      <c r="U28" s="17" t="s">
        <v>569</v>
      </c>
      <c r="V28" s="18">
        <v>525</v>
      </c>
      <c r="W28" s="17">
        <v>88</v>
      </c>
      <c r="X28" s="17">
        <v>232</v>
      </c>
      <c r="Y28" s="17">
        <v>50</v>
      </c>
      <c r="Z28" s="17">
        <v>155</v>
      </c>
    </row>
    <row r="29" spans="1:26">
      <c r="A29" s="14" t="s">
        <v>17</v>
      </c>
      <c r="B29" s="15" t="s">
        <v>18</v>
      </c>
      <c r="C29" s="12">
        <v>10</v>
      </c>
      <c r="D29" s="12">
        <v>6433266</v>
      </c>
      <c r="E29" s="12" t="s">
        <v>15</v>
      </c>
      <c r="F29" s="17">
        <v>0.13300000000000001</v>
      </c>
      <c r="G29" s="17" t="s">
        <v>90</v>
      </c>
      <c r="H29" s="17">
        <v>1167</v>
      </c>
      <c r="I29" s="17">
        <v>368</v>
      </c>
      <c r="J29" s="17">
        <v>179</v>
      </c>
      <c r="K29" s="17">
        <v>391</v>
      </c>
      <c r="L29" s="17">
        <v>229</v>
      </c>
      <c r="M29" s="12">
        <v>0.67600000000000005</v>
      </c>
      <c r="N29" s="12" t="s">
        <v>532</v>
      </c>
      <c r="O29" s="12">
        <v>694</v>
      </c>
      <c r="P29" s="17">
        <v>168</v>
      </c>
      <c r="Q29" s="17">
        <v>90</v>
      </c>
      <c r="R29" s="17">
        <v>277</v>
      </c>
      <c r="S29" s="17">
        <v>159</v>
      </c>
      <c r="T29" s="17">
        <v>0.106</v>
      </c>
      <c r="U29" s="17" t="s">
        <v>96</v>
      </c>
      <c r="V29" s="18">
        <v>473</v>
      </c>
      <c r="W29" s="17">
        <v>200</v>
      </c>
      <c r="X29" s="17">
        <v>89</v>
      </c>
      <c r="Y29" s="17">
        <v>114</v>
      </c>
      <c r="Z29" s="17">
        <v>70</v>
      </c>
    </row>
    <row r="30" spans="1:26">
      <c r="A30" s="14" t="s">
        <v>263</v>
      </c>
      <c r="B30" s="15" t="s">
        <v>264</v>
      </c>
      <c r="C30" s="12">
        <v>11</v>
      </c>
      <c r="D30" s="12">
        <v>36481869</v>
      </c>
      <c r="E30" s="12" t="s">
        <v>7</v>
      </c>
      <c r="F30" s="17">
        <v>0.625</v>
      </c>
      <c r="G30" s="17" t="s">
        <v>495</v>
      </c>
      <c r="H30" s="17">
        <v>1158</v>
      </c>
      <c r="I30" s="17">
        <v>394</v>
      </c>
      <c r="J30" s="17">
        <v>139</v>
      </c>
      <c r="K30" s="17">
        <v>454</v>
      </c>
      <c r="L30" s="17">
        <v>171</v>
      </c>
      <c r="M30" s="12">
        <v>0.63800000000000001</v>
      </c>
      <c r="N30" s="12" t="s">
        <v>533</v>
      </c>
      <c r="O30" s="12">
        <v>689</v>
      </c>
      <c r="P30" s="17">
        <v>187</v>
      </c>
      <c r="Q30" s="17">
        <v>65</v>
      </c>
      <c r="R30" s="17">
        <v>317</v>
      </c>
      <c r="S30" s="17">
        <v>120</v>
      </c>
      <c r="T30" s="17">
        <v>0.84699999999999998</v>
      </c>
      <c r="U30" s="17" t="s">
        <v>570</v>
      </c>
      <c r="V30" s="18">
        <v>469</v>
      </c>
      <c r="W30" s="17">
        <v>207</v>
      </c>
      <c r="X30" s="17">
        <v>74</v>
      </c>
      <c r="Y30" s="17">
        <v>137</v>
      </c>
      <c r="Z30" s="17">
        <v>51</v>
      </c>
    </row>
    <row r="31" spans="1:26">
      <c r="A31" s="14" t="s">
        <v>47</v>
      </c>
      <c r="B31" s="15" t="s">
        <v>266</v>
      </c>
      <c r="C31" s="12">
        <v>12</v>
      </c>
      <c r="D31" s="12">
        <v>8172175</v>
      </c>
      <c r="E31" s="12" t="s">
        <v>15</v>
      </c>
      <c r="F31" s="17">
        <v>0.28399999999999997</v>
      </c>
      <c r="G31" s="17" t="s">
        <v>496</v>
      </c>
      <c r="H31" s="17">
        <v>811</v>
      </c>
      <c r="I31" s="17">
        <v>199</v>
      </c>
      <c r="J31" s="17">
        <v>201</v>
      </c>
      <c r="K31" s="17">
        <v>189</v>
      </c>
      <c r="L31" s="17">
        <v>222</v>
      </c>
      <c r="M31" s="12">
        <v>0.745</v>
      </c>
      <c r="N31" s="12" t="s">
        <v>534</v>
      </c>
      <c r="O31" s="12">
        <v>472</v>
      </c>
      <c r="P31" s="17">
        <v>90</v>
      </c>
      <c r="Q31" s="17">
        <v>96</v>
      </c>
      <c r="R31" s="17">
        <v>134</v>
      </c>
      <c r="S31" s="17">
        <v>152</v>
      </c>
      <c r="T31" s="17">
        <v>0.22</v>
      </c>
      <c r="U31" s="17" t="s">
        <v>571</v>
      </c>
      <c r="V31" s="18">
        <v>339</v>
      </c>
      <c r="W31" s="17">
        <v>109</v>
      </c>
      <c r="X31" s="17">
        <v>105</v>
      </c>
      <c r="Y31" s="17">
        <v>55</v>
      </c>
      <c r="Z31" s="17">
        <v>70</v>
      </c>
    </row>
    <row r="32" spans="1:26">
      <c r="A32" s="14" t="s">
        <v>47</v>
      </c>
      <c r="B32" s="15" t="s">
        <v>48</v>
      </c>
      <c r="C32" s="12">
        <v>12</v>
      </c>
      <c r="D32" s="12">
        <v>8182389</v>
      </c>
      <c r="E32" s="12" t="s">
        <v>15</v>
      </c>
      <c r="F32" s="17">
        <v>0.33700000000000002</v>
      </c>
      <c r="G32" s="17" t="s">
        <v>497</v>
      </c>
      <c r="H32" s="17">
        <v>1059</v>
      </c>
      <c r="I32" s="17">
        <v>310</v>
      </c>
      <c r="J32" s="17">
        <v>188</v>
      </c>
      <c r="K32" s="17">
        <v>333</v>
      </c>
      <c r="L32" s="17">
        <v>228</v>
      </c>
      <c r="M32" s="12">
        <v>0.14299999999999999</v>
      </c>
      <c r="N32" s="12" t="s">
        <v>535</v>
      </c>
      <c r="O32" s="12">
        <v>627</v>
      </c>
      <c r="P32" s="17">
        <v>155</v>
      </c>
      <c r="Q32" s="17">
        <v>78</v>
      </c>
      <c r="R32" s="17">
        <v>239</v>
      </c>
      <c r="S32" s="17">
        <v>155</v>
      </c>
      <c r="T32" s="17">
        <v>0.65300000000000002</v>
      </c>
      <c r="U32" s="17" t="s">
        <v>572</v>
      </c>
      <c r="V32" s="18">
        <v>432</v>
      </c>
      <c r="W32" s="17">
        <v>155</v>
      </c>
      <c r="X32" s="17">
        <v>110</v>
      </c>
      <c r="Y32" s="17">
        <v>94</v>
      </c>
      <c r="Z32" s="17">
        <v>73</v>
      </c>
    </row>
    <row r="33" spans="1:26">
      <c r="A33" s="14" t="s">
        <v>52</v>
      </c>
      <c r="B33" s="15" t="s">
        <v>269</v>
      </c>
      <c r="C33" s="12">
        <v>13</v>
      </c>
      <c r="D33" s="12">
        <v>46307035</v>
      </c>
      <c r="E33" s="12" t="s">
        <v>7</v>
      </c>
      <c r="F33" s="17">
        <v>0.85299999999999998</v>
      </c>
      <c r="G33" s="17" t="s">
        <v>498</v>
      </c>
      <c r="H33" s="17">
        <v>1311</v>
      </c>
      <c r="I33" s="17">
        <v>3</v>
      </c>
      <c r="J33" s="17">
        <v>610</v>
      </c>
      <c r="K33" s="17">
        <v>4</v>
      </c>
      <c r="L33" s="17">
        <v>694</v>
      </c>
      <c r="M33" s="12">
        <v>0.94099999999999995</v>
      </c>
      <c r="N33" s="12" t="s">
        <v>536</v>
      </c>
      <c r="O33" s="12">
        <v>776</v>
      </c>
      <c r="P33" s="17">
        <v>1</v>
      </c>
      <c r="Q33" s="17">
        <v>286</v>
      </c>
      <c r="R33" s="17">
        <v>2</v>
      </c>
      <c r="S33" s="17">
        <v>487</v>
      </c>
      <c r="T33" s="17">
        <v>0.67700000000000005</v>
      </c>
      <c r="U33" s="17" t="s">
        <v>573</v>
      </c>
      <c r="V33" s="18">
        <v>535</v>
      </c>
      <c r="W33" s="17">
        <v>2</v>
      </c>
      <c r="X33" s="17">
        <v>324</v>
      </c>
      <c r="Y33" s="17">
        <v>2</v>
      </c>
      <c r="Z33" s="17">
        <v>207</v>
      </c>
    </row>
    <row r="34" spans="1:26">
      <c r="A34" s="14" t="s">
        <v>52</v>
      </c>
      <c r="B34" s="15" t="s">
        <v>53</v>
      </c>
      <c r="C34" s="12">
        <v>13</v>
      </c>
      <c r="D34" s="12">
        <v>46339708</v>
      </c>
      <c r="E34" s="12" t="s">
        <v>7</v>
      </c>
      <c r="F34" s="17">
        <v>0.187</v>
      </c>
      <c r="G34" s="17" t="s">
        <v>91</v>
      </c>
      <c r="H34" s="17">
        <v>1324</v>
      </c>
      <c r="I34" s="17">
        <v>578</v>
      </c>
      <c r="J34" s="17">
        <v>38</v>
      </c>
      <c r="K34" s="17">
        <v>651</v>
      </c>
      <c r="L34" s="17">
        <v>57</v>
      </c>
      <c r="M34" s="12">
        <v>8.5999999999999993E-2</v>
      </c>
      <c r="N34" s="12" t="s">
        <v>537</v>
      </c>
      <c r="O34" s="12">
        <v>784</v>
      </c>
      <c r="P34" s="17">
        <v>274</v>
      </c>
      <c r="Q34" s="17">
        <v>14</v>
      </c>
      <c r="R34" s="17">
        <v>456</v>
      </c>
      <c r="S34" s="17">
        <v>40</v>
      </c>
      <c r="T34" s="17">
        <v>0.76</v>
      </c>
      <c r="U34" s="17" t="s">
        <v>574</v>
      </c>
      <c r="V34" s="18">
        <v>540</v>
      </c>
      <c r="W34" s="17">
        <v>304</v>
      </c>
      <c r="X34" s="17">
        <v>24</v>
      </c>
      <c r="Y34" s="17">
        <v>195</v>
      </c>
      <c r="Z34" s="17">
        <v>17</v>
      </c>
    </row>
    <row r="35" spans="1:26">
      <c r="A35" s="14" t="s">
        <v>272</v>
      </c>
      <c r="B35" s="15" t="s">
        <v>273</v>
      </c>
      <c r="C35" s="12">
        <v>14</v>
      </c>
      <c r="D35" s="12">
        <v>51613974</v>
      </c>
      <c r="E35" s="12" t="s">
        <v>11</v>
      </c>
      <c r="F35" s="17">
        <v>0.44900000000000001</v>
      </c>
      <c r="G35" s="17" t="s">
        <v>499</v>
      </c>
      <c r="H35" s="17">
        <v>1273</v>
      </c>
      <c r="I35" s="17">
        <v>52</v>
      </c>
      <c r="J35" s="17">
        <v>545</v>
      </c>
      <c r="K35" s="17">
        <v>51</v>
      </c>
      <c r="L35" s="17">
        <v>625</v>
      </c>
      <c r="M35" s="12">
        <v>0.61799999999999999</v>
      </c>
      <c r="N35" s="12" t="s">
        <v>538</v>
      </c>
      <c r="O35" s="12">
        <v>748</v>
      </c>
      <c r="P35" s="17">
        <v>24</v>
      </c>
      <c r="Q35" s="17">
        <v>253</v>
      </c>
      <c r="R35" s="17">
        <v>36</v>
      </c>
      <c r="S35" s="17">
        <v>435</v>
      </c>
      <c r="T35" s="17">
        <v>0.56899999999999995</v>
      </c>
      <c r="U35" s="17" t="s">
        <v>575</v>
      </c>
      <c r="V35" s="18">
        <v>525</v>
      </c>
      <c r="W35" s="17">
        <v>28</v>
      </c>
      <c r="X35" s="17">
        <v>292</v>
      </c>
      <c r="Y35" s="17">
        <v>15</v>
      </c>
      <c r="Z35" s="17">
        <v>190</v>
      </c>
    </row>
    <row r="36" spans="1:26">
      <c r="A36" s="14" t="s">
        <v>33</v>
      </c>
      <c r="B36" s="15" t="s">
        <v>275</v>
      </c>
      <c r="C36" s="12">
        <v>16</v>
      </c>
      <c r="D36" s="12">
        <v>10851548</v>
      </c>
      <c r="E36" s="12" t="s">
        <v>15</v>
      </c>
      <c r="F36" s="17">
        <v>0.53300000000000003</v>
      </c>
      <c r="G36" s="17" t="s">
        <v>500</v>
      </c>
      <c r="H36" s="17">
        <v>1320</v>
      </c>
      <c r="I36" s="17">
        <v>377</v>
      </c>
      <c r="J36" s="17">
        <v>239</v>
      </c>
      <c r="K36" s="17">
        <v>419</v>
      </c>
      <c r="L36" s="17">
        <v>285</v>
      </c>
      <c r="M36" s="12">
        <v>0.74</v>
      </c>
      <c r="N36" s="12" t="s">
        <v>539</v>
      </c>
      <c r="O36" s="12">
        <v>783</v>
      </c>
      <c r="P36" s="17">
        <v>172</v>
      </c>
      <c r="Q36" s="17">
        <v>117</v>
      </c>
      <c r="R36" s="17">
        <v>288</v>
      </c>
      <c r="S36" s="17">
        <v>206</v>
      </c>
      <c r="T36" s="17">
        <v>0.94099999999999995</v>
      </c>
      <c r="U36" s="17" t="s">
        <v>576</v>
      </c>
      <c r="V36" s="18">
        <v>537</v>
      </c>
      <c r="W36" s="17">
        <v>205</v>
      </c>
      <c r="X36" s="17">
        <v>122</v>
      </c>
      <c r="Y36" s="17">
        <v>131</v>
      </c>
      <c r="Z36" s="17">
        <v>79</v>
      </c>
    </row>
    <row r="37" spans="1:26">
      <c r="A37" s="14" t="s">
        <v>33</v>
      </c>
      <c r="B37" s="15" t="s">
        <v>55</v>
      </c>
      <c r="C37" s="12">
        <v>16</v>
      </c>
      <c r="D37" s="12">
        <v>10859668</v>
      </c>
      <c r="E37" s="12" t="s">
        <v>7</v>
      </c>
      <c r="F37" s="17">
        <v>0.318</v>
      </c>
      <c r="G37" s="17" t="s">
        <v>501</v>
      </c>
      <c r="H37" s="17">
        <v>1316</v>
      </c>
      <c r="I37" s="17">
        <v>448</v>
      </c>
      <c r="J37" s="17">
        <v>162</v>
      </c>
      <c r="K37" s="17">
        <v>501</v>
      </c>
      <c r="L37" s="17">
        <v>205</v>
      </c>
      <c r="M37" s="12">
        <v>0.435</v>
      </c>
      <c r="N37" s="12" t="s">
        <v>540</v>
      </c>
      <c r="O37" s="12">
        <v>778</v>
      </c>
      <c r="P37" s="17">
        <v>207</v>
      </c>
      <c r="Q37" s="17">
        <v>78</v>
      </c>
      <c r="R37" s="17">
        <v>345</v>
      </c>
      <c r="S37" s="17">
        <v>148</v>
      </c>
      <c r="T37" s="17">
        <v>0.81200000000000006</v>
      </c>
      <c r="U37" s="17" t="s">
        <v>577</v>
      </c>
      <c r="V37" s="18">
        <v>538</v>
      </c>
      <c r="W37" s="17">
        <v>241</v>
      </c>
      <c r="X37" s="17">
        <v>84</v>
      </c>
      <c r="Y37" s="17">
        <v>156</v>
      </c>
      <c r="Z37" s="17">
        <v>57</v>
      </c>
    </row>
    <row r="38" spans="1:26">
      <c r="A38" s="14" t="s">
        <v>33</v>
      </c>
      <c r="B38" s="15" t="s">
        <v>34</v>
      </c>
      <c r="C38" s="12">
        <v>16</v>
      </c>
      <c r="D38" s="12">
        <v>10873098</v>
      </c>
      <c r="E38" s="12" t="s">
        <v>35</v>
      </c>
      <c r="F38" s="50">
        <v>1.2999999999999999E-2</v>
      </c>
      <c r="G38" s="17" t="s">
        <v>36</v>
      </c>
      <c r="H38" s="17">
        <v>1051</v>
      </c>
      <c r="I38" s="17">
        <v>272</v>
      </c>
      <c r="J38" s="17">
        <v>219</v>
      </c>
      <c r="K38" s="17">
        <v>267</v>
      </c>
      <c r="L38" s="17">
        <v>293</v>
      </c>
      <c r="M38" s="51">
        <v>1.0999999999999999E-2</v>
      </c>
      <c r="N38" s="12" t="s">
        <v>58</v>
      </c>
      <c r="O38" s="12">
        <v>622</v>
      </c>
      <c r="P38" s="17">
        <v>131</v>
      </c>
      <c r="Q38" s="17">
        <v>99</v>
      </c>
      <c r="R38" s="17">
        <v>182</v>
      </c>
      <c r="S38" s="17">
        <v>210</v>
      </c>
      <c r="T38" s="17">
        <v>0.49</v>
      </c>
      <c r="U38" s="17" t="s">
        <v>578</v>
      </c>
      <c r="V38" s="18">
        <v>429</v>
      </c>
      <c r="W38" s="17">
        <v>141</v>
      </c>
      <c r="X38" s="17">
        <v>120</v>
      </c>
      <c r="Y38" s="17">
        <v>85</v>
      </c>
      <c r="Z38" s="17">
        <v>83</v>
      </c>
    </row>
    <row r="39" spans="1:26">
      <c r="A39" s="14" t="s">
        <v>33</v>
      </c>
      <c r="B39" s="15" t="s">
        <v>279</v>
      </c>
      <c r="C39" s="12">
        <v>16</v>
      </c>
      <c r="D39" s="12">
        <v>10878403</v>
      </c>
      <c r="E39" s="12" t="s">
        <v>11</v>
      </c>
      <c r="F39" s="17">
        <v>0.24199999999999999</v>
      </c>
      <c r="G39" s="17" t="s">
        <v>502</v>
      </c>
      <c r="H39" s="17">
        <v>910</v>
      </c>
      <c r="I39" s="17">
        <v>262</v>
      </c>
      <c r="J39" s="17">
        <v>177</v>
      </c>
      <c r="K39" s="17">
        <v>263</v>
      </c>
      <c r="L39" s="17">
        <v>208</v>
      </c>
      <c r="M39" s="12">
        <v>0.39500000000000002</v>
      </c>
      <c r="N39" s="12" t="s">
        <v>541</v>
      </c>
      <c r="O39" s="12">
        <v>537</v>
      </c>
      <c r="P39" s="17">
        <v>121</v>
      </c>
      <c r="Q39" s="17">
        <v>83</v>
      </c>
      <c r="R39" s="17">
        <v>185</v>
      </c>
      <c r="S39" s="17">
        <v>148</v>
      </c>
      <c r="T39" s="17">
        <v>0.51200000000000001</v>
      </c>
      <c r="U39" s="17" t="s">
        <v>579</v>
      </c>
      <c r="V39" s="18">
        <v>373</v>
      </c>
      <c r="W39" s="17">
        <v>141</v>
      </c>
      <c r="X39" s="17">
        <v>94</v>
      </c>
      <c r="Y39" s="17">
        <v>78</v>
      </c>
      <c r="Z39" s="17">
        <v>60</v>
      </c>
    </row>
    <row r="40" spans="1:26">
      <c r="A40" s="14" t="s">
        <v>281</v>
      </c>
      <c r="B40" s="15" t="s">
        <v>282</v>
      </c>
      <c r="C40" s="12">
        <v>17</v>
      </c>
      <c r="D40" s="12">
        <v>12068401</v>
      </c>
      <c r="E40" s="12" t="s">
        <v>11</v>
      </c>
      <c r="F40" s="17">
        <v>9.1999999999999998E-2</v>
      </c>
      <c r="G40" s="17" t="s">
        <v>503</v>
      </c>
      <c r="H40" s="17">
        <v>1270</v>
      </c>
      <c r="I40" s="17">
        <v>5</v>
      </c>
      <c r="J40" s="17">
        <v>589</v>
      </c>
      <c r="K40" s="17">
        <v>1</v>
      </c>
      <c r="L40" s="17">
        <v>675</v>
      </c>
      <c r="M40" s="12">
        <v>0.73699999999999999</v>
      </c>
      <c r="N40" s="12" t="s">
        <v>542</v>
      </c>
      <c r="O40" s="12">
        <v>746</v>
      </c>
      <c r="P40" s="17">
        <v>1</v>
      </c>
      <c r="Q40" s="17">
        <v>274</v>
      </c>
      <c r="R40" s="17">
        <v>1</v>
      </c>
      <c r="S40" s="17">
        <v>470</v>
      </c>
      <c r="T40" s="17" t="s">
        <v>241</v>
      </c>
      <c r="U40" s="17" t="s">
        <v>331</v>
      </c>
      <c r="V40" s="18">
        <v>524</v>
      </c>
      <c r="W40" s="17">
        <v>4</v>
      </c>
      <c r="X40" s="17">
        <v>315</v>
      </c>
      <c r="Y40" s="17">
        <v>0</v>
      </c>
      <c r="Z40" s="17">
        <v>205</v>
      </c>
    </row>
    <row r="41" spans="1:26">
      <c r="A41" s="14" t="s">
        <v>284</v>
      </c>
      <c r="B41" s="15" t="s">
        <v>285</v>
      </c>
      <c r="C41" s="12">
        <v>18</v>
      </c>
      <c r="D41" s="12">
        <v>12867060</v>
      </c>
      <c r="E41" s="12" t="s">
        <v>11</v>
      </c>
      <c r="F41" s="17">
        <v>0.55000000000000004</v>
      </c>
      <c r="G41" s="17" t="s">
        <v>504</v>
      </c>
      <c r="H41" s="17">
        <v>1181</v>
      </c>
      <c r="I41" s="17">
        <v>366</v>
      </c>
      <c r="J41" s="17">
        <v>185</v>
      </c>
      <c r="K41" s="17">
        <v>408</v>
      </c>
      <c r="L41" s="17">
        <v>222</v>
      </c>
      <c r="M41" s="12">
        <v>0.95699999999999996</v>
      </c>
      <c r="N41" s="12" t="s">
        <v>543</v>
      </c>
      <c r="O41" s="12">
        <v>702</v>
      </c>
      <c r="P41" s="17">
        <v>166</v>
      </c>
      <c r="Q41" s="17">
        <v>93</v>
      </c>
      <c r="R41" s="17">
        <v>283</v>
      </c>
      <c r="S41" s="17">
        <v>160</v>
      </c>
      <c r="T41" s="17">
        <v>0.70599999999999996</v>
      </c>
      <c r="U41" s="17" t="s">
        <v>580</v>
      </c>
      <c r="V41" s="18">
        <v>479</v>
      </c>
      <c r="W41" s="17">
        <v>200</v>
      </c>
      <c r="X41" s="17">
        <v>92</v>
      </c>
      <c r="Y41" s="17">
        <v>125</v>
      </c>
      <c r="Z41" s="17">
        <v>62</v>
      </c>
    </row>
    <row r="42" spans="1:26">
      <c r="A42" s="14" t="s">
        <v>287</v>
      </c>
      <c r="B42" s="15" t="s">
        <v>288</v>
      </c>
      <c r="C42" s="12">
        <v>19</v>
      </c>
      <c r="D42" s="12">
        <v>10270793</v>
      </c>
      <c r="E42" s="12" t="s">
        <v>35</v>
      </c>
      <c r="F42" s="17">
        <v>0.91</v>
      </c>
      <c r="G42" s="17" t="s">
        <v>505</v>
      </c>
      <c r="H42" s="17">
        <v>1169</v>
      </c>
      <c r="I42" s="17">
        <v>200</v>
      </c>
      <c r="J42" s="17">
        <v>345</v>
      </c>
      <c r="K42" s="17">
        <v>231</v>
      </c>
      <c r="L42" s="17">
        <v>393</v>
      </c>
      <c r="M42" s="12">
        <v>0.79800000000000004</v>
      </c>
      <c r="N42" s="12" t="s">
        <v>544</v>
      </c>
      <c r="O42" s="12">
        <v>694</v>
      </c>
      <c r="P42" s="17">
        <v>91</v>
      </c>
      <c r="Q42" s="17">
        <v>166</v>
      </c>
      <c r="R42" s="17">
        <v>159</v>
      </c>
      <c r="S42" s="17">
        <v>278</v>
      </c>
      <c r="T42" s="17">
        <v>0.88500000000000001</v>
      </c>
      <c r="U42" s="17" t="s">
        <v>581</v>
      </c>
      <c r="V42" s="18">
        <v>475</v>
      </c>
      <c r="W42" s="17">
        <v>109</v>
      </c>
      <c r="X42" s="17">
        <v>179</v>
      </c>
      <c r="Y42" s="17">
        <v>72</v>
      </c>
      <c r="Z42" s="17">
        <v>115</v>
      </c>
    </row>
    <row r="43" spans="1:26">
      <c r="A43" s="14" t="s">
        <v>290</v>
      </c>
      <c r="B43" s="15" t="s">
        <v>291</v>
      </c>
      <c r="C43" s="12">
        <v>20</v>
      </c>
      <c r="D43" s="12">
        <v>44181354</v>
      </c>
      <c r="E43" s="12" t="s">
        <v>15</v>
      </c>
      <c r="F43" s="17">
        <v>0.434</v>
      </c>
      <c r="G43" s="17" t="s">
        <v>506</v>
      </c>
      <c r="H43" s="17">
        <v>1168</v>
      </c>
      <c r="I43" s="17">
        <v>32</v>
      </c>
      <c r="J43" s="17">
        <v>514</v>
      </c>
      <c r="K43" s="17">
        <v>30</v>
      </c>
      <c r="L43" s="17">
        <v>592</v>
      </c>
      <c r="M43" s="12">
        <v>0.50700000000000001</v>
      </c>
      <c r="N43" s="12" t="s">
        <v>545</v>
      </c>
      <c r="O43" s="12">
        <v>694</v>
      </c>
      <c r="P43" s="17">
        <v>16</v>
      </c>
      <c r="Q43" s="17">
        <v>241</v>
      </c>
      <c r="R43" s="17">
        <v>22</v>
      </c>
      <c r="S43" s="17">
        <v>415</v>
      </c>
      <c r="T43" s="17">
        <v>0.57299999999999995</v>
      </c>
      <c r="U43" s="17" t="s">
        <v>582</v>
      </c>
      <c r="V43" s="18">
        <v>474</v>
      </c>
      <c r="W43" s="17">
        <v>16</v>
      </c>
      <c r="X43" s="17">
        <v>273</v>
      </c>
      <c r="Y43" s="17">
        <v>8</v>
      </c>
      <c r="Z43" s="17">
        <v>177</v>
      </c>
    </row>
  </sheetData>
  <mergeCells count="3">
    <mergeCell ref="F1:H1"/>
    <mergeCell ref="M1:O1"/>
    <mergeCell ref="T1:V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/>
  </sheetViews>
  <sheetFormatPr baseColWidth="10" defaultRowHeight="15" x14ac:dyDescent="0"/>
  <cols>
    <col min="1" max="1" width="11.1640625" style="16" bestFit="1" customWidth="1"/>
    <col min="2" max="2" width="13.6640625" style="16" bestFit="1" customWidth="1"/>
    <col min="3" max="3" width="9.6640625" style="20" bestFit="1" customWidth="1"/>
    <col min="4" max="4" width="8.6640625" style="20" bestFit="1" customWidth="1"/>
    <col min="5" max="5" width="7.83203125" style="20" bestFit="1" customWidth="1"/>
    <col min="6" max="6" width="7.1640625" style="21" bestFit="1" customWidth="1"/>
    <col min="7" max="7" width="24.83203125" style="21" bestFit="1" customWidth="1"/>
    <col min="8" max="8" width="4.5" style="21" bestFit="1" customWidth="1"/>
    <col min="9" max="12" width="4.5" style="21" customWidth="1"/>
    <col min="13" max="13" width="5.83203125" style="20" bestFit="1" customWidth="1"/>
    <col min="14" max="14" width="26.1640625" style="20" bestFit="1" customWidth="1"/>
    <col min="15" max="15" width="3.6640625" style="20" bestFit="1" customWidth="1"/>
    <col min="16" max="19" width="4.5" style="21" customWidth="1"/>
    <col min="20" max="20" width="6.6640625" style="21" bestFit="1" customWidth="1"/>
    <col min="21" max="21" width="24.83203125" style="21" bestFit="1" customWidth="1"/>
    <col min="22" max="22" width="3.6640625" style="21" bestFit="1" customWidth="1"/>
    <col min="23" max="26" width="4.5" style="21" customWidth="1"/>
    <col min="27" max="16384" width="10.83203125" style="5"/>
  </cols>
  <sheetData>
    <row r="1" spans="1:26" s="11" customFormat="1">
      <c r="A1" s="13"/>
      <c r="B1" s="13"/>
      <c r="C1" s="19"/>
      <c r="D1" s="19"/>
      <c r="E1" s="19"/>
      <c r="F1" s="56" t="s">
        <v>367</v>
      </c>
      <c r="G1" s="56"/>
      <c r="H1" s="56"/>
      <c r="I1" s="26"/>
      <c r="J1" s="26"/>
      <c r="K1" s="26"/>
      <c r="L1" s="26"/>
      <c r="M1" s="57" t="s">
        <v>110</v>
      </c>
      <c r="N1" s="57"/>
      <c r="O1" s="57"/>
      <c r="P1" s="26"/>
      <c r="Q1" s="26"/>
      <c r="R1" s="26"/>
      <c r="S1" s="26"/>
      <c r="T1" s="56" t="s">
        <v>111</v>
      </c>
      <c r="U1" s="56"/>
      <c r="V1" s="56"/>
      <c r="W1" s="26"/>
      <c r="X1" s="26"/>
      <c r="Y1" s="26"/>
      <c r="Z1" s="26"/>
    </row>
    <row r="2" spans="1:26" ht="97">
      <c r="A2" s="22" t="s">
        <v>211</v>
      </c>
      <c r="B2" s="23" t="s">
        <v>212</v>
      </c>
      <c r="C2" s="24" t="s">
        <v>1</v>
      </c>
      <c r="D2" s="24" t="s">
        <v>2</v>
      </c>
      <c r="E2" s="24" t="s">
        <v>213</v>
      </c>
      <c r="F2" s="24" t="s">
        <v>214</v>
      </c>
      <c r="G2" s="24" t="s">
        <v>4</v>
      </c>
      <c r="H2" s="24" t="s">
        <v>215</v>
      </c>
      <c r="I2" s="28" t="s">
        <v>912</v>
      </c>
      <c r="J2" s="28" t="s">
        <v>913</v>
      </c>
      <c r="K2" s="28" t="s">
        <v>914</v>
      </c>
      <c r="L2" s="28" t="s">
        <v>915</v>
      </c>
      <c r="M2" s="24" t="s">
        <v>214</v>
      </c>
      <c r="N2" s="24" t="s">
        <v>4</v>
      </c>
      <c r="O2" s="24" t="s">
        <v>215</v>
      </c>
      <c r="P2" s="28" t="s">
        <v>912</v>
      </c>
      <c r="Q2" s="28" t="s">
        <v>913</v>
      </c>
      <c r="R2" s="28" t="s">
        <v>914</v>
      </c>
      <c r="S2" s="28" t="s">
        <v>915</v>
      </c>
      <c r="T2" s="24" t="s">
        <v>214</v>
      </c>
      <c r="U2" s="24" t="s">
        <v>4</v>
      </c>
      <c r="V2" s="25" t="s">
        <v>215</v>
      </c>
      <c r="W2" s="28" t="s">
        <v>912</v>
      </c>
      <c r="X2" s="28" t="s">
        <v>913</v>
      </c>
      <c r="Y2" s="28" t="s">
        <v>914</v>
      </c>
      <c r="Z2" s="28" t="s">
        <v>915</v>
      </c>
    </row>
    <row r="3" spans="1:26">
      <c r="A3" s="14" t="s">
        <v>98</v>
      </c>
      <c r="B3" s="15" t="s">
        <v>99</v>
      </c>
      <c r="C3" s="12">
        <v>1</v>
      </c>
      <c r="D3" s="12">
        <v>2543484</v>
      </c>
      <c r="E3" s="12" t="s">
        <v>11</v>
      </c>
      <c r="F3" s="17">
        <v>0.158</v>
      </c>
      <c r="G3" s="17" t="s">
        <v>100</v>
      </c>
      <c r="H3" s="17">
        <v>1274</v>
      </c>
      <c r="I3" s="17">
        <v>78</v>
      </c>
      <c r="J3" s="17">
        <v>660</v>
      </c>
      <c r="K3" s="17">
        <v>44</v>
      </c>
      <c r="L3" s="17">
        <v>492</v>
      </c>
      <c r="M3" s="12">
        <v>0.254</v>
      </c>
      <c r="N3" s="12" t="s">
        <v>619</v>
      </c>
      <c r="O3" s="12">
        <v>749</v>
      </c>
      <c r="P3" s="17">
        <v>44</v>
      </c>
      <c r="Q3" s="17">
        <v>354</v>
      </c>
      <c r="R3" s="17">
        <v>30</v>
      </c>
      <c r="S3" s="17">
        <v>321</v>
      </c>
      <c r="T3" s="17">
        <v>0.36299999999999999</v>
      </c>
      <c r="U3" s="17" t="s">
        <v>653</v>
      </c>
      <c r="V3" s="18">
        <v>525</v>
      </c>
      <c r="W3" s="17">
        <v>34</v>
      </c>
      <c r="X3" s="17">
        <v>306</v>
      </c>
      <c r="Y3" s="17">
        <v>14</v>
      </c>
      <c r="Z3" s="17">
        <v>171</v>
      </c>
    </row>
    <row r="4" spans="1:26">
      <c r="A4" s="14" t="s">
        <v>37</v>
      </c>
      <c r="B4" s="15" t="s">
        <v>38</v>
      </c>
      <c r="C4" s="12">
        <v>1</v>
      </c>
      <c r="D4" s="12">
        <v>17535226</v>
      </c>
      <c r="E4" s="12" t="s">
        <v>7</v>
      </c>
      <c r="F4" s="50">
        <v>1.4E-2</v>
      </c>
      <c r="G4" s="17" t="s">
        <v>39</v>
      </c>
      <c r="H4" s="17">
        <v>919</v>
      </c>
      <c r="I4" s="17">
        <v>209</v>
      </c>
      <c r="J4" s="17">
        <v>331</v>
      </c>
      <c r="K4" s="17">
        <v>117</v>
      </c>
      <c r="L4" s="17">
        <v>262</v>
      </c>
      <c r="M4" s="51">
        <v>2.5999999999999999E-2</v>
      </c>
      <c r="N4" s="12" t="s">
        <v>59</v>
      </c>
      <c r="O4" s="12">
        <v>544</v>
      </c>
      <c r="P4" s="17">
        <v>110</v>
      </c>
      <c r="Q4" s="17">
        <v>179</v>
      </c>
      <c r="R4" s="17">
        <v>74</v>
      </c>
      <c r="S4" s="17">
        <v>181</v>
      </c>
      <c r="T4" s="17">
        <v>0.374</v>
      </c>
      <c r="U4" s="17" t="s">
        <v>654</v>
      </c>
      <c r="V4" s="18">
        <v>375</v>
      </c>
      <c r="W4" s="17">
        <v>99</v>
      </c>
      <c r="X4" s="17">
        <v>152</v>
      </c>
      <c r="Y4" s="17">
        <v>43</v>
      </c>
      <c r="Z4" s="17">
        <v>81</v>
      </c>
    </row>
    <row r="5" spans="1:26">
      <c r="A5" s="14" t="s">
        <v>20</v>
      </c>
      <c r="B5" s="15" t="s">
        <v>21</v>
      </c>
      <c r="C5" s="12">
        <v>1</v>
      </c>
      <c r="D5" s="12">
        <v>114179091</v>
      </c>
      <c r="E5" s="12" t="s">
        <v>11</v>
      </c>
      <c r="F5" s="17">
        <v>0.45500000000000002</v>
      </c>
      <c r="G5" s="17" t="s">
        <v>583</v>
      </c>
      <c r="H5" s="17">
        <v>1308</v>
      </c>
      <c r="I5" s="17">
        <v>528</v>
      </c>
      <c r="J5" s="17">
        <v>218</v>
      </c>
      <c r="K5" s="17">
        <v>387</v>
      </c>
      <c r="L5" s="17">
        <v>175</v>
      </c>
      <c r="M5" s="12">
        <v>0.53900000000000003</v>
      </c>
      <c r="N5" s="12" t="s">
        <v>620</v>
      </c>
      <c r="O5" s="12">
        <v>778</v>
      </c>
      <c r="P5" s="17">
        <v>288</v>
      </c>
      <c r="Q5" s="17">
        <v>119</v>
      </c>
      <c r="R5" s="17">
        <v>255</v>
      </c>
      <c r="S5" s="17">
        <v>116</v>
      </c>
      <c r="T5" s="17">
        <v>0.68300000000000005</v>
      </c>
      <c r="U5" s="17" t="s">
        <v>655</v>
      </c>
      <c r="V5" s="18">
        <v>530</v>
      </c>
      <c r="W5" s="17">
        <v>240</v>
      </c>
      <c r="X5" s="17">
        <v>99</v>
      </c>
      <c r="Y5" s="17">
        <v>132</v>
      </c>
      <c r="Z5" s="17">
        <v>59</v>
      </c>
    </row>
    <row r="6" spans="1:26">
      <c r="A6" s="14" t="s">
        <v>218</v>
      </c>
      <c r="B6" s="15" t="s">
        <v>219</v>
      </c>
      <c r="C6" s="12">
        <v>1</v>
      </c>
      <c r="D6" s="12">
        <v>196967065</v>
      </c>
      <c r="E6" s="12" t="s">
        <v>15</v>
      </c>
      <c r="F6" s="17">
        <v>0.36099999999999999</v>
      </c>
      <c r="G6" s="17" t="s">
        <v>584</v>
      </c>
      <c r="H6" s="17">
        <v>1165</v>
      </c>
      <c r="I6" s="17">
        <v>8</v>
      </c>
      <c r="J6" s="17">
        <v>674</v>
      </c>
      <c r="K6" s="17">
        <v>3</v>
      </c>
      <c r="L6" s="17">
        <v>480</v>
      </c>
      <c r="M6" s="12">
        <v>0.378</v>
      </c>
      <c r="N6" s="12" t="s">
        <v>621</v>
      </c>
      <c r="O6" s="12">
        <v>688</v>
      </c>
      <c r="P6" s="17">
        <v>5</v>
      </c>
      <c r="Q6" s="17">
        <v>364</v>
      </c>
      <c r="R6" s="17">
        <v>2</v>
      </c>
      <c r="S6" s="17">
        <v>317</v>
      </c>
      <c r="T6" s="17">
        <v>0.75800000000000001</v>
      </c>
      <c r="U6" s="17" t="s">
        <v>656</v>
      </c>
      <c r="V6" s="18">
        <v>477</v>
      </c>
      <c r="W6" s="17">
        <v>3</v>
      </c>
      <c r="X6" s="17">
        <v>310</v>
      </c>
      <c r="Y6" s="17">
        <v>1</v>
      </c>
      <c r="Z6" s="17">
        <v>163</v>
      </c>
    </row>
    <row r="7" spans="1:26">
      <c r="A7" s="14" t="s">
        <v>221</v>
      </c>
      <c r="B7" s="15" t="s">
        <v>222</v>
      </c>
      <c r="C7" s="12">
        <v>2</v>
      </c>
      <c r="D7" s="12">
        <v>61017835</v>
      </c>
      <c r="E7" s="12" t="s">
        <v>15</v>
      </c>
      <c r="F7" s="17">
        <v>0.27700000000000002</v>
      </c>
      <c r="G7" s="17" t="s">
        <v>585</v>
      </c>
      <c r="H7" s="17">
        <v>1272</v>
      </c>
      <c r="I7" s="17">
        <v>115</v>
      </c>
      <c r="J7" s="17">
        <v>621</v>
      </c>
      <c r="K7" s="17">
        <v>72</v>
      </c>
      <c r="L7" s="17">
        <v>464</v>
      </c>
      <c r="M7" s="12">
        <v>0.496</v>
      </c>
      <c r="N7" s="12" t="s">
        <v>622</v>
      </c>
      <c r="O7" s="12">
        <v>748</v>
      </c>
      <c r="P7" s="17">
        <v>53</v>
      </c>
      <c r="Q7" s="17">
        <v>344</v>
      </c>
      <c r="R7" s="17">
        <v>53</v>
      </c>
      <c r="S7" s="17">
        <v>298</v>
      </c>
      <c r="T7" s="50">
        <v>1.4E-2</v>
      </c>
      <c r="U7" s="17" t="s">
        <v>657</v>
      </c>
      <c r="V7" s="18">
        <v>524</v>
      </c>
      <c r="W7" s="17">
        <v>62</v>
      </c>
      <c r="X7" s="17">
        <v>277</v>
      </c>
      <c r="Y7" s="17">
        <v>19</v>
      </c>
      <c r="Z7" s="17">
        <v>166</v>
      </c>
    </row>
    <row r="8" spans="1:26">
      <c r="A8" s="14" t="s">
        <v>5</v>
      </c>
      <c r="B8" s="15" t="s">
        <v>6</v>
      </c>
      <c r="C8" s="12">
        <v>2</v>
      </c>
      <c r="D8" s="12">
        <v>191672878</v>
      </c>
      <c r="E8" s="12" t="s">
        <v>7</v>
      </c>
      <c r="F8" s="17">
        <v>0.81699999999999995</v>
      </c>
      <c r="G8" s="17" t="s">
        <v>586</v>
      </c>
      <c r="H8" s="17">
        <v>1257</v>
      </c>
      <c r="I8" s="17">
        <v>48</v>
      </c>
      <c r="J8" s="17">
        <v>681</v>
      </c>
      <c r="K8" s="17">
        <v>33</v>
      </c>
      <c r="L8" s="17">
        <v>495</v>
      </c>
      <c r="M8" s="12">
        <v>0.55700000000000005</v>
      </c>
      <c r="N8" s="12" t="s">
        <v>623</v>
      </c>
      <c r="O8" s="12">
        <v>743</v>
      </c>
      <c r="P8" s="17">
        <v>22</v>
      </c>
      <c r="Q8" s="17">
        <v>373</v>
      </c>
      <c r="R8" s="17">
        <v>23</v>
      </c>
      <c r="S8" s="17">
        <v>325</v>
      </c>
      <c r="T8" s="17">
        <v>0.35399999999999998</v>
      </c>
      <c r="U8" s="17" t="s">
        <v>658</v>
      </c>
      <c r="V8" s="18">
        <v>514</v>
      </c>
      <c r="W8" s="17">
        <v>26</v>
      </c>
      <c r="X8" s="17">
        <v>308</v>
      </c>
      <c r="Y8" s="17">
        <v>10</v>
      </c>
      <c r="Z8" s="17">
        <v>170</v>
      </c>
    </row>
    <row r="9" spans="1:26">
      <c r="A9" s="14" t="s">
        <v>224</v>
      </c>
      <c r="B9" s="15" t="s">
        <v>225</v>
      </c>
      <c r="C9" s="12">
        <v>2</v>
      </c>
      <c r="D9" s="12">
        <v>204318641</v>
      </c>
      <c r="E9" s="12" t="s">
        <v>35</v>
      </c>
      <c r="F9" s="17">
        <v>0.65200000000000002</v>
      </c>
      <c r="G9" s="17" t="s">
        <v>587</v>
      </c>
      <c r="H9" s="17">
        <v>1177</v>
      </c>
      <c r="I9" s="17">
        <v>410</v>
      </c>
      <c r="J9" s="17">
        <v>277</v>
      </c>
      <c r="K9" s="17">
        <v>286</v>
      </c>
      <c r="L9" s="17">
        <v>204</v>
      </c>
      <c r="M9" s="12">
        <v>0.46800000000000003</v>
      </c>
      <c r="N9" s="12" t="s">
        <v>624</v>
      </c>
      <c r="O9" s="12">
        <v>699</v>
      </c>
      <c r="P9" s="17">
        <v>214</v>
      </c>
      <c r="Q9" s="17">
        <v>158</v>
      </c>
      <c r="R9" s="17">
        <v>197</v>
      </c>
      <c r="S9" s="17">
        <v>130</v>
      </c>
      <c r="T9" s="17">
        <v>0.11</v>
      </c>
      <c r="U9" s="17" t="s">
        <v>659</v>
      </c>
      <c r="V9" s="18">
        <v>478</v>
      </c>
      <c r="W9" s="17">
        <v>196</v>
      </c>
      <c r="X9" s="17">
        <v>119</v>
      </c>
      <c r="Y9" s="17">
        <v>89</v>
      </c>
      <c r="Z9" s="17">
        <v>74</v>
      </c>
    </row>
    <row r="10" spans="1:26">
      <c r="A10" s="14" t="s">
        <v>40</v>
      </c>
      <c r="B10" s="15" t="s">
        <v>41</v>
      </c>
      <c r="C10" s="12">
        <v>2</v>
      </c>
      <c r="D10" s="12">
        <v>204402121</v>
      </c>
      <c r="E10" s="12" t="s">
        <v>11</v>
      </c>
      <c r="F10" s="50">
        <v>2.3E-2</v>
      </c>
      <c r="G10" s="17" t="s">
        <v>42</v>
      </c>
      <c r="H10" s="17">
        <v>1273</v>
      </c>
      <c r="I10" s="17">
        <v>137</v>
      </c>
      <c r="J10" s="17">
        <v>600</v>
      </c>
      <c r="K10" s="17">
        <v>74</v>
      </c>
      <c r="L10" s="17">
        <v>462</v>
      </c>
      <c r="M10" s="51">
        <v>4.4999999999999998E-2</v>
      </c>
      <c r="N10" s="12" t="s">
        <v>60</v>
      </c>
      <c r="O10" s="12">
        <v>748</v>
      </c>
      <c r="P10" s="17">
        <v>76</v>
      </c>
      <c r="Q10" s="17">
        <v>321</v>
      </c>
      <c r="R10" s="17">
        <v>48</v>
      </c>
      <c r="S10" s="17">
        <v>303</v>
      </c>
      <c r="T10" s="17">
        <v>0.255</v>
      </c>
      <c r="U10" s="17" t="s">
        <v>660</v>
      </c>
      <c r="V10" s="18">
        <v>525</v>
      </c>
      <c r="W10" s="17">
        <v>61</v>
      </c>
      <c r="X10" s="17">
        <v>279</v>
      </c>
      <c r="Y10" s="17">
        <v>26</v>
      </c>
      <c r="Z10" s="17">
        <v>159</v>
      </c>
    </row>
    <row r="11" spans="1:26">
      <c r="A11" s="14" t="s">
        <v>228</v>
      </c>
      <c r="B11" s="15" t="s">
        <v>61</v>
      </c>
      <c r="C11" s="12">
        <v>2</v>
      </c>
      <c r="D11" s="12">
        <v>204447164</v>
      </c>
      <c r="E11" s="12" t="s">
        <v>15</v>
      </c>
      <c r="F11" s="17">
        <v>0.13800000000000001</v>
      </c>
      <c r="G11" s="17" t="s">
        <v>588</v>
      </c>
      <c r="H11" s="17">
        <v>898</v>
      </c>
      <c r="I11" s="17">
        <v>225</v>
      </c>
      <c r="J11" s="17">
        <v>305</v>
      </c>
      <c r="K11" s="17">
        <v>138</v>
      </c>
      <c r="L11" s="17">
        <v>230</v>
      </c>
      <c r="M11" s="51">
        <v>1.4999999999999999E-2</v>
      </c>
      <c r="N11" s="12" t="s">
        <v>62</v>
      </c>
      <c r="O11" s="12">
        <v>537</v>
      </c>
      <c r="P11" s="17">
        <v>129</v>
      </c>
      <c r="Q11" s="17">
        <v>156</v>
      </c>
      <c r="R11" s="17">
        <v>88</v>
      </c>
      <c r="S11" s="17">
        <v>164</v>
      </c>
      <c r="T11" s="17">
        <v>0.48099999999999998</v>
      </c>
      <c r="U11" s="17" t="s">
        <v>661</v>
      </c>
      <c r="V11" s="18">
        <v>361</v>
      </c>
      <c r="W11" s="17">
        <v>96</v>
      </c>
      <c r="X11" s="17">
        <v>149</v>
      </c>
      <c r="Y11" s="17">
        <v>50</v>
      </c>
      <c r="Z11" s="17">
        <v>66</v>
      </c>
    </row>
    <row r="12" spans="1:26">
      <c r="A12" s="14" t="s">
        <v>230</v>
      </c>
      <c r="B12" s="15" t="s">
        <v>231</v>
      </c>
      <c r="C12" s="12">
        <v>3</v>
      </c>
      <c r="D12" s="12">
        <v>16236424</v>
      </c>
      <c r="E12" s="12" t="s">
        <v>11</v>
      </c>
      <c r="F12" s="17">
        <v>0.70299999999999996</v>
      </c>
      <c r="G12" s="17" t="s">
        <v>589</v>
      </c>
      <c r="H12" s="17">
        <v>1274</v>
      </c>
      <c r="I12" s="17">
        <v>4</v>
      </c>
      <c r="J12" s="17">
        <v>734</v>
      </c>
      <c r="K12" s="17">
        <v>2</v>
      </c>
      <c r="L12" s="17">
        <v>534</v>
      </c>
      <c r="M12" s="12">
        <v>0.69699999999999995</v>
      </c>
      <c r="N12" s="12" t="s">
        <v>625</v>
      </c>
      <c r="O12" s="12">
        <v>749</v>
      </c>
      <c r="P12" s="17">
        <v>2</v>
      </c>
      <c r="Q12" s="17">
        <v>396</v>
      </c>
      <c r="R12" s="17">
        <v>1</v>
      </c>
      <c r="S12" s="17">
        <v>350</v>
      </c>
      <c r="T12" s="17">
        <v>0.98599999999999999</v>
      </c>
      <c r="U12" s="17" t="s">
        <v>662</v>
      </c>
      <c r="V12" s="18">
        <v>525</v>
      </c>
      <c r="W12" s="17">
        <v>2</v>
      </c>
      <c r="X12" s="17">
        <v>338</v>
      </c>
      <c r="Y12" s="17">
        <v>1</v>
      </c>
      <c r="Z12" s="17">
        <v>184</v>
      </c>
    </row>
    <row r="13" spans="1:26">
      <c r="A13" s="14" t="s">
        <v>233</v>
      </c>
      <c r="B13" s="15" t="s">
        <v>234</v>
      </c>
      <c r="C13" s="12">
        <v>4</v>
      </c>
      <c r="D13" s="12">
        <v>2664183</v>
      </c>
      <c r="E13" s="12" t="s">
        <v>11</v>
      </c>
      <c r="F13" s="17">
        <v>0.40600000000000003</v>
      </c>
      <c r="G13" s="17" t="s">
        <v>590</v>
      </c>
      <c r="H13" s="17">
        <v>1177</v>
      </c>
      <c r="I13" s="17">
        <v>29</v>
      </c>
      <c r="J13" s="17">
        <v>658</v>
      </c>
      <c r="K13" s="17">
        <v>16</v>
      </c>
      <c r="L13" s="17">
        <v>474</v>
      </c>
      <c r="M13" s="12">
        <v>0.61</v>
      </c>
      <c r="N13" s="12" t="s">
        <v>626</v>
      </c>
      <c r="O13" s="12">
        <v>699</v>
      </c>
      <c r="P13" s="17">
        <v>14</v>
      </c>
      <c r="Q13" s="17">
        <v>357</v>
      </c>
      <c r="R13" s="17">
        <v>10</v>
      </c>
      <c r="S13" s="17">
        <v>318</v>
      </c>
      <c r="T13" s="17">
        <v>0.621</v>
      </c>
      <c r="U13" s="17" t="s">
        <v>663</v>
      </c>
      <c r="V13" s="18">
        <v>478</v>
      </c>
      <c r="W13" s="17">
        <v>15</v>
      </c>
      <c r="X13" s="17">
        <v>301</v>
      </c>
      <c r="Y13" s="17">
        <v>6</v>
      </c>
      <c r="Z13" s="17">
        <v>156</v>
      </c>
    </row>
    <row r="14" spans="1:26">
      <c r="A14" s="14" t="s">
        <v>236</v>
      </c>
      <c r="B14" s="15" t="s">
        <v>237</v>
      </c>
      <c r="C14" s="12">
        <v>4</v>
      </c>
      <c r="D14" s="12">
        <v>123728871</v>
      </c>
      <c r="E14" s="12" t="s">
        <v>35</v>
      </c>
      <c r="F14" s="17">
        <v>0.33300000000000002</v>
      </c>
      <c r="G14" s="17" t="s">
        <v>591</v>
      </c>
      <c r="H14" s="17">
        <v>1273</v>
      </c>
      <c r="I14" s="17">
        <v>20</v>
      </c>
      <c r="J14" s="17">
        <v>717</v>
      </c>
      <c r="K14" s="17">
        <v>10</v>
      </c>
      <c r="L14" s="17">
        <v>526</v>
      </c>
      <c r="M14" s="12">
        <v>0.32800000000000001</v>
      </c>
      <c r="N14" s="12" t="s">
        <v>627</v>
      </c>
      <c r="O14" s="12">
        <v>749</v>
      </c>
      <c r="P14" s="17">
        <v>14</v>
      </c>
      <c r="Q14" s="17">
        <v>384</v>
      </c>
      <c r="R14" s="17">
        <v>8</v>
      </c>
      <c r="S14" s="17">
        <v>343</v>
      </c>
      <c r="T14" s="17">
        <v>0.58199999999999996</v>
      </c>
      <c r="U14" s="17" t="s">
        <v>664</v>
      </c>
      <c r="V14" s="18">
        <v>524</v>
      </c>
      <c r="W14" s="17">
        <v>6</v>
      </c>
      <c r="X14" s="17">
        <v>333</v>
      </c>
      <c r="Y14" s="17">
        <v>2</v>
      </c>
      <c r="Z14" s="17">
        <v>183</v>
      </c>
    </row>
    <row r="15" spans="1:26">
      <c r="A15" s="14" t="s">
        <v>24</v>
      </c>
      <c r="B15" s="15" t="s">
        <v>25</v>
      </c>
      <c r="C15" s="12">
        <v>6</v>
      </c>
      <c r="D15" s="12">
        <v>31477130</v>
      </c>
      <c r="E15" s="12" t="s">
        <v>7</v>
      </c>
      <c r="F15" s="17">
        <v>0.33</v>
      </c>
      <c r="G15" s="17" t="s">
        <v>592</v>
      </c>
      <c r="H15" s="17">
        <v>661</v>
      </c>
      <c r="I15" s="17">
        <v>136</v>
      </c>
      <c r="J15" s="17">
        <v>248</v>
      </c>
      <c r="K15" s="17">
        <v>88</v>
      </c>
      <c r="L15" s="17">
        <v>189</v>
      </c>
      <c r="M15" s="12">
        <v>0.70399999999999996</v>
      </c>
      <c r="N15" s="12" t="s">
        <v>628</v>
      </c>
      <c r="O15" s="12">
        <v>376</v>
      </c>
      <c r="P15" s="17">
        <v>55</v>
      </c>
      <c r="Q15" s="17">
        <v>136</v>
      </c>
      <c r="R15" s="17">
        <v>50</v>
      </c>
      <c r="S15" s="17">
        <v>135</v>
      </c>
      <c r="T15" s="17">
        <v>0.91800000000000004</v>
      </c>
      <c r="U15" s="17" t="s">
        <v>665</v>
      </c>
      <c r="V15" s="18">
        <v>285</v>
      </c>
      <c r="W15" s="17">
        <v>81</v>
      </c>
      <c r="X15" s="17">
        <v>112</v>
      </c>
      <c r="Y15" s="17">
        <v>38</v>
      </c>
      <c r="Z15" s="17">
        <v>54</v>
      </c>
    </row>
    <row r="16" spans="1:26">
      <c r="A16" s="14" t="s">
        <v>239</v>
      </c>
      <c r="B16" s="15" t="s">
        <v>240</v>
      </c>
      <c r="C16" s="12">
        <v>6</v>
      </c>
      <c r="D16" s="12">
        <v>31998137</v>
      </c>
      <c r="E16" s="12" t="s">
        <v>7</v>
      </c>
      <c r="F16" s="17" t="s">
        <v>241</v>
      </c>
      <c r="G16" s="17" t="s">
        <v>241</v>
      </c>
      <c r="H16" s="17">
        <v>693</v>
      </c>
      <c r="I16" s="17">
        <v>0</v>
      </c>
      <c r="J16" s="17">
        <v>400</v>
      </c>
      <c r="K16" s="17">
        <v>0</v>
      </c>
      <c r="L16" s="17">
        <v>293</v>
      </c>
      <c r="M16" s="12" t="s">
        <v>241</v>
      </c>
      <c r="N16" s="12" t="s">
        <v>241</v>
      </c>
      <c r="O16" s="12">
        <v>397</v>
      </c>
      <c r="P16" s="17">
        <v>0</v>
      </c>
      <c r="Q16" s="17">
        <v>202</v>
      </c>
      <c r="R16" s="17">
        <v>0</v>
      </c>
      <c r="S16" s="17">
        <v>195</v>
      </c>
      <c r="T16" s="17" t="s">
        <v>241</v>
      </c>
      <c r="U16" s="17" t="s">
        <v>241</v>
      </c>
      <c r="V16" s="18">
        <v>296</v>
      </c>
      <c r="W16" s="17">
        <v>0</v>
      </c>
      <c r="X16" s="17">
        <v>198</v>
      </c>
      <c r="Y16" s="17">
        <v>0</v>
      </c>
      <c r="Z16" s="17">
        <v>98</v>
      </c>
    </row>
    <row r="17" spans="1:26">
      <c r="A17" s="14" t="s">
        <v>9</v>
      </c>
      <c r="B17" s="15" t="s">
        <v>10</v>
      </c>
      <c r="C17" s="12">
        <v>6</v>
      </c>
      <c r="D17" s="12">
        <v>32771829</v>
      </c>
      <c r="E17" s="12" t="s">
        <v>11</v>
      </c>
      <c r="F17" s="50" t="s">
        <v>618</v>
      </c>
      <c r="G17" s="17" t="s">
        <v>43</v>
      </c>
      <c r="H17" s="17">
        <v>1270</v>
      </c>
      <c r="I17" s="17">
        <v>118</v>
      </c>
      <c r="J17" s="17">
        <v>617</v>
      </c>
      <c r="K17" s="17">
        <v>38</v>
      </c>
      <c r="L17" s="17">
        <v>497</v>
      </c>
      <c r="M17" s="12" t="s">
        <v>241</v>
      </c>
      <c r="N17" s="12" t="s">
        <v>331</v>
      </c>
      <c r="O17" s="12">
        <v>746</v>
      </c>
      <c r="P17" s="17">
        <v>3</v>
      </c>
      <c r="Q17" s="17">
        <v>392</v>
      </c>
      <c r="R17" s="17">
        <v>0</v>
      </c>
      <c r="S17" s="17">
        <v>351</v>
      </c>
      <c r="T17" s="17">
        <v>1E-3</v>
      </c>
      <c r="U17" s="17" t="s">
        <v>666</v>
      </c>
      <c r="V17" s="18">
        <v>524</v>
      </c>
      <c r="W17" s="17">
        <v>115</v>
      </c>
      <c r="X17" s="17">
        <v>225</v>
      </c>
      <c r="Y17" s="17">
        <v>38</v>
      </c>
      <c r="Z17" s="17">
        <v>146</v>
      </c>
    </row>
    <row r="18" spans="1:26">
      <c r="A18" s="14" t="s">
        <v>75</v>
      </c>
      <c r="B18" s="15" t="s">
        <v>76</v>
      </c>
      <c r="C18" s="12">
        <v>6</v>
      </c>
      <c r="D18" s="12">
        <v>33181300</v>
      </c>
      <c r="E18" s="12" t="s">
        <v>7</v>
      </c>
      <c r="F18" s="17">
        <v>0.59199999999999997</v>
      </c>
      <c r="G18" s="17" t="s">
        <v>593</v>
      </c>
      <c r="H18" s="17">
        <v>699</v>
      </c>
      <c r="I18" s="17">
        <v>20</v>
      </c>
      <c r="J18" s="17">
        <v>384</v>
      </c>
      <c r="K18" s="17">
        <v>12</v>
      </c>
      <c r="L18" s="17">
        <v>283</v>
      </c>
      <c r="M18" s="12">
        <v>0.748</v>
      </c>
      <c r="N18" s="12" t="s">
        <v>629</v>
      </c>
      <c r="O18" s="12">
        <v>401</v>
      </c>
      <c r="P18" s="17">
        <v>7</v>
      </c>
      <c r="Q18" s="17">
        <v>197</v>
      </c>
      <c r="R18" s="17">
        <v>8</v>
      </c>
      <c r="S18" s="17">
        <v>189</v>
      </c>
      <c r="T18" s="17">
        <v>0.41899999999999998</v>
      </c>
      <c r="U18" s="17" t="s">
        <v>667</v>
      </c>
      <c r="V18" s="18">
        <v>298</v>
      </c>
      <c r="W18" s="17">
        <v>13</v>
      </c>
      <c r="X18" s="17">
        <v>187</v>
      </c>
      <c r="Y18" s="17">
        <v>4</v>
      </c>
      <c r="Z18" s="17">
        <v>94</v>
      </c>
    </row>
    <row r="19" spans="1:26">
      <c r="A19" s="14" t="s">
        <v>243</v>
      </c>
      <c r="B19" s="15" t="s">
        <v>244</v>
      </c>
      <c r="C19" s="12">
        <v>6</v>
      </c>
      <c r="D19" s="12">
        <v>106674727</v>
      </c>
      <c r="E19" s="12" t="s">
        <v>7</v>
      </c>
      <c r="F19" s="17">
        <v>0.90600000000000003</v>
      </c>
      <c r="G19" s="17" t="s">
        <v>594</v>
      </c>
      <c r="H19" s="17">
        <v>1268</v>
      </c>
      <c r="I19" s="17">
        <v>93</v>
      </c>
      <c r="J19" s="17">
        <v>643</v>
      </c>
      <c r="K19" s="17">
        <v>66</v>
      </c>
      <c r="L19" s="17">
        <v>466</v>
      </c>
      <c r="M19" s="12">
        <v>0.59399999999999997</v>
      </c>
      <c r="N19" s="12" t="s">
        <v>630</v>
      </c>
      <c r="O19" s="12">
        <v>746</v>
      </c>
      <c r="P19" s="17">
        <v>45</v>
      </c>
      <c r="Q19" s="17">
        <v>352</v>
      </c>
      <c r="R19" s="17">
        <v>44</v>
      </c>
      <c r="S19" s="17">
        <v>305</v>
      </c>
      <c r="T19" s="17">
        <v>0.502</v>
      </c>
      <c r="U19" s="17" t="s">
        <v>668</v>
      </c>
      <c r="V19" s="18">
        <v>522</v>
      </c>
      <c r="W19" s="17">
        <v>48</v>
      </c>
      <c r="X19" s="17">
        <v>291</v>
      </c>
      <c r="Y19" s="17">
        <v>22</v>
      </c>
      <c r="Z19" s="17">
        <v>161</v>
      </c>
    </row>
    <row r="20" spans="1:26">
      <c r="A20" s="14" t="s">
        <v>103</v>
      </c>
      <c r="B20" s="15" t="s">
        <v>246</v>
      </c>
      <c r="C20" s="12">
        <v>6</v>
      </c>
      <c r="D20" s="12">
        <v>138044330</v>
      </c>
      <c r="E20" s="12" t="s">
        <v>35</v>
      </c>
      <c r="F20" s="17">
        <v>0.62</v>
      </c>
      <c r="G20" s="17" t="s">
        <v>595</v>
      </c>
      <c r="H20" s="17">
        <v>1179</v>
      </c>
      <c r="I20" s="17">
        <v>451</v>
      </c>
      <c r="J20" s="17">
        <v>237</v>
      </c>
      <c r="K20" s="17">
        <v>315</v>
      </c>
      <c r="L20" s="17">
        <v>176</v>
      </c>
      <c r="M20" s="12">
        <v>0.47699999999999998</v>
      </c>
      <c r="N20" s="12" t="s">
        <v>631</v>
      </c>
      <c r="O20" s="12">
        <v>702</v>
      </c>
      <c r="P20" s="17">
        <v>241</v>
      </c>
      <c r="Q20" s="17">
        <v>132</v>
      </c>
      <c r="R20" s="17">
        <v>221</v>
      </c>
      <c r="S20" s="17">
        <v>108</v>
      </c>
      <c r="T20" s="17">
        <v>6.5000000000000002E-2</v>
      </c>
      <c r="U20" s="17" t="s">
        <v>669</v>
      </c>
      <c r="V20" s="18">
        <v>477</v>
      </c>
      <c r="W20" s="17">
        <v>210</v>
      </c>
      <c r="X20" s="17">
        <v>105</v>
      </c>
      <c r="Y20" s="17">
        <v>94</v>
      </c>
      <c r="Z20" s="17">
        <v>68</v>
      </c>
    </row>
    <row r="21" spans="1:26">
      <c r="A21" s="14" t="s">
        <v>103</v>
      </c>
      <c r="B21" s="15" t="s">
        <v>104</v>
      </c>
      <c r="C21" s="12">
        <v>6</v>
      </c>
      <c r="D21" s="12">
        <v>138048197</v>
      </c>
      <c r="E21" s="12" t="s">
        <v>11</v>
      </c>
      <c r="F21" s="17">
        <v>0.28899999999999998</v>
      </c>
      <c r="G21" s="17" t="s">
        <v>596</v>
      </c>
      <c r="H21" s="17">
        <v>1169</v>
      </c>
      <c r="I21" s="17">
        <v>47</v>
      </c>
      <c r="J21" s="17">
        <v>636</v>
      </c>
      <c r="K21" s="17">
        <v>26</v>
      </c>
      <c r="L21" s="17">
        <v>460</v>
      </c>
      <c r="M21" s="12">
        <v>6.7000000000000004E-2</v>
      </c>
      <c r="N21" s="12" t="s">
        <v>105</v>
      </c>
      <c r="O21" s="12">
        <v>696</v>
      </c>
      <c r="P21" s="17">
        <v>30</v>
      </c>
      <c r="Q21" s="17">
        <v>342</v>
      </c>
      <c r="R21" s="17">
        <v>15</v>
      </c>
      <c r="S21" s="17">
        <v>309</v>
      </c>
      <c r="T21" s="17">
        <v>0.56299999999999994</v>
      </c>
      <c r="U21" s="17" t="s">
        <v>670</v>
      </c>
      <c r="V21" s="18">
        <v>473</v>
      </c>
      <c r="W21" s="17">
        <v>17</v>
      </c>
      <c r="X21" s="17">
        <v>294</v>
      </c>
      <c r="Y21" s="17">
        <v>11</v>
      </c>
      <c r="Z21" s="17">
        <v>151</v>
      </c>
    </row>
    <row r="22" spans="1:26">
      <c r="A22" s="14" t="s">
        <v>249</v>
      </c>
      <c r="B22" s="15" t="s">
        <v>250</v>
      </c>
      <c r="C22" s="12">
        <v>6</v>
      </c>
      <c r="D22" s="12">
        <v>159402509</v>
      </c>
      <c r="E22" s="12" t="s">
        <v>7</v>
      </c>
      <c r="F22" s="17">
        <v>0.55700000000000005</v>
      </c>
      <c r="G22" s="17" t="s">
        <v>597</v>
      </c>
      <c r="H22" s="17">
        <v>1175</v>
      </c>
      <c r="I22" s="17">
        <v>39</v>
      </c>
      <c r="J22" s="17">
        <v>646</v>
      </c>
      <c r="K22" s="17">
        <v>24</v>
      </c>
      <c r="L22" s="17">
        <v>466</v>
      </c>
      <c r="M22" s="12">
        <v>0.71399999999999997</v>
      </c>
      <c r="N22" s="12" t="s">
        <v>632</v>
      </c>
      <c r="O22" s="12">
        <v>697</v>
      </c>
      <c r="P22" s="17">
        <v>17</v>
      </c>
      <c r="Q22" s="17">
        <v>353</v>
      </c>
      <c r="R22" s="17">
        <v>17</v>
      </c>
      <c r="S22" s="17">
        <v>310</v>
      </c>
      <c r="T22" s="17">
        <v>0.249</v>
      </c>
      <c r="U22" s="17" t="s">
        <v>671</v>
      </c>
      <c r="V22" s="18">
        <v>478</v>
      </c>
      <c r="W22" s="17">
        <v>22</v>
      </c>
      <c r="X22" s="17">
        <v>293</v>
      </c>
      <c r="Y22" s="17">
        <v>7</v>
      </c>
      <c r="Z22" s="17">
        <v>156</v>
      </c>
    </row>
    <row r="23" spans="1:26">
      <c r="A23" s="14" t="s">
        <v>30</v>
      </c>
      <c r="B23" s="15" t="s">
        <v>31</v>
      </c>
      <c r="C23" s="12">
        <v>7</v>
      </c>
      <c r="D23" s="12">
        <v>7766976</v>
      </c>
      <c r="E23" s="12" t="s">
        <v>11</v>
      </c>
      <c r="F23" s="17">
        <v>0.57699999999999996</v>
      </c>
      <c r="G23" s="17" t="s">
        <v>598</v>
      </c>
      <c r="H23" s="17">
        <v>1270</v>
      </c>
      <c r="I23" s="17">
        <v>362</v>
      </c>
      <c r="J23" s="17">
        <v>373</v>
      </c>
      <c r="K23" s="17">
        <v>255</v>
      </c>
      <c r="L23" s="17">
        <v>280</v>
      </c>
      <c r="M23" s="12">
        <v>0.76500000000000001</v>
      </c>
      <c r="N23" s="12" t="s">
        <v>633</v>
      </c>
      <c r="O23" s="12">
        <v>747</v>
      </c>
      <c r="P23" s="17">
        <v>193</v>
      </c>
      <c r="Q23" s="17">
        <v>204</v>
      </c>
      <c r="R23" s="17">
        <v>174</v>
      </c>
      <c r="S23" s="17">
        <v>176</v>
      </c>
      <c r="T23" s="17">
        <v>0.17499999999999999</v>
      </c>
      <c r="U23" s="17" t="s">
        <v>672</v>
      </c>
      <c r="V23" s="18">
        <v>523</v>
      </c>
      <c r="W23" s="17">
        <v>169</v>
      </c>
      <c r="X23" s="17">
        <v>169</v>
      </c>
      <c r="Y23" s="17">
        <v>81</v>
      </c>
      <c r="Z23" s="17">
        <v>104</v>
      </c>
    </row>
    <row r="24" spans="1:26">
      <c r="A24" s="14" t="s">
        <v>13</v>
      </c>
      <c r="B24" s="15" t="s">
        <v>14</v>
      </c>
      <c r="C24" s="12">
        <v>7</v>
      </c>
      <c r="D24" s="12">
        <v>92084680</v>
      </c>
      <c r="E24" s="12" t="s">
        <v>15</v>
      </c>
      <c r="F24" s="17">
        <v>0.16600000000000001</v>
      </c>
      <c r="G24" s="17" t="s">
        <v>101</v>
      </c>
      <c r="H24" s="17">
        <v>1163</v>
      </c>
      <c r="I24" s="17">
        <v>398</v>
      </c>
      <c r="J24" s="17">
        <v>284</v>
      </c>
      <c r="K24" s="17">
        <v>261</v>
      </c>
      <c r="L24" s="17">
        <v>220</v>
      </c>
      <c r="M24" s="12">
        <v>0.76500000000000001</v>
      </c>
      <c r="N24" s="12" t="s">
        <v>634</v>
      </c>
      <c r="O24" s="12">
        <v>694</v>
      </c>
      <c r="P24" s="17">
        <v>218</v>
      </c>
      <c r="Q24" s="17">
        <v>155</v>
      </c>
      <c r="R24" s="17">
        <v>184</v>
      </c>
      <c r="S24" s="17">
        <v>137</v>
      </c>
      <c r="T24" s="50">
        <v>3.7999999999999999E-2</v>
      </c>
      <c r="U24" s="17" t="s">
        <v>107</v>
      </c>
      <c r="V24" s="18">
        <v>469</v>
      </c>
      <c r="W24" s="17">
        <v>180</v>
      </c>
      <c r="X24" s="17">
        <v>129</v>
      </c>
      <c r="Y24" s="17">
        <v>77</v>
      </c>
      <c r="Z24" s="17">
        <v>83</v>
      </c>
    </row>
    <row r="25" spans="1:26">
      <c r="A25" s="14" t="s">
        <v>253</v>
      </c>
      <c r="B25" s="15" t="s">
        <v>254</v>
      </c>
      <c r="C25" s="12">
        <v>7</v>
      </c>
      <c r="D25" s="12">
        <v>128381419</v>
      </c>
      <c r="E25" s="12" t="s">
        <v>11</v>
      </c>
      <c r="F25" s="17">
        <v>0.60099999999999998</v>
      </c>
      <c r="G25" s="17" t="s">
        <v>599</v>
      </c>
      <c r="H25" s="17">
        <v>1274</v>
      </c>
      <c r="I25" s="17">
        <v>529</v>
      </c>
      <c r="J25" s="17">
        <v>209</v>
      </c>
      <c r="K25" s="17">
        <v>377</v>
      </c>
      <c r="L25" s="17">
        <v>159</v>
      </c>
      <c r="M25" s="12">
        <v>0.14499999999999999</v>
      </c>
      <c r="N25" s="12" t="s">
        <v>635</v>
      </c>
      <c r="O25" s="12">
        <v>749</v>
      </c>
      <c r="P25" s="17">
        <v>299</v>
      </c>
      <c r="Q25" s="17">
        <v>99</v>
      </c>
      <c r="R25" s="17">
        <v>247</v>
      </c>
      <c r="S25" s="17">
        <v>104</v>
      </c>
      <c r="T25" s="17">
        <v>0.54</v>
      </c>
      <c r="U25" s="17" t="s">
        <v>673</v>
      </c>
      <c r="V25" s="18">
        <v>525</v>
      </c>
      <c r="W25" s="17">
        <v>230</v>
      </c>
      <c r="X25" s="17">
        <v>110</v>
      </c>
      <c r="Y25" s="17">
        <v>130</v>
      </c>
      <c r="Z25" s="17">
        <v>55</v>
      </c>
    </row>
    <row r="26" spans="1:26">
      <c r="A26" s="14" t="s">
        <v>256</v>
      </c>
      <c r="B26" s="15" t="s">
        <v>257</v>
      </c>
      <c r="C26" s="12">
        <v>8</v>
      </c>
      <c r="D26" s="12">
        <v>11381382</v>
      </c>
      <c r="E26" s="12" t="s">
        <v>15</v>
      </c>
      <c r="F26" s="17">
        <v>0.68899999999999995</v>
      </c>
      <c r="G26" s="17" t="s">
        <v>600</v>
      </c>
      <c r="H26" s="17">
        <v>1273</v>
      </c>
      <c r="I26" s="17">
        <v>60</v>
      </c>
      <c r="J26" s="17">
        <v>677</v>
      </c>
      <c r="K26" s="17">
        <v>47</v>
      </c>
      <c r="L26" s="17">
        <v>489</v>
      </c>
      <c r="M26" s="12">
        <v>0.81</v>
      </c>
      <c r="N26" s="12" t="s">
        <v>636</v>
      </c>
      <c r="O26" s="12">
        <v>748</v>
      </c>
      <c r="P26" s="17">
        <v>32</v>
      </c>
      <c r="Q26" s="17">
        <v>365</v>
      </c>
      <c r="R26" s="17">
        <v>30</v>
      </c>
      <c r="S26" s="17">
        <v>321</v>
      </c>
      <c r="T26" s="17">
        <v>0.70499999999999996</v>
      </c>
      <c r="U26" s="17" t="s">
        <v>674</v>
      </c>
      <c r="V26" s="18">
        <v>525</v>
      </c>
      <c r="W26" s="17">
        <v>28</v>
      </c>
      <c r="X26" s="17">
        <v>312</v>
      </c>
      <c r="Y26" s="17">
        <v>17</v>
      </c>
      <c r="Z26" s="17">
        <v>168</v>
      </c>
    </row>
    <row r="27" spans="1:26">
      <c r="A27" s="14" t="s">
        <v>259</v>
      </c>
      <c r="B27" s="15" t="s">
        <v>260</v>
      </c>
      <c r="C27" s="12">
        <v>9</v>
      </c>
      <c r="D27" s="12">
        <v>34733681</v>
      </c>
      <c r="E27" s="12" t="s">
        <v>15</v>
      </c>
      <c r="F27" s="17">
        <v>0.96</v>
      </c>
      <c r="G27" s="17" t="s">
        <v>601</v>
      </c>
      <c r="H27" s="17">
        <v>1274</v>
      </c>
      <c r="I27" s="17">
        <v>553</v>
      </c>
      <c r="J27" s="17">
        <v>185</v>
      </c>
      <c r="K27" s="17">
        <v>401</v>
      </c>
      <c r="L27" s="17">
        <v>135</v>
      </c>
      <c r="M27" s="12">
        <v>0.60099999999999998</v>
      </c>
      <c r="N27" s="12" t="s">
        <v>637</v>
      </c>
      <c r="O27" s="12">
        <v>749</v>
      </c>
      <c r="P27" s="17">
        <v>297</v>
      </c>
      <c r="Q27" s="17">
        <v>101</v>
      </c>
      <c r="R27" s="17">
        <v>256</v>
      </c>
      <c r="S27" s="17">
        <v>95</v>
      </c>
      <c r="T27" s="17">
        <v>0.43099999999999999</v>
      </c>
      <c r="U27" s="17" t="s">
        <v>675</v>
      </c>
      <c r="V27" s="18">
        <v>525</v>
      </c>
      <c r="W27" s="17">
        <v>256</v>
      </c>
      <c r="X27" s="17">
        <v>84</v>
      </c>
      <c r="Y27" s="17">
        <v>145</v>
      </c>
      <c r="Z27" s="17">
        <v>40</v>
      </c>
    </row>
    <row r="28" spans="1:26">
      <c r="A28" s="14" t="s">
        <v>79</v>
      </c>
      <c r="B28" s="15" t="s">
        <v>80</v>
      </c>
      <c r="C28" s="12">
        <v>9</v>
      </c>
      <c r="D28" s="12">
        <v>122730060</v>
      </c>
      <c r="E28" s="12" t="s">
        <v>15</v>
      </c>
      <c r="F28" s="17">
        <v>0.90200000000000002</v>
      </c>
      <c r="G28" s="17" t="s">
        <v>602</v>
      </c>
      <c r="H28" s="17">
        <v>1274</v>
      </c>
      <c r="I28" s="17">
        <v>184</v>
      </c>
      <c r="J28" s="17">
        <v>554</v>
      </c>
      <c r="K28" s="17">
        <v>132</v>
      </c>
      <c r="L28" s="17">
        <v>404</v>
      </c>
      <c r="M28" s="12">
        <v>0.432</v>
      </c>
      <c r="N28" s="12" t="s">
        <v>638</v>
      </c>
      <c r="O28" s="12">
        <v>749</v>
      </c>
      <c r="P28" s="17">
        <v>90</v>
      </c>
      <c r="Q28" s="17">
        <v>308</v>
      </c>
      <c r="R28" s="17">
        <v>88</v>
      </c>
      <c r="S28" s="17">
        <v>263</v>
      </c>
      <c r="T28" s="17">
        <v>0.34</v>
      </c>
      <c r="U28" s="17" t="s">
        <v>676</v>
      </c>
      <c r="V28" s="18">
        <v>525</v>
      </c>
      <c r="W28" s="17">
        <v>94</v>
      </c>
      <c r="X28" s="17">
        <v>246</v>
      </c>
      <c r="Y28" s="17">
        <v>44</v>
      </c>
      <c r="Z28" s="17">
        <v>141</v>
      </c>
    </row>
    <row r="29" spans="1:26">
      <c r="A29" s="14" t="s">
        <v>17</v>
      </c>
      <c r="B29" s="15" t="s">
        <v>18</v>
      </c>
      <c r="C29" s="12">
        <v>10</v>
      </c>
      <c r="D29" s="12">
        <v>6433266</v>
      </c>
      <c r="E29" s="12" t="s">
        <v>15</v>
      </c>
      <c r="F29" s="17">
        <v>0.33300000000000002</v>
      </c>
      <c r="G29" s="17" t="s">
        <v>603</v>
      </c>
      <c r="H29" s="17">
        <v>1167</v>
      </c>
      <c r="I29" s="17">
        <v>452</v>
      </c>
      <c r="J29" s="17">
        <v>231</v>
      </c>
      <c r="K29" s="17">
        <v>307</v>
      </c>
      <c r="L29" s="17">
        <v>177</v>
      </c>
      <c r="M29" s="12">
        <v>0.33400000000000002</v>
      </c>
      <c r="N29" s="12" t="s">
        <v>639</v>
      </c>
      <c r="O29" s="12">
        <v>694</v>
      </c>
      <c r="P29" s="17">
        <v>244</v>
      </c>
      <c r="Q29" s="17">
        <v>127</v>
      </c>
      <c r="R29" s="17">
        <v>201</v>
      </c>
      <c r="S29" s="17">
        <v>122</v>
      </c>
      <c r="T29" s="17">
        <v>0.85499999999999998</v>
      </c>
      <c r="U29" s="17" t="s">
        <v>677</v>
      </c>
      <c r="V29" s="18">
        <v>473</v>
      </c>
      <c r="W29" s="17">
        <v>208</v>
      </c>
      <c r="X29" s="17">
        <v>104</v>
      </c>
      <c r="Y29" s="17">
        <v>106</v>
      </c>
      <c r="Z29" s="17">
        <v>55</v>
      </c>
    </row>
    <row r="30" spans="1:26">
      <c r="A30" s="14" t="s">
        <v>263</v>
      </c>
      <c r="B30" s="15" t="s">
        <v>264</v>
      </c>
      <c r="C30" s="12">
        <v>11</v>
      </c>
      <c r="D30" s="12">
        <v>36481869</v>
      </c>
      <c r="E30" s="12" t="s">
        <v>7</v>
      </c>
      <c r="F30" s="17">
        <v>0.40799999999999997</v>
      </c>
      <c r="G30" s="17" t="s">
        <v>604</v>
      </c>
      <c r="H30" s="17">
        <v>1158</v>
      </c>
      <c r="I30" s="17">
        <v>499</v>
      </c>
      <c r="J30" s="17">
        <v>174</v>
      </c>
      <c r="K30" s="17">
        <v>349</v>
      </c>
      <c r="L30" s="17">
        <v>136</v>
      </c>
      <c r="M30" s="12">
        <v>0.629</v>
      </c>
      <c r="N30" s="12" t="s">
        <v>640</v>
      </c>
      <c r="O30" s="12">
        <v>689</v>
      </c>
      <c r="P30" s="17">
        <v>272</v>
      </c>
      <c r="Q30" s="17">
        <v>96</v>
      </c>
      <c r="R30" s="17">
        <v>232</v>
      </c>
      <c r="S30" s="17">
        <v>89</v>
      </c>
      <c r="T30" s="17">
        <v>0.47199999999999998</v>
      </c>
      <c r="U30" s="17" t="s">
        <v>678</v>
      </c>
      <c r="V30" s="18">
        <v>469</v>
      </c>
      <c r="W30" s="17">
        <v>227</v>
      </c>
      <c r="X30" s="17">
        <v>78</v>
      </c>
      <c r="Y30" s="17">
        <v>117</v>
      </c>
      <c r="Z30" s="17">
        <v>47</v>
      </c>
    </row>
    <row r="31" spans="1:26">
      <c r="A31" s="14" t="s">
        <v>47</v>
      </c>
      <c r="B31" s="15" t="s">
        <v>266</v>
      </c>
      <c r="C31" s="12">
        <v>12</v>
      </c>
      <c r="D31" s="12">
        <v>8172175</v>
      </c>
      <c r="E31" s="12" t="s">
        <v>15</v>
      </c>
      <c r="F31" s="17">
        <v>0.85899999999999999</v>
      </c>
      <c r="G31" s="17" t="s">
        <v>605</v>
      </c>
      <c r="H31" s="17">
        <v>811</v>
      </c>
      <c r="I31" s="17">
        <v>226</v>
      </c>
      <c r="J31" s="17">
        <v>249</v>
      </c>
      <c r="K31" s="17">
        <v>162</v>
      </c>
      <c r="L31" s="17">
        <v>174</v>
      </c>
      <c r="M31" s="12">
        <v>0.68300000000000005</v>
      </c>
      <c r="N31" s="12" t="s">
        <v>641</v>
      </c>
      <c r="O31" s="12">
        <v>472</v>
      </c>
      <c r="P31" s="17">
        <v>115</v>
      </c>
      <c r="Q31" s="17">
        <v>132</v>
      </c>
      <c r="R31" s="17">
        <v>109</v>
      </c>
      <c r="S31" s="17">
        <v>116</v>
      </c>
      <c r="T31" s="17">
        <v>0.873</v>
      </c>
      <c r="U31" s="17" t="s">
        <v>679</v>
      </c>
      <c r="V31" s="18">
        <v>339</v>
      </c>
      <c r="W31" s="17">
        <v>111</v>
      </c>
      <c r="X31" s="17">
        <v>117</v>
      </c>
      <c r="Y31" s="17">
        <v>53</v>
      </c>
      <c r="Z31" s="17">
        <v>58</v>
      </c>
    </row>
    <row r="32" spans="1:26">
      <c r="A32" s="14" t="s">
        <v>47</v>
      </c>
      <c r="B32" s="15" t="s">
        <v>48</v>
      </c>
      <c r="C32" s="12">
        <v>12</v>
      </c>
      <c r="D32" s="12">
        <v>8182389</v>
      </c>
      <c r="E32" s="12" t="s">
        <v>15</v>
      </c>
      <c r="F32" s="17">
        <v>0.51200000000000001</v>
      </c>
      <c r="G32" s="17" t="s">
        <v>606</v>
      </c>
      <c r="H32" s="17">
        <v>1059</v>
      </c>
      <c r="I32" s="17">
        <v>33</v>
      </c>
      <c r="J32" s="17">
        <v>592</v>
      </c>
      <c r="K32" s="17">
        <v>19</v>
      </c>
      <c r="L32" s="17">
        <v>415</v>
      </c>
      <c r="M32" s="12">
        <v>0.99199999999999999</v>
      </c>
      <c r="N32" s="12" t="s">
        <v>642</v>
      </c>
      <c r="O32" s="12">
        <v>627</v>
      </c>
      <c r="P32" s="17">
        <v>17</v>
      </c>
      <c r="Q32" s="17">
        <v>326</v>
      </c>
      <c r="R32" s="17">
        <v>14</v>
      </c>
      <c r="S32" s="17">
        <v>270</v>
      </c>
      <c r="T32" s="17">
        <v>0.29299999999999998</v>
      </c>
      <c r="U32" s="17" t="s">
        <v>680</v>
      </c>
      <c r="V32" s="18">
        <v>432</v>
      </c>
      <c r="W32" s="17">
        <v>16</v>
      </c>
      <c r="X32" s="17">
        <v>266</v>
      </c>
      <c r="Y32" s="17">
        <v>5</v>
      </c>
      <c r="Z32" s="17">
        <v>145</v>
      </c>
    </row>
    <row r="33" spans="1:26">
      <c r="A33" s="14" t="s">
        <v>52</v>
      </c>
      <c r="B33" s="15" t="s">
        <v>269</v>
      </c>
      <c r="C33" s="12">
        <v>13</v>
      </c>
      <c r="D33" s="12">
        <v>46307035</v>
      </c>
      <c r="E33" s="12" t="s">
        <v>7</v>
      </c>
      <c r="F33" s="17">
        <v>0.95399999999999996</v>
      </c>
      <c r="G33" s="17" t="s">
        <v>607</v>
      </c>
      <c r="H33" s="17">
        <v>1311</v>
      </c>
      <c r="I33" s="17">
        <v>4</v>
      </c>
      <c r="J33" s="17">
        <v>756</v>
      </c>
      <c r="K33" s="17">
        <v>3</v>
      </c>
      <c r="L33" s="17">
        <v>548</v>
      </c>
      <c r="M33" s="12" t="s">
        <v>241</v>
      </c>
      <c r="N33" s="12" t="s">
        <v>331</v>
      </c>
      <c r="O33" s="12">
        <v>776</v>
      </c>
      <c r="P33" s="17">
        <v>3</v>
      </c>
      <c r="Q33" s="17">
        <v>409</v>
      </c>
      <c r="R33" s="17">
        <v>0</v>
      </c>
      <c r="S33" s="17">
        <v>364</v>
      </c>
      <c r="T33" s="17">
        <v>0.14000000000000001</v>
      </c>
      <c r="U33" s="17" t="s">
        <v>681</v>
      </c>
      <c r="V33" s="18">
        <v>535</v>
      </c>
      <c r="W33" s="17">
        <v>1</v>
      </c>
      <c r="X33" s="17">
        <v>347</v>
      </c>
      <c r="Y33" s="17">
        <v>3</v>
      </c>
      <c r="Z33" s="17">
        <v>184</v>
      </c>
    </row>
    <row r="34" spans="1:26">
      <c r="A34" s="14" t="s">
        <v>52</v>
      </c>
      <c r="B34" s="15" t="s">
        <v>53</v>
      </c>
      <c r="C34" s="12">
        <v>13</v>
      </c>
      <c r="D34" s="12">
        <v>46339708</v>
      </c>
      <c r="E34" s="12" t="s">
        <v>7</v>
      </c>
      <c r="F34" s="17">
        <v>0.69399999999999995</v>
      </c>
      <c r="G34" s="17" t="s">
        <v>608</v>
      </c>
      <c r="H34" s="17">
        <v>1324</v>
      </c>
      <c r="I34" s="17">
        <v>711</v>
      </c>
      <c r="J34" s="17">
        <v>53</v>
      </c>
      <c r="K34" s="17">
        <v>518</v>
      </c>
      <c r="L34" s="17">
        <v>42</v>
      </c>
      <c r="M34" s="12">
        <v>0.64300000000000002</v>
      </c>
      <c r="N34" s="12" t="s">
        <v>643</v>
      </c>
      <c r="O34" s="12">
        <v>784</v>
      </c>
      <c r="P34" s="17">
        <v>389</v>
      </c>
      <c r="Q34" s="17">
        <v>27</v>
      </c>
      <c r="R34" s="17">
        <v>341</v>
      </c>
      <c r="S34" s="17">
        <v>27</v>
      </c>
      <c r="T34" s="17">
        <v>0.877</v>
      </c>
      <c r="U34" s="17" t="s">
        <v>682</v>
      </c>
      <c r="V34" s="18">
        <v>540</v>
      </c>
      <c r="W34" s="17">
        <v>322</v>
      </c>
      <c r="X34" s="17">
        <v>26</v>
      </c>
      <c r="Y34" s="17">
        <v>177</v>
      </c>
      <c r="Z34" s="17">
        <v>15</v>
      </c>
    </row>
    <row r="35" spans="1:26">
      <c r="A35" s="14" t="s">
        <v>272</v>
      </c>
      <c r="B35" s="15" t="s">
        <v>273</v>
      </c>
      <c r="C35" s="12">
        <v>14</v>
      </c>
      <c r="D35" s="12">
        <v>51613974</v>
      </c>
      <c r="E35" s="12" t="s">
        <v>11</v>
      </c>
      <c r="F35" s="17">
        <v>0.129</v>
      </c>
      <c r="G35" s="17" t="s">
        <v>609</v>
      </c>
      <c r="H35" s="17">
        <v>1273</v>
      </c>
      <c r="I35" s="17">
        <v>67</v>
      </c>
      <c r="J35" s="17">
        <v>671</v>
      </c>
      <c r="K35" s="17">
        <v>36</v>
      </c>
      <c r="L35" s="17">
        <v>499</v>
      </c>
      <c r="M35" s="12">
        <v>0.10299999999999999</v>
      </c>
      <c r="N35" s="12" t="s">
        <v>644</v>
      </c>
      <c r="O35" s="12">
        <v>748</v>
      </c>
      <c r="P35" s="17">
        <v>38</v>
      </c>
      <c r="Q35" s="17">
        <v>360</v>
      </c>
      <c r="R35" s="17">
        <v>22</v>
      </c>
      <c r="S35" s="17">
        <v>328</v>
      </c>
      <c r="T35" s="17">
        <v>0.71399999999999997</v>
      </c>
      <c r="U35" s="17" t="s">
        <v>683</v>
      </c>
      <c r="V35" s="18">
        <v>525</v>
      </c>
      <c r="W35" s="17">
        <v>29</v>
      </c>
      <c r="X35" s="17">
        <v>311</v>
      </c>
      <c r="Y35" s="17">
        <v>14</v>
      </c>
      <c r="Z35" s="17">
        <v>171</v>
      </c>
    </row>
    <row r="36" spans="1:26">
      <c r="A36" s="14" t="s">
        <v>33</v>
      </c>
      <c r="B36" s="15" t="s">
        <v>275</v>
      </c>
      <c r="C36" s="12">
        <v>16</v>
      </c>
      <c r="D36" s="12">
        <v>10851548</v>
      </c>
      <c r="E36" s="12" t="s">
        <v>15</v>
      </c>
      <c r="F36" s="17">
        <v>0.71</v>
      </c>
      <c r="G36" s="17" t="s">
        <v>610</v>
      </c>
      <c r="H36" s="17">
        <v>1320</v>
      </c>
      <c r="I36" s="17">
        <v>39</v>
      </c>
      <c r="J36" s="17">
        <v>723</v>
      </c>
      <c r="K36" s="17">
        <v>26</v>
      </c>
      <c r="L36" s="17">
        <v>532</v>
      </c>
      <c r="M36" s="12">
        <v>0.57499999999999996</v>
      </c>
      <c r="N36" s="12" t="s">
        <v>645</v>
      </c>
      <c r="O36" s="12">
        <v>783</v>
      </c>
      <c r="P36" s="17">
        <v>24</v>
      </c>
      <c r="Q36" s="17">
        <v>390</v>
      </c>
      <c r="R36" s="17">
        <v>18</v>
      </c>
      <c r="S36" s="17">
        <v>351</v>
      </c>
      <c r="T36" s="17">
        <v>0.98199999999999998</v>
      </c>
      <c r="U36" s="17" t="s">
        <v>684</v>
      </c>
      <c r="V36" s="18">
        <v>537</v>
      </c>
      <c r="W36" s="17">
        <v>15</v>
      </c>
      <c r="X36" s="17">
        <v>333</v>
      </c>
      <c r="Y36" s="17">
        <v>8</v>
      </c>
      <c r="Z36" s="17">
        <v>181</v>
      </c>
    </row>
    <row r="37" spans="1:26">
      <c r="A37" s="14" t="s">
        <v>33</v>
      </c>
      <c r="B37" s="15" t="s">
        <v>55</v>
      </c>
      <c r="C37" s="12">
        <v>16</v>
      </c>
      <c r="D37" s="12">
        <v>10859668</v>
      </c>
      <c r="E37" s="12" t="s">
        <v>7</v>
      </c>
      <c r="F37" s="17">
        <v>0.69899999999999995</v>
      </c>
      <c r="G37" s="17" t="s">
        <v>611</v>
      </c>
      <c r="H37" s="17">
        <v>1316</v>
      </c>
      <c r="I37" s="17">
        <v>549</v>
      </c>
      <c r="J37" s="17">
        <v>208</v>
      </c>
      <c r="K37" s="17">
        <v>400</v>
      </c>
      <c r="L37" s="17">
        <v>159</v>
      </c>
      <c r="M37" s="12">
        <v>0.70599999999999996</v>
      </c>
      <c r="N37" s="12" t="s">
        <v>646</v>
      </c>
      <c r="O37" s="12">
        <v>778</v>
      </c>
      <c r="P37" s="17">
        <v>294</v>
      </c>
      <c r="Q37" s="17">
        <v>117</v>
      </c>
      <c r="R37" s="17">
        <v>258</v>
      </c>
      <c r="S37" s="17">
        <v>109</v>
      </c>
      <c r="T37" s="17">
        <v>0.95199999999999996</v>
      </c>
      <c r="U37" s="17" t="s">
        <v>685</v>
      </c>
      <c r="V37" s="18">
        <v>538</v>
      </c>
      <c r="W37" s="17">
        <v>255</v>
      </c>
      <c r="X37" s="17">
        <v>91</v>
      </c>
      <c r="Y37" s="17">
        <v>142</v>
      </c>
      <c r="Z37" s="17">
        <v>50</v>
      </c>
    </row>
    <row r="38" spans="1:26">
      <c r="A38" s="14" t="s">
        <v>33</v>
      </c>
      <c r="B38" s="15" t="s">
        <v>34</v>
      </c>
      <c r="C38" s="12">
        <v>16</v>
      </c>
      <c r="D38" s="12">
        <v>10873098</v>
      </c>
      <c r="E38" s="12" t="s">
        <v>35</v>
      </c>
      <c r="F38" s="17">
        <v>0.52800000000000002</v>
      </c>
      <c r="G38" s="17" t="s">
        <v>612</v>
      </c>
      <c r="H38" s="17">
        <v>1051</v>
      </c>
      <c r="I38" s="17">
        <v>323</v>
      </c>
      <c r="J38" s="17">
        <v>297</v>
      </c>
      <c r="K38" s="17">
        <v>216</v>
      </c>
      <c r="L38" s="17">
        <v>215</v>
      </c>
      <c r="M38" s="12">
        <v>0.64</v>
      </c>
      <c r="N38" s="12" t="s">
        <v>647</v>
      </c>
      <c r="O38" s="12">
        <v>622</v>
      </c>
      <c r="P38" s="17">
        <v>173</v>
      </c>
      <c r="Q38" s="17">
        <v>165</v>
      </c>
      <c r="R38" s="17">
        <v>140</v>
      </c>
      <c r="S38" s="17">
        <v>144</v>
      </c>
      <c r="T38" s="17">
        <v>0.77</v>
      </c>
      <c r="U38" s="17" t="s">
        <v>686</v>
      </c>
      <c r="V38" s="18">
        <v>429</v>
      </c>
      <c r="W38" s="17">
        <v>150</v>
      </c>
      <c r="X38" s="17">
        <v>132</v>
      </c>
      <c r="Y38" s="17">
        <v>76</v>
      </c>
      <c r="Z38" s="17">
        <v>71</v>
      </c>
    </row>
    <row r="39" spans="1:26">
      <c r="A39" s="14" t="s">
        <v>33</v>
      </c>
      <c r="B39" s="15" t="s">
        <v>279</v>
      </c>
      <c r="C39" s="12">
        <v>16</v>
      </c>
      <c r="D39" s="12">
        <v>10878403</v>
      </c>
      <c r="E39" s="12" t="s">
        <v>11</v>
      </c>
      <c r="F39" s="17">
        <v>0.67900000000000005</v>
      </c>
      <c r="G39" s="17" t="s">
        <v>613</v>
      </c>
      <c r="H39" s="17">
        <v>910</v>
      </c>
      <c r="I39" s="17">
        <v>314</v>
      </c>
      <c r="J39" s="17">
        <v>225</v>
      </c>
      <c r="K39" s="17">
        <v>211</v>
      </c>
      <c r="L39" s="17">
        <v>160</v>
      </c>
      <c r="M39" s="12">
        <v>0.78900000000000003</v>
      </c>
      <c r="N39" s="12" t="s">
        <v>648</v>
      </c>
      <c r="O39" s="12">
        <v>537</v>
      </c>
      <c r="P39" s="17">
        <v>162</v>
      </c>
      <c r="Q39" s="17">
        <v>125</v>
      </c>
      <c r="R39" s="17">
        <v>144</v>
      </c>
      <c r="S39" s="17">
        <v>106</v>
      </c>
      <c r="T39" s="17">
        <v>0.36699999999999999</v>
      </c>
      <c r="U39" s="17" t="s">
        <v>687</v>
      </c>
      <c r="V39" s="18">
        <v>373</v>
      </c>
      <c r="W39" s="17">
        <v>152</v>
      </c>
      <c r="X39" s="17">
        <v>100</v>
      </c>
      <c r="Y39" s="17">
        <v>67</v>
      </c>
      <c r="Z39" s="17">
        <v>54</v>
      </c>
    </row>
    <row r="40" spans="1:26">
      <c r="A40" s="14" t="s">
        <v>281</v>
      </c>
      <c r="B40" s="15" t="s">
        <v>282</v>
      </c>
      <c r="C40" s="12">
        <v>17</v>
      </c>
      <c r="D40" s="12">
        <v>12068401</v>
      </c>
      <c r="E40" s="12" t="s">
        <v>11</v>
      </c>
      <c r="F40" s="17">
        <v>0.71199999999999997</v>
      </c>
      <c r="G40" s="17" t="s">
        <v>614</v>
      </c>
      <c r="H40" s="17">
        <v>1270</v>
      </c>
      <c r="I40" s="17">
        <v>3</v>
      </c>
      <c r="J40" s="17">
        <v>731</v>
      </c>
      <c r="K40" s="17">
        <v>3</v>
      </c>
      <c r="L40" s="17">
        <v>533</v>
      </c>
      <c r="M40" s="12" t="s">
        <v>241</v>
      </c>
      <c r="N40" s="12" t="s">
        <v>649</v>
      </c>
      <c r="O40" s="12">
        <v>746</v>
      </c>
      <c r="P40" s="17">
        <v>0</v>
      </c>
      <c r="Q40" s="17">
        <v>395</v>
      </c>
      <c r="R40" s="17">
        <v>2</v>
      </c>
      <c r="S40" s="17">
        <v>349</v>
      </c>
      <c r="T40" s="17">
        <v>0.73199999999999998</v>
      </c>
      <c r="U40" s="17" t="s">
        <v>688</v>
      </c>
      <c r="V40" s="18">
        <v>524</v>
      </c>
      <c r="W40" s="17">
        <v>3</v>
      </c>
      <c r="X40" s="17">
        <v>336</v>
      </c>
      <c r="Y40" s="17">
        <v>1</v>
      </c>
      <c r="Z40" s="17">
        <v>184</v>
      </c>
    </row>
    <row r="41" spans="1:26">
      <c r="A41" s="14" t="s">
        <v>284</v>
      </c>
      <c r="B41" s="15" t="s">
        <v>285</v>
      </c>
      <c r="C41" s="12">
        <v>18</v>
      </c>
      <c r="D41" s="12">
        <v>12867060</v>
      </c>
      <c r="E41" s="12" t="s">
        <v>11</v>
      </c>
      <c r="F41" s="17">
        <v>0.73199999999999998</v>
      </c>
      <c r="G41" s="17" t="s">
        <v>615</v>
      </c>
      <c r="H41" s="17">
        <v>1181</v>
      </c>
      <c r="I41" s="17">
        <v>453</v>
      </c>
      <c r="J41" s="17">
        <v>234</v>
      </c>
      <c r="K41" s="17">
        <v>321</v>
      </c>
      <c r="L41" s="17">
        <v>173</v>
      </c>
      <c r="M41" s="12">
        <v>0.99099999999999999</v>
      </c>
      <c r="N41" s="12" t="s">
        <v>650</v>
      </c>
      <c r="O41" s="12">
        <v>702</v>
      </c>
      <c r="P41" s="17">
        <v>238</v>
      </c>
      <c r="Q41" s="17">
        <v>134</v>
      </c>
      <c r="R41" s="17">
        <v>211</v>
      </c>
      <c r="S41" s="17">
        <v>119</v>
      </c>
      <c r="T41" s="17">
        <v>0.79100000000000004</v>
      </c>
      <c r="U41" s="17" t="s">
        <v>689</v>
      </c>
      <c r="V41" s="18">
        <v>479</v>
      </c>
      <c r="W41" s="17">
        <v>215</v>
      </c>
      <c r="X41" s="17">
        <v>100</v>
      </c>
      <c r="Y41" s="17">
        <v>110</v>
      </c>
      <c r="Z41" s="17">
        <v>54</v>
      </c>
    </row>
    <row r="42" spans="1:26">
      <c r="A42" s="14" t="s">
        <v>287</v>
      </c>
      <c r="B42" s="15" t="s">
        <v>288</v>
      </c>
      <c r="C42" s="12">
        <v>19</v>
      </c>
      <c r="D42" s="12">
        <v>10270793</v>
      </c>
      <c r="E42" s="12" t="s">
        <v>35</v>
      </c>
      <c r="F42" s="17">
        <v>0.94799999999999995</v>
      </c>
      <c r="G42" s="17" t="s">
        <v>616</v>
      </c>
      <c r="H42" s="17">
        <v>1169</v>
      </c>
      <c r="I42" s="17">
        <v>102</v>
      </c>
      <c r="J42" s="17">
        <v>578</v>
      </c>
      <c r="K42" s="17">
        <v>74</v>
      </c>
      <c r="L42" s="17">
        <v>415</v>
      </c>
      <c r="M42" s="12">
        <v>0.38500000000000001</v>
      </c>
      <c r="N42" s="12" t="s">
        <v>651</v>
      </c>
      <c r="O42" s="12">
        <v>694</v>
      </c>
      <c r="P42" s="17">
        <v>64</v>
      </c>
      <c r="Q42" s="17">
        <v>303</v>
      </c>
      <c r="R42" s="17">
        <v>49</v>
      </c>
      <c r="S42" s="17">
        <v>278</v>
      </c>
      <c r="T42" s="17">
        <v>0.32100000000000001</v>
      </c>
      <c r="U42" s="17" t="s">
        <v>690</v>
      </c>
      <c r="V42" s="18">
        <v>475</v>
      </c>
      <c r="W42" s="17">
        <v>38</v>
      </c>
      <c r="X42" s="17">
        <v>275</v>
      </c>
      <c r="Y42" s="17">
        <v>25</v>
      </c>
      <c r="Z42" s="17">
        <v>137</v>
      </c>
    </row>
    <row r="43" spans="1:26">
      <c r="A43" s="14" t="s">
        <v>290</v>
      </c>
      <c r="B43" s="15" t="s">
        <v>291</v>
      </c>
      <c r="C43" s="12">
        <v>20</v>
      </c>
      <c r="D43" s="12">
        <v>44181354</v>
      </c>
      <c r="E43" s="12" t="s">
        <v>15</v>
      </c>
      <c r="F43" s="17">
        <v>0.71599999999999997</v>
      </c>
      <c r="G43" s="17" t="s">
        <v>617</v>
      </c>
      <c r="H43" s="17">
        <v>1168</v>
      </c>
      <c r="I43" s="17">
        <v>417</v>
      </c>
      <c r="J43" s="17">
        <v>266</v>
      </c>
      <c r="K43" s="17">
        <v>291</v>
      </c>
      <c r="L43" s="17">
        <v>194</v>
      </c>
      <c r="M43" s="12">
        <v>0.53400000000000003</v>
      </c>
      <c r="N43" s="12" t="s">
        <v>652</v>
      </c>
      <c r="O43" s="12">
        <v>694</v>
      </c>
      <c r="P43" s="17">
        <v>228</v>
      </c>
      <c r="Q43" s="17">
        <v>143</v>
      </c>
      <c r="R43" s="17">
        <v>191</v>
      </c>
      <c r="S43" s="17">
        <v>132</v>
      </c>
      <c r="T43" s="17">
        <v>0.81</v>
      </c>
      <c r="U43" s="17" t="s">
        <v>691</v>
      </c>
      <c r="V43" s="18">
        <v>474</v>
      </c>
      <c r="W43" s="17">
        <v>189</v>
      </c>
      <c r="X43" s="17">
        <v>123</v>
      </c>
      <c r="Y43" s="17">
        <v>100</v>
      </c>
      <c r="Z43" s="17">
        <v>62</v>
      </c>
    </row>
  </sheetData>
  <mergeCells count="3">
    <mergeCell ref="F1:H1"/>
    <mergeCell ref="M1:O1"/>
    <mergeCell ref="T1:V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/>
  </sheetViews>
  <sheetFormatPr baseColWidth="10" defaultRowHeight="15" x14ac:dyDescent="0"/>
  <cols>
    <col min="1" max="1" width="11.1640625" style="16" bestFit="1" customWidth="1"/>
    <col min="2" max="2" width="13.6640625" style="16" bestFit="1" customWidth="1"/>
    <col min="3" max="3" width="9.6640625" style="20" bestFit="1" customWidth="1"/>
    <col min="4" max="4" width="8.6640625" style="20" bestFit="1" customWidth="1"/>
    <col min="5" max="5" width="7.83203125" style="20" bestFit="1" customWidth="1"/>
    <col min="6" max="6" width="7.1640625" style="21" bestFit="1" customWidth="1"/>
    <col min="7" max="7" width="24.83203125" style="21" bestFit="1" customWidth="1"/>
    <col min="8" max="8" width="4.5" style="21" bestFit="1" customWidth="1"/>
    <col min="9" max="12" width="4.5" style="21" customWidth="1"/>
    <col min="13" max="13" width="5.83203125" style="20" bestFit="1" customWidth="1"/>
    <col min="14" max="14" width="26.1640625" style="20" bestFit="1" customWidth="1"/>
    <col min="15" max="15" width="3.6640625" style="20" bestFit="1" customWidth="1"/>
    <col min="16" max="16" width="3.6640625" style="34" customWidth="1"/>
    <col min="17" max="19" width="3.6640625" style="20" customWidth="1"/>
    <col min="20" max="20" width="6.6640625" style="21" bestFit="1" customWidth="1"/>
    <col min="21" max="21" width="24.83203125" style="21" bestFit="1" customWidth="1"/>
    <col min="22" max="22" width="3.6640625" style="21" bestFit="1" customWidth="1"/>
    <col min="23" max="26" width="4.5" style="21" customWidth="1"/>
    <col min="27" max="16384" width="10.83203125" style="5"/>
  </cols>
  <sheetData>
    <row r="1" spans="1:26" s="11" customFormat="1">
      <c r="A1" s="13"/>
      <c r="B1" s="13"/>
      <c r="C1" s="19"/>
      <c r="D1" s="19"/>
      <c r="E1" s="19"/>
      <c r="F1" s="56" t="s">
        <v>367</v>
      </c>
      <c r="G1" s="56"/>
      <c r="H1" s="56"/>
      <c r="I1" s="26"/>
      <c r="J1" s="26"/>
      <c r="K1" s="26"/>
      <c r="L1" s="26"/>
      <c r="M1" s="57" t="s">
        <v>110</v>
      </c>
      <c r="N1" s="57"/>
      <c r="O1" s="57"/>
      <c r="P1" s="32"/>
      <c r="Q1" s="27"/>
      <c r="R1" s="27"/>
      <c r="S1" s="27"/>
      <c r="T1" s="56" t="s">
        <v>111</v>
      </c>
      <c r="U1" s="56"/>
      <c r="V1" s="56"/>
      <c r="W1" s="26"/>
      <c r="X1" s="26"/>
      <c r="Y1" s="26"/>
      <c r="Z1" s="26"/>
    </row>
    <row r="2" spans="1:26" ht="93">
      <c r="A2" s="22" t="s">
        <v>211</v>
      </c>
      <c r="B2" s="23" t="s">
        <v>212</v>
      </c>
      <c r="C2" s="24" t="s">
        <v>1</v>
      </c>
      <c r="D2" s="24" t="s">
        <v>2</v>
      </c>
      <c r="E2" s="24" t="s">
        <v>213</v>
      </c>
      <c r="F2" s="24" t="s">
        <v>214</v>
      </c>
      <c r="G2" s="24" t="s">
        <v>4</v>
      </c>
      <c r="H2" s="24" t="s">
        <v>215</v>
      </c>
      <c r="I2" s="28" t="s">
        <v>901</v>
      </c>
      <c r="J2" s="28" t="s">
        <v>902</v>
      </c>
      <c r="K2" s="28" t="s">
        <v>903</v>
      </c>
      <c r="L2" s="28" t="s">
        <v>900</v>
      </c>
      <c r="M2" s="24" t="s">
        <v>214</v>
      </c>
      <c r="N2" s="24" t="s">
        <v>4</v>
      </c>
      <c r="O2" s="24" t="s">
        <v>215</v>
      </c>
      <c r="P2" s="28" t="s">
        <v>901</v>
      </c>
      <c r="Q2" s="28" t="s">
        <v>902</v>
      </c>
      <c r="R2" s="28" t="s">
        <v>903</v>
      </c>
      <c r="S2" s="28" t="s">
        <v>900</v>
      </c>
      <c r="T2" s="24" t="s">
        <v>214</v>
      </c>
      <c r="U2" s="24" t="s">
        <v>4</v>
      </c>
      <c r="V2" s="25" t="s">
        <v>215</v>
      </c>
      <c r="W2" s="28" t="s">
        <v>901</v>
      </c>
      <c r="X2" s="28" t="s">
        <v>902</v>
      </c>
      <c r="Y2" s="28" t="s">
        <v>903</v>
      </c>
      <c r="Z2" s="28" t="s">
        <v>900</v>
      </c>
    </row>
    <row r="3" spans="1:26">
      <c r="A3" s="14" t="s">
        <v>98</v>
      </c>
      <c r="B3" s="15" t="s">
        <v>99</v>
      </c>
      <c r="C3" s="12">
        <v>1</v>
      </c>
      <c r="D3" s="12">
        <v>2543484</v>
      </c>
      <c r="E3" s="12" t="s">
        <v>11</v>
      </c>
      <c r="F3" s="17">
        <v>0.31716817714373002</v>
      </c>
      <c r="G3" s="17" t="s">
        <v>692</v>
      </c>
      <c r="H3" s="17">
        <v>374</v>
      </c>
      <c r="I3" s="17">
        <v>11</v>
      </c>
      <c r="J3" s="17">
        <v>89</v>
      </c>
      <c r="K3" s="17">
        <v>21</v>
      </c>
      <c r="L3" s="17">
        <v>253</v>
      </c>
      <c r="M3" s="12">
        <v>0.59955693878232097</v>
      </c>
      <c r="N3" s="12" t="s">
        <v>705</v>
      </c>
      <c r="O3" s="12">
        <v>213</v>
      </c>
      <c r="P3" s="33">
        <v>4</v>
      </c>
      <c r="Q3" s="12">
        <v>27</v>
      </c>
      <c r="R3" s="12">
        <v>18</v>
      </c>
      <c r="S3" s="12">
        <v>164</v>
      </c>
      <c r="T3" s="17">
        <v>8.9331614197492901E-2</v>
      </c>
      <c r="U3" s="17" t="s">
        <v>722</v>
      </c>
      <c r="V3" s="18">
        <v>161</v>
      </c>
      <c r="W3" s="17">
        <v>7</v>
      </c>
      <c r="X3" s="17">
        <v>62</v>
      </c>
      <c r="Y3" s="17">
        <v>3</v>
      </c>
      <c r="Z3" s="17">
        <v>89</v>
      </c>
    </row>
    <row r="4" spans="1:26">
      <c r="A4" s="14" t="s">
        <v>37</v>
      </c>
      <c r="B4" s="15" t="s">
        <v>38</v>
      </c>
      <c r="C4" s="12">
        <v>1</v>
      </c>
      <c r="D4" s="12">
        <v>17535226</v>
      </c>
      <c r="E4" s="12" t="s">
        <v>7</v>
      </c>
      <c r="F4" s="17">
        <v>0.29972751777787499</v>
      </c>
      <c r="G4" s="17" t="s">
        <v>693</v>
      </c>
      <c r="H4" s="17">
        <v>372</v>
      </c>
      <c r="I4" s="17">
        <v>35</v>
      </c>
      <c r="J4" s="17">
        <v>64</v>
      </c>
      <c r="K4" s="17">
        <v>81</v>
      </c>
      <c r="L4" s="17">
        <v>192</v>
      </c>
      <c r="M4" s="12">
        <v>0.445435785202278</v>
      </c>
      <c r="N4" s="12" t="s">
        <v>706</v>
      </c>
      <c r="O4" s="12">
        <v>214</v>
      </c>
      <c r="P4" s="33">
        <v>7</v>
      </c>
      <c r="Q4" s="12">
        <v>24</v>
      </c>
      <c r="R4" s="12">
        <v>54</v>
      </c>
      <c r="S4" s="12">
        <v>129</v>
      </c>
      <c r="T4" s="17">
        <v>0.150293338177621</v>
      </c>
      <c r="U4" s="17" t="s">
        <v>71</v>
      </c>
      <c r="V4" s="18">
        <v>158</v>
      </c>
      <c r="W4" s="17">
        <v>28</v>
      </c>
      <c r="X4" s="17">
        <v>40</v>
      </c>
      <c r="Y4" s="17">
        <v>27</v>
      </c>
      <c r="Z4" s="17">
        <v>63</v>
      </c>
    </row>
    <row r="5" spans="1:26">
      <c r="A5" s="14" t="s">
        <v>20</v>
      </c>
      <c r="B5" s="15" t="s">
        <v>21</v>
      </c>
      <c r="C5" s="12">
        <v>1</v>
      </c>
      <c r="D5" s="12">
        <v>114179091</v>
      </c>
      <c r="E5" s="12" t="s">
        <v>11</v>
      </c>
      <c r="F5" s="17">
        <v>0.103539000490892</v>
      </c>
      <c r="G5" s="17" t="s">
        <v>916</v>
      </c>
      <c r="H5" s="17">
        <v>378</v>
      </c>
      <c r="I5" s="17">
        <v>74</v>
      </c>
      <c r="J5" s="17">
        <v>26</v>
      </c>
      <c r="K5" s="17">
        <v>181</v>
      </c>
      <c r="L5" s="17">
        <v>97</v>
      </c>
      <c r="M5" s="12">
        <v>0.19037353635169699</v>
      </c>
      <c r="N5" s="12" t="s">
        <v>70</v>
      </c>
      <c r="O5" s="12">
        <v>217</v>
      </c>
      <c r="P5" s="33">
        <v>23</v>
      </c>
      <c r="Q5" s="12">
        <v>8</v>
      </c>
      <c r="R5" s="12">
        <v>115</v>
      </c>
      <c r="S5" s="12">
        <v>71</v>
      </c>
      <c r="T5" s="17">
        <v>0.76586959486861705</v>
      </c>
      <c r="U5" s="17" t="s">
        <v>723</v>
      </c>
      <c r="V5" s="18">
        <v>161</v>
      </c>
      <c r="W5" s="17">
        <v>51</v>
      </c>
      <c r="X5" s="17">
        <v>18</v>
      </c>
      <c r="Y5" s="17">
        <v>66</v>
      </c>
      <c r="Z5" s="17">
        <v>26</v>
      </c>
    </row>
    <row r="6" spans="1:26">
      <c r="A6" s="14" t="s">
        <v>218</v>
      </c>
      <c r="B6" s="15" t="s">
        <v>219</v>
      </c>
      <c r="C6" s="12">
        <v>1</v>
      </c>
      <c r="D6" s="12">
        <v>196967065</v>
      </c>
      <c r="E6" s="12" t="s">
        <v>15</v>
      </c>
      <c r="F6" s="17">
        <v>0.22042031810024601</v>
      </c>
      <c r="G6" s="17" t="s">
        <v>917</v>
      </c>
      <c r="H6" s="17">
        <v>365</v>
      </c>
      <c r="I6" s="17">
        <v>82</v>
      </c>
      <c r="J6" s="17">
        <v>15</v>
      </c>
      <c r="K6" s="17">
        <v>211</v>
      </c>
      <c r="L6" s="17">
        <v>57</v>
      </c>
      <c r="M6" s="12">
        <v>0.19864656728976901</v>
      </c>
      <c r="N6" s="12" t="s">
        <v>939</v>
      </c>
      <c r="O6" s="12">
        <v>209</v>
      </c>
      <c r="P6" s="33">
        <v>26</v>
      </c>
      <c r="Q6" s="12">
        <v>4</v>
      </c>
      <c r="R6" s="12">
        <v>136</v>
      </c>
      <c r="S6" s="12">
        <v>43</v>
      </c>
      <c r="T6" s="17">
        <v>0.90491221752453899</v>
      </c>
      <c r="U6" s="17" t="s">
        <v>956</v>
      </c>
      <c r="V6" s="18">
        <v>156</v>
      </c>
      <c r="W6" s="17">
        <v>56</v>
      </c>
      <c r="X6" s="17">
        <v>11</v>
      </c>
      <c r="Y6" s="17">
        <v>75</v>
      </c>
      <c r="Z6" s="17">
        <v>14</v>
      </c>
    </row>
    <row r="7" spans="1:26">
      <c r="A7" s="14" t="s">
        <v>221</v>
      </c>
      <c r="B7" s="15" t="s">
        <v>222</v>
      </c>
      <c r="C7" s="12">
        <v>2</v>
      </c>
      <c r="D7" s="12">
        <v>61017835</v>
      </c>
      <c r="E7" s="12" t="s">
        <v>15</v>
      </c>
      <c r="F7" s="17">
        <v>0.38688871162369698</v>
      </c>
      <c r="G7" s="17" t="s">
        <v>918</v>
      </c>
      <c r="H7" s="17">
        <v>377</v>
      </c>
      <c r="I7" s="17">
        <v>33</v>
      </c>
      <c r="J7" s="17">
        <v>67</v>
      </c>
      <c r="K7" s="17">
        <v>105</v>
      </c>
      <c r="L7" s="17">
        <v>172</v>
      </c>
      <c r="M7" s="12">
        <v>0.35692985278310102</v>
      </c>
      <c r="N7" s="12" t="s">
        <v>940</v>
      </c>
      <c r="O7" s="12">
        <v>216</v>
      </c>
      <c r="P7" s="33">
        <v>9</v>
      </c>
      <c r="Q7" s="12">
        <v>22</v>
      </c>
      <c r="R7" s="12">
        <v>70</v>
      </c>
      <c r="S7" s="12">
        <v>115</v>
      </c>
      <c r="T7" s="17">
        <v>0.67648031780107498</v>
      </c>
      <c r="U7" s="17" t="s">
        <v>957</v>
      </c>
      <c r="V7" s="18">
        <v>161</v>
      </c>
      <c r="W7" s="17">
        <v>24</v>
      </c>
      <c r="X7" s="17">
        <v>45</v>
      </c>
      <c r="Y7" s="17">
        <v>35</v>
      </c>
      <c r="Z7" s="17">
        <v>57</v>
      </c>
    </row>
    <row r="8" spans="1:26">
      <c r="A8" s="14" t="s">
        <v>5</v>
      </c>
      <c r="B8" s="15" t="s">
        <v>6</v>
      </c>
      <c r="C8" s="12">
        <v>2</v>
      </c>
      <c r="D8" s="12">
        <v>191672878</v>
      </c>
      <c r="E8" s="12" t="s">
        <v>7</v>
      </c>
      <c r="F8" s="17">
        <v>0.30331794283064301</v>
      </c>
      <c r="G8" s="17" t="s">
        <v>919</v>
      </c>
      <c r="H8" s="17">
        <v>375</v>
      </c>
      <c r="I8" s="17">
        <v>58</v>
      </c>
      <c r="J8" s="17">
        <v>41</v>
      </c>
      <c r="K8" s="17">
        <v>145</v>
      </c>
      <c r="L8" s="17">
        <v>131</v>
      </c>
      <c r="M8" s="12">
        <v>0.14520875560645799</v>
      </c>
      <c r="N8" s="12" t="s">
        <v>941</v>
      </c>
      <c r="O8" s="12">
        <v>216</v>
      </c>
      <c r="P8" s="33">
        <v>21</v>
      </c>
      <c r="Q8" s="12">
        <v>10</v>
      </c>
      <c r="R8" s="12">
        <v>99</v>
      </c>
      <c r="S8" s="12">
        <v>86</v>
      </c>
      <c r="T8" s="17">
        <v>0.63425589592448905</v>
      </c>
      <c r="U8" s="17" t="s">
        <v>958</v>
      </c>
      <c r="V8" s="18">
        <v>159</v>
      </c>
      <c r="W8" s="17">
        <v>37</v>
      </c>
      <c r="X8" s="17">
        <v>31</v>
      </c>
      <c r="Y8" s="17">
        <v>46</v>
      </c>
      <c r="Z8" s="17">
        <v>45</v>
      </c>
    </row>
    <row r="9" spans="1:26">
      <c r="A9" s="14" t="s">
        <v>224</v>
      </c>
      <c r="B9" s="15" t="s">
        <v>225</v>
      </c>
      <c r="C9" s="12">
        <v>2</v>
      </c>
      <c r="D9" s="12">
        <v>204318641</v>
      </c>
      <c r="E9" s="12" t="s">
        <v>35</v>
      </c>
      <c r="F9" s="17">
        <v>0.370347291081842</v>
      </c>
      <c r="G9" s="17" t="s">
        <v>694</v>
      </c>
      <c r="H9" s="17">
        <v>375</v>
      </c>
      <c r="I9" s="17">
        <v>63</v>
      </c>
      <c r="J9" s="17">
        <v>37</v>
      </c>
      <c r="K9" s="17">
        <v>159</v>
      </c>
      <c r="L9" s="17">
        <v>116</v>
      </c>
      <c r="M9" s="12">
        <v>0.22727909425107501</v>
      </c>
      <c r="N9" s="12" t="s">
        <v>707</v>
      </c>
      <c r="O9" s="12">
        <v>215</v>
      </c>
      <c r="P9" s="33">
        <v>21</v>
      </c>
      <c r="Q9" s="12">
        <v>10</v>
      </c>
      <c r="R9" s="12">
        <v>103</v>
      </c>
      <c r="S9" s="12">
        <v>81</v>
      </c>
      <c r="T9" s="17">
        <v>0.93111627367341099</v>
      </c>
      <c r="U9" s="17" t="s">
        <v>959</v>
      </c>
      <c r="V9" s="18">
        <v>160</v>
      </c>
      <c r="W9" s="17">
        <v>42</v>
      </c>
      <c r="X9" s="17">
        <v>27</v>
      </c>
      <c r="Y9" s="17">
        <v>56</v>
      </c>
      <c r="Z9" s="17">
        <v>35</v>
      </c>
    </row>
    <row r="10" spans="1:26">
      <c r="A10" s="14" t="s">
        <v>40</v>
      </c>
      <c r="B10" s="15" t="s">
        <v>41</v>
      </c>
      <c r="C10" s="12">
        <v>2</v>
      </c>
      <c r="D10" s="12">
        <v>204402121</v>
      </c>
      <c r="E10" s="12" t="s">
        <v>11</v>
      </c>
      <c r="F10" s="17">
        <v>0.68092808669334004</v>
      </c>
      <c r="G10" s="17" t="s">
        <v>695</v>
      </c>
      <c r="H10" s="17">
        <v>377</v>
      </c>
      <c r="I10" s="17">
        <v>18</v>
      </c>
      <c r="J10" s="17">
        <v>82</v>
      </c>
      <c r="K10" s="17">
        <v>45</v>
      </c>
      <c r="L10" s="17">
        <v>232</v>
      </c>
      <c r="M10" s="12">
        <v>0.21386972890689601</v>
      </c>
      <c r="N10" s="12" t="s">
        <v>708</v>
      </c>
      <c r="O10" s="12">
        <v>216</v>
      </c>
      <c r="P10" s="33">
        <v>8</v>
      </c>
      <c r="Q10" s="12">
        <v>23</v>
      </c>
      <c r="R10" s="12">
        <v>30</v>
      </c>
      <c r="S10" s="12">
        <v>155</v>
      </c>
      <c r="T10" s="17">
        <v>0.76435710196671702</v>
      </c>
      <c r="U10" s="17" t="s">
        <v>724</v>
      </c>
      <c r="V10" s="18">
        <v>161</v>
      </c>
      <c r="W10" s="17">
        <v>10</v>
      </c>
      <c r="X10" s="17">
        <v>59</v>
      </c>
      <c r="Y10" s="17">
        <v>15</v>
      </c>
      <c r="Z10" s="17">
        <v>77</v>
      </c>
    </row>
    <row r="11" spans="1:26">
      <c r="A11" s="14" t="s">
        <v>228</v>
      </c>
      <c r="B11" s="15" t="s">
        <v>61</v>
      </c>
      <c r="C11" s="12">
        <v>2</v>
      </c>
      <c r="D11" s="12">
        <v>204447164</v>
      </c>
      <c r="E11" s="12" t="s">
        <v>15</v>
      </c>
      <c r="F11" s="17">
        <v>0.37700882292779497</v>
      </c>
      <c r="G11" s="17" t="s">
        <v>920</v>
      </c>
      <c r="H11" s="17">
        <v>373</v>
      </c>
      <c r="I11" s="17">
        <v>15</v>
      </c>
      <c r="J11" s="17">
        <v>84</v>
      </c>
      <c r="K11" s="17">
        <v>32</v>
      </c>
      <c r="L11" s="17">
        <v>242</v>
      </c>
      <c r="M11" s="12">
        <v>0.24495096086387</v>
      </c>
      <c r="N11" s="12" t="s">
        <v>709</v>
      </c>
      <c r="O11" s="12">
        <v>214</v>
      </c>
      <c r="P11" s="33">
        <v>6</v>
      </c>
      <c r="Q11" s="12">
        <v>25</v>
      </c>
      <c r="R11" s="12">
        <v>21</v>
      </c>
      <c r="S11" s="12">
        <v>162</v>
      </c>
      <c r="T11" s="17">
        <v>0.82826456421704697</v>
      </c>
      <c r="U11" s="17" t="s">
        <v>725</v>
      </c>
      <c r="V11" s="18">
        <v>159</v>
      </c>
      <c r="W11" s="17">
        <v>9</v>
      </c>
      <c r="X11" s="17">
        <v>59</v>
      </c>
      <c r="Y11" s="17">
        <v>11</v>
      </c>
      <c r="Z11" s="17">
        <v>80</v>
      </c>
    </row>
    <row r="12" spans="1:26">
      <c r="A12" s="14" t="s">
        <v>230</v>
      </c>
      <c r="B12" s="15" t="s">
        <v>231</v>
      </c>
      <c r="C12" s="12">
        <v>3</v>
      </c>
      <c r="D12" s="12">
        <v>16236424</v>
      </c>
      <c r="E12" s="12" t="s">
        <v>11</v>
      </c>
      <c r="F12" s="17">
        <v>0</v>
      </c>
      <c r="G12" s="17" t="s">
        <v>921</v>
      </c>
      <c r="H12" s="17">
        <v>375</v>
      </c>
      <c r="I12" s="17">
        <v>0</v>
      </c>
      <c r="J12" s="17">
        <v>99</v>
      </c>
      <c r="K12" s="17">
        <v>1</v>
      </c>
      <c r="L12" s="17">
        <v>275</v>
      </c>
      <c r="M12" s="12">
        <v>0</v>
      </c>
      <c r="N12" s="12" t="s">
        <v>921</v>
      </c>
      <c r="O12" s="12">
        <v>215</v>
      </c>
      <c r="P12" s="33">
        <v>0</v>
      </c>
      <c r="Q12" s="12">
        <v>31</v>
      </c>
      <c r="R12" s="12">
        <v>0</v>
      </c>
      <c r="S12" s="12">
        <v>184</v>
      </c>
      <c r="T12" s="17">
        <v>0</v>
      </c>
      <c r="U12" s="17" t="s">
        <v>921</v>
      </c>
      <c r="V12" s="18">
        <v>160</v>
      </c>
      <c r="W12" s="17">
        <v>0</v>
      </c>
      <c r="X12" s="17">
        <v>68</v>
      </c>
      <c r="Y12" s="17">
        <v>1</v>
      </c>
      <c r="Z12" s="17">
        <v>91</v>
      </c>
    </row>
    <row r="13" spans="1:26">
      <c r="A13" s="14" t="s">
        <v>233</v>
      </c>
      <c r="B13" s="15" t="s">
        <v>234</v>
      </c>
      <c r="C13" s="12">
        <v>4</v>
      </c>
      <c r="D13" s="12">
        <v>2664183</v>
      </c>
      <c r="E13" s="12" t="s">
        <v>11</v>
      </c>
      <c r="F13" s="17">
        <v>0.33369696581715202</v>
      </c>
      <c r="G13" s="17" t="s">
        <v>922</v>
      </c>
      <c r="H13" s="17">
        <v>375</v>
      </c>
      <c r="I13" s="17">
        <v>6</v>
      </c>
      <c r="J13" s="17">
        <v>94</v>
      </c>
      <c r="K13" s="17">
        <v>10</v>
      </c>
      <c r="L13" s="17">
        <v>265</v>
      </c>
      <c r="M13" s="12">
        <v>0.60171014390606503</v>
      </c>
      <c r="N13" s="12" t="s">
        <v>942</v>
      </c>
      <c r="O13" s="12">
        <v>214</v>
      </c>
      <c r="P13" s="33">
        <v>2</v>
      </c>
      <c r="Q13" s="12">
        <v>29</v>
      </c>
      <c r="R13" s="12">
        <v>8</v>
      </c>
      <c r="S13" s="12">
        <v>175</v>
      </c>
      <c r="T13" s="17">
        <v>0.26921685867235401</v>
      </c>
      <c r="U13" s="17" t="s">
        <v>960</v>
      </c>
      <c r="V13" s="18">
        <v>161</v>
      </c>
      <c r="W13" s="17">
        <v>4</v>
      </c>
      <c r="X13" s="17">
        <v>65</v>
      </c>
      <c r="Y13" s="17">
        <v>2</v>
      </c>
      <c r="Z13" s="17">
        <v>90</v>
      </c>
    </row>
    <row r="14" spans="1:26">
      <c r="A14" s="14" t="s">
        <v>236</v>
      </c>
      <c r="B14" s="15" t="s">
        <v>237</v>
      </c>
      <c r="C14" s="12">
        <v>4</v>
      </c>
      <c r="D14" s="12">
        <v>123728871</v>
      </c>
      <c r="E14" s="12" t="s">
        <v>35</v>
      </c>
      <c r="F14" s="17">
        <v>0.52191981330529802</v>
      </c>
      <c r="G14" s="17" t="s">
        <v>923</v>
      </c>
      <c r="H14" s="17">
        <v>370</v>
      </c>
      <c r="I14" s="17">
        <v>73</v>
      </c>
      <c r="J14" s="17">
        <v>23</v>
      </c>
      <c r="K14" s="17">
        <v>199</v>
      </c>
      <c r="L14" s="17">
        <v>75</v>
      </c>
      <c r="M14" s="12">
        <v>0.459405148753876</v>
      </c>
      <c r="N14" s="12" t="s">
        <v>943</v>
      </c>
      <c r="O14" s="12">
        <v>214</v>
      </c>
      <c r="P14" s="33">
        <v>24</v>
      </c>
      <c r="Q14" s="12">
        <v>6</v>
      </c>
      <c r="R14" s="12">
        <v>135</v>
      </c>
      <c r="S14" s="12">
        <v>49</v>
      </c>
      <c r="T14" s="17">
        <v>0.67324231186820704</v>
      </c>
      <c r="U14" s="17" t="s">
        <v>961</v>
      </c>
      <c r="V14" s="18">
        <v>156</v>
      </c>
      <c r="W14" s="17">
        <v>49</v>
      </c>
      <c r="X14" s="17">
        <v>17</v>
      </c>
      <c r="Y14" s="17">
        <v>64</v>
      </c>
      <c r="Z14" s="17">
        <v>26</v>
      </c>
    </row>
    <row r="15" spans="1:26">
      <c r="A15" s="14" t="s">
        <v>24</v>
      </c>
      <c r="B15" s="15" t="s">
        <v>25</v>
      </c>
      <c r="C15" s="12">
        <v>6</v>
      </c>
      <c r="D15" s="12">
        <v>31477130</v>
      </c>
      <c r="E15" s="12" t="s">
        <v>7</v>
      </c>
      <c r="F15" s="50">
        <v>3.4974725297272503E-2</v>
      </c>
      <c r="G15" s="17" t="s">
        <v>67</v>
      </c>
      <c r="H15" s="17">
        <v>352</v>
      </c>
      <c r="I15" s="17">
        <v>39</v>
      </c>
      <c r="J15" s="17">
        <v>51</v>
      </c>
      <c r="K15" s="17">
        <v>81</v>
      </c>
      <c r="L15" s="17">
        <v>181</v>
      </c>
      <c r="M15" s="12">
        <v>0.237674607816698</v>
      </c>
      <c r="N15" s="12" t="s">
        <v>710</v>
      </c>
      <c r="O15" s="12">
        <v>202</v>
      </c>
      <c r="P15" s="33">
        <v>11</v>
      </c>
      <c r="Q15" s="12">
        <v>16</v>
      </c>
      <c r="R15" s="12">
        <v>51</v>
      </c>
      <c r="S15" s="12">
        <v>124</v>
      </c>
      <c r="T15" s="17">
        <v>0.22306441177110001</v>
      </c>
      <c r="U15" s="17" t="s">
        <v>726</v>
      </c>
      <c r="V15" s="18">
        <v>150</v>
      </c>
      <c r="W15" s="17">
        <v>28</v>
      </c>
      <c r="X15" s="17">
        <v>35</v>
      </c>
      <c r="Y15" s="17">
        <v>30</v>
      </c>
      <c r="Z15" s="17">
        <v>57</v>
      </c>
    </row>
    <row r="16" spans="1:26">
      <c r="A16" s="14" t="s">
        <v>239</v>
      </c>
      <c r="B16" s="15" t="s">
        <v>240</v>
      </c>
      <c r="C16" s="12">
        <v>6</v>
      </c>
      <c r="D16" s="12">
        <v>31998137</v>
      </c>
      <c r="E16" s="12" t="s">
        <v>7</v>
      </c>
      <c r="F16" s="17">
        <v>0.962580518821188</v>
      </c>
      <c r="G16" s="17" t="s">
        <v>924</v>
      </c>
      <c r="H16" s="17">
        <v>374</v>
      </c>
      <c r="I16" s="17">
        <v>95</v>
      </c>
      <c r="J16" s="17">
        <v>3</v>
      </c>
      <c r="K16" s="17">
        <v>267</v>
      </c>
      <c r="L16" s="17">
        <v>9</v>
      </c>
      <c r="M16" s="12">
        <v>0</v>
      </c>
      <c r="N16" s="12" t="s">
        <v>921</v>
      </c>
      <c r="O16" s="12">
        <v>214</v>
      </c>
      <c r="P16" s="33">
        <v>30</v>
      </c>
      <c r="Q16" s="12">
        <v>0</v>
      </c>
      <c r="R16" s="12">
        <v>182</v>
      </c>
      <c r="S16" s="12">
        <v>2</v>
      </c>
      <c r="T16" s="17">
        <v>0.43785006609231097</v>
      </c>
      <c r="U16" s="17" t="s">
        <v>962</v>
      </c>
      <c r="V16" s="18">
        <v>160</v>
      </c>
      <c r="W16" s="17">
        <v>65</v>
      </c>
      <c r="X16" s="17">
        <v>3</v>
      </c>
      <c r="Y16" s="17">
        <v>85</v>
      </c>
      <c r="Z16" s="17">
        <v>7</v>
      </c>
    </row>
    <row r="17" spans="1:26">
      <c r="A17" s="14" t="s">
        <v>9</v>
      </c>
      <c r="B17" s="15" t="s">
        <v>10</v>
      </c>
      <c r="C17" s="12">
        <v>6</v>
      </c>
      <c r="D17" s="12">
        <v>32771829</v>
      </c>
      <c r="E17" s="12" t="s">
        <v>11</v>
      </c>
      <c r="F17" s="17">
        <v>0.13073839857167299</v>
      </c>
      <c r="G17" s="17" t="s">
        <v>68</v>
      </c>
      <c r="H17" s="17">
        <v>371</v>
      </c>
      <c r="I17" s="17">
        <v>9</v>
      </c>
      <c r="J17" s="17">
        <v>89</v>
      </c>
      <c r="K17" s="17">
        <v>13</v>
      </c>
      <c r="L17" s="17">
        <v>260</v>
      </c>
      <c r="M17" s="12">
        <v>0</v>
      </c>
      <c r="N17" s="12" t="s">
        <v>921</v>
      </c>
      <c r="O17" s="12">
        <v>214</v>
      </c>
      <c r="P17" s="33">
        <v>0</v>
      </c>
      <c r="Q17" s="12">
        <v>30</v>
      </c>
      <c r="R17" s="12">
        <v>0</v>
      </c>
      <c r="S17" s="12">
        <v>184</v>
      </c>
      <c r="T17" s="17">
        <v>0.81685712042968806</v>
      </c>
      <c r="U17" s="17" t="s">
        <v>727</v>
      </c>
      <c r="V17" s="18">
        <v>157</v>
      </c>
      <c r="W17" s="17">
        <v>9</v>
      </c>
      <c r="X17" s="17">
        <v>59</v>
      </c>
      <c r="Y17" s="17">
        <v>13</v>
      </c>
      <c r="Z17" s="17">
        <v>76</v>
      </c>
    </row>
    <row r="18" spans="1:26">
      <c r="A18" s="14" t="s">
        <v>75</v>
      </c>
      <c r="B18" s="15" t="s">
        <v>76</v>
      </c>
      <c r="C18" s="12">
        <v>6</v>
      </c>
      <c r="D18" s="12">
        <v>33181300</v>
      </c>
      <c r="E18" s="12" t="s">
        <v>7</v>
      </c>
      <c r="F18" s="17">
        <v>0.12779109987203499</v>
      </c>
      <c r="G18" s="17" t="s">
        <v>925</v>
      </c>
      <c r="H18" s="17">
        <v>373</v>
      </c>
      <c r="I18" s="17">
        <v>7</v>
      </c>
      <c r="J18" s="17">
        <v>91</v>
      </c>
      <c r="K18" s="17">
        <v>9</v>
      </c>
      <c r="L18" s="17">
        <v>266</v>
      </c>
      <c r="M18" s="12">
        <v>0.89409712194837798</v>
      </c>
      <c r="N18" s="12" t="s">
        <v>711</v>
      </c>
      <c r="O18" s="12">
        <v>212</v>
      </c>
      <c r="P18" s="33">
        <v>1</v>
      </c>
      <c r="Q18" s="12">
        <v>28</v>
      </c>
      <c r="R18" s="12">
        <v>6</v>
      </c>
      <c r="S18" s="12">
        <v>177</v>
      </c>
      <c r="T18" s="17">
        <v>0.16135396924810899</v>
      </c>
      <c r="U18" s="17" t="s">
        <v>728</v>
      </c>
      <c r="V18" s="18">
        <v>161</v>
      </c>
      <c r="W18" s="17">
        <v>6</v>
      </c>
      <c r="X18" s="17">
        <v>63</v>
      </c>
      <c r="Y18" s="17">
        <v>3</v>
      </c>
      <c r="Z18" s="17">
        <v>89</v>
      </c>
    </row>
    <row r="19" spans="1:26">
      <c r="A19" s="14" t="s">
        <v>243</v>
      </c>
      <c r="B19" s="15" t="s">
        <v>244</v>
      </c>
      <c r="C19" s="12">
        <v>6</v>
      </c>
      <c r="D19" s="12">
        <v>106674727</v>
      </c>
      <c r="E19" s="12" t="s">
        <v>7</v>
      </c>
      <c r="F19" s="17">
        <v>0.84933156427832901</v>
      </c>
      <c r="G19" s="17" t="s">
        <v>926</v>
      </c>
      <c r="H19" s="17">
        <v>373</v>
      </c>
      <c r="I19" s="17">
        <v>8</v>
      </c>
      <c r="J19" s="17">
        <v>90</v>
      </c>
      <c r="K19" s="17">
        <v>21</v>
      </c>
      <c r="L19" s="17">
        <v>254</v>
      </c>
      <c r="M19" s="12">
        <v>0.42020387990920599</v>
      </c>
      <c r="N19" s="12" t="s">
        <v>712</v>
      </c>
      <c r="O19" s="12">
        <v>215</v>
      </c>
      <c r="P19" s="33">
        <v>1</v>
      </c>
      <c r="Q19" s="12">
        <v>30</v>
      </c>
      <c r="R19" s="12">
        <v>14</v>
      </c>
      <c r="S19" s="12">
        <v>170</v>
      </c>
      <c r="T19" s="17">
        <v>0.55879632802699497</v>
      </c>
      <c r="U19" s="17" t="s">
        <v>963</v>
      </c>
      <c r="V19" s="18">
        <v>158</v>
      </c>
      <c r="W19" s="17">
        <v>7</v>
      </c>
      <c r="X19" s="17">
        <v>60</v>
      </c>
      <c r="Y19" s="17">
        <v>7</v>
      </c>
      <c r="Z19" s="17">
        <v>84</v>
      </c>
    </row>
    <row r="20" spans="1:26">
      <c r="A20" s="14" t="s">
        <v>103</v>
      </c>
      <c r="B20" s="15" t="s">
        <v>246</v>
      </c>
      <c r="C20" s="12">
        <v>6</v>
      </c>
      <c r="D20" s="12">
        <v>138044330</v>
      </c>
      <c r="E20" s="12" t="s">
        <v>35</v>
      </c>
      <c r="F20" s="17">
        <v>0.39927215454654302</v>
      </c>
      <c r="G20" s="17" t="s">
        <v>696</v>
      </c>
      <c r="H20" s="17">
        <v>369</v>
      </c>
      <c r="I20" s="17">
        <v>6</v>
      </c>
      <c r="J20" s="17">
        <v>91</v>
      </c>
      <c r="K20" s="17">
        <v>11</v>
      </c>
      <c r="L20" s="17">
        <v>261</v>
      </c>
      <c r="M20" s="12">
        <v>0.77884124461497795</v>
      </c>
      <c r="N20" s="12" t="s">
        <v>713</v>
      </c>
      <c r="O20" s="12">
        <v>211</v>
      </c>
      <c r="P20" s="33">
        <v>1</v>
      </c>
      <c r="Q20" s="12">
        <v>29</v>
      </c>
      <c r="R20" s="12">
        <v>9</v>
      </c>
      <c r="S20" s="12">
        <v>172</v>
      </c>
      <c r="T20" s="17">
        <v>0.13948096612515501</v>
      </c>
      <c r="U20" s="17" t="s">
        <v>729</v>
      </c>
      <c r="V20" s="18">
        <v>158</v>
      </c>
      <c r="W20" s="17">
        <v>5</v>
      </c>
      <c r="X20" s="17">
        <v>62</v>
      </c>
      <c r="Y20" s="17">
        <v>2</v>
      </c>
      <c r="Z20" s="17">
        <v>89</v>
      </c>
    </row>
    <row r="21" spans="1:26">
      <c r="A21" s="14" t="s">
        <v>103</v>
      </c>
      <c r="B21" s="15" t="s">
        <v>104</v>
      </c>
      <c r="C21" s="12">
        <v>6</v>
      </c>
      <c r="D21" s="12">
        <v>138048197</v>
      </c>
      <c r="E21" s="12" t="s">
        <v>11</v>
      </c>
      <c r="F21" s="17">
        <v>0.32546306812341502</v>
      </c>
      <c r="G21" s="17" t="s">
        <v>697</v>
      </c>
      <c r="H21" s="17">
        <v>335</v>
      </c>
      <c r="I21" s="17">
        <v>52</v>
      </c>
      <c r="J21" s="17">
        <v>35</v>
      </c>
      <c r="K21" s="17">
        <v>133</v>
      </c>
      <c r="L21" s="17">
        <v>115</v>
      </c>
      <c r="M21" s="12">
        <v>0.56210313445129201</v>
      </c>
      <c r="N21" s="12" t="s">
        <v>714</v>
      </c>
      <c r="O21" s="12">
        <v>189</v>
      </c>
      <c r="P21" s="33">
        <v>16</v>
      </c>
      <c r="Q21" s="12">
        <v>11</v>
      </c>
      <c r="R21" s="12">
        <v>86</v>
      </c>
      <c r="S21" s="12">
        <v>76</v>
      </c>
      <c r="T21" s="17">
        <v>0.527519179738271</v>
      </c>
      <c r="U21" s="17" t="s">
        <v>730</v>
      </c>
      <c r="V21" s="18">
        <v>146</v>
      </c>
      <c r="W21" s="17">
        <v>36</v>
      </c>
      <c r="X21" s="17">
        <v>24</v>
      </c>
      <c r="Y21" s="17">
        <v>47</v>
      </c>
      <c r="Z21" s="17">
        <v>39</v>
      </c>
    </row>
    <row r="22" spans="1:26">
      <c r="A22" s="14" t="s">
        <v>249</v>
      </c>
      <c r="B22" s="15" t="s">
        <v>250</v>
      </c>
      <c r="C22" s="12">
        <v>6</v>
      </c>
      <c r="D22" s="12">
        <v>159402509</v>
      </c>
      <c r="E22" s="12" t="s">
        <v>7</v>
      </c>
      <c r="F22" s="17">
        <v>0.48584765410640901</v>
      </c>
      <c r="G22" s="17" t="s">
        <v>927</v>
      </c>
      <c r="H22" s="17">
        <v>376</v>
      </c>
      <c r="I22" s="17">
        <v>59</v>
      </c>
      <c r="J22" s="17">
        <v>39</v>
      </c>
      <c r="K22" s="17">
        <v>156</v>
      </c>
      <c r="L22" s="17">
        <v>122</v>
      </c>
      <c r="M22" s="12">
        <v>0.90894151255448596</v>
      </c>
      <c r="N22" s="12" t="s">
        <v>944</v>
      </c>
      <c r="O22" s="12">
        <v>217</v>
      </c>
      <c r="P22" s="33">
        <v>17</v>
      </c>
      <c r="Q22" s="12">
        <v>14</v>
      </c>
      <c r="R22" s="12">
        <v>104</v>
      </c>
      <c r="S22" s="12">
        <v>82</v>
      </c>
      <c r="T22" s="17">
        <v>0.44150975472651599</v>
      </c>
      <c r="U22" s="17" t="s">
        <v>964</v>
      </c>
      <c r="V22" s="18">
        <v>159</v>
      </c>
      <c r="W22" s="17">
        <v>42</v>
      </c>
      <c r="X22" s="17">
        <v>25</v>
      </c>
      <c r="Y22" s="17">
        <v>52</v>
      </c>
      <c r="Z22" s="17">
        <v>40</v>
      </c>
    </row>
    <row r="23" spans="1:26">
      <c r="A23" s="14" t="s">
        <v>30</v>
      </c>
      <c r="B23" s="15" t="s">
        <v>31</v>
      </c>
      <c r="C23" s="12">
        <v>7</v>
      </c>
      <c r="D23" s="12">
        <v>7766976</v>
      </c>
      <c r="E23" s="12" t="s">
        <v>11</v>
      </c>
      <c r="F23" s="17">
        <v>0.87680031687858295</v>
      </c>
      <c r="G23" s="17" t="s">
        <v>928</v>
      </c>
      <c r="H23" s="17">
        <v>373</v>
      </c>
      <c r="I23" s="17">
        <v>9</v>
      </c>
      <c r="J23" s="17">
        <v>89</v>
      </c>
      <c r="K23" s="17">
        <v>27</v>
      </c>
      <c r="L23" s="17">
        <v>248</v>
      </c>
      <c r="M23" s="12">
        <v>0.75336187751128203</v>
      </c>
      <c r="N23" s="12" t="s">
        <v>945</v>
      </c>
      <c r="O23" s="12">
        <v>214</v>
      </c>
      <c r="P23" s="33">
        <v>3</v>
      </c>
      <c r="Q23" s="12">
        <v>28</v>
      </c>
      <c r="R23" s="12">
        <v>15</v>
      </c>
      <c r="S23" s="12">
        <v>168</v>
      </c>
      <c r="T23" s="17">
        <v>0.43931101951740298</v>
      </c>
      <c r="U23" s="17" t="s">
        <v>965</v>
      </c>
      <c r="V23" s="18">
        <v>159</v>
      </c>
      <c r="W23" s="17">
        <v>6</v>
      </c>
      <c r="X23" s="17">
        <v>61</v>
      </c>
      <c r="Y23" s="17">
        <v>12</v>
      </c>
      <c r="Z23" s="17">
        <v>80</v>
      </c>
    </row>
    <row r="24" spans="1:26">
      <c r="A24" s="14" t="s">
        <v>13</v>
      </c>
      <c r="B24" s="15" t="s">
        <v>14</v>
      </c>
      <c r="C24" s="12">
        <v>7</v>
      </c>
      <c r="D24" s="12">
        <v>92084680</v>
      </c>
      <c r="E24" s="12" t="s">
        <v>15</v>
      </c>
      <c r="F24" s="17">
        <v>0.161775971475074</v>
      </c>
      <c r="G24" s="17" t="s">
        <v>69</v>
      </c>
      <c r="H24" s="17">
        <v>376</v>
      </c>
      <c r="I24" s="17">
        <v>66</v>
      </c>
      <c r="J24" s="17">
        <v>34</v>
      </c>
      <c r="K24" s="17">
        <v>160</v>
      </c>
      <c r="L24" s="17">
        <v>116</v>
      </c>
      <c r="M24" s="12">
        <v>0.67168052210859797</v>
      </c>
      <c r="N24" s="12" t="s">
        <v>715</v>
      </c>
      <c r="O24" s="12">
        <v>216</v>
      </c>
      <c r="P24" s="33">
        <v>17</v>
      </c>
      <c r="Q24" s="12">
        <v>14</v>
      </c>
      <c r="R24" s="12">
        <v>109</v>
      </c>
      <c r="S24" s="12">
        <v>76</v>
      </c>
      <c r="T24" s="17">
        <v>5.4874427540117003E-2</v>
      </c>
      <c r="U24" s="17" t="s">
        <v>72</v>
      </c>
      <c r="V24" s="18">
        <v>160</v>
      </c>
      <c r="W24" s="17">
        <v>49</v>
      </c>
      <c r="X24" s="17">
        <v>20</v>
      </c>
      <c r="Y24" s="17">
        <v>51</v>
      </c>
      <c r="Z24" s="17">
        <v>40</v>
      </c>
    </row>
    <row r="25" spans="1:26">
      <c r="A25" s="14" t="s">
        <v>253</v>
      </c>
      <c r="B25" s="15" t="s">
        <v>254</v>
      </c>
      <c r="C25" s="12">
        <v>7</v>
      </c>
      <c r="D25" s="12">
        <v>128381419</v>
      </c>
      <c r="E25" s="12" t="s">
        <v>11</v>
      </c>
      <c r="F25" s="17">
        <v>0.72793346879094001</v>
      </c>
      <c r="G25" s="17" t="s">
        <v>929</v>
      </c>
      <c r="H25" s="17">
        <v>373</v>
      </c>
      <c r="I25" s="17">
        <v>4</v>
      </c>
      <c r="J25" s="17">
        <v>96</v>
      </c>
      <c r="K25" s="17">
        <v>9</v>
      </c>
      <c r="L25" s="17">
        <v>264</v>
      </c>
      <c r="M25" s="12">
        <v>0.42281165806371002</v>
      </c>
      <c r="N25" s="12" t="s">
        <v>716</v>
      </c>
      <c r="O25" s="12">
        <v>213</v>
      </c>
      <c r="P25" s="33">
        <v>2</v>
      </c>
      <c r="Q25" s="12">
        <v>29</v>
      </c>
      <c r="R25" s="12">
        <v>6</v>
      </c>
      <c r="S25" s="12">
        <v>176</v>
      </c>
      <c r="T25" s="17">
        <v>0.91035558576059605</v>
      </c>
      <c r="U25" s="17" t="s">
        <v>731</v>
      </c>
      <c r="V25" s="18">
        <v>160</v>
      </c>
      <c r="W25" s="17">
        <v>2</v>
      </c>
      <c r="X25" s="17">
        <v>67</v>
      </c>
      <c r="Y25" s="17">
        <v>3</v>
      </c>
      <c r="Z25" s="17">
        <v>88</v>
      </c>
    </row>
    <row r="26" spans="1:26">
      <c r="A26" s="14" t="s">
        <v>256</v>
      </c>
      <c r="B26" s="15" t="s">
        <v>257</v>
      </c>
      <c r="C26" s="12">
        <v>8</v>
      </c>
      <c r="D26" s="12">
        <v>11381382</v>
      </c>
      <c r="E26" s="12" t="s">
        <v>15</v>
      </c>
      <c r="F26" s="17">
        <v>0.34690550999638597</v>
      </c>
      <c r="G26" s="17" t="s">
        <v>930</v>
      </c>
      <c r="H26" s="17">
        <v>371</v>
      </c>
      <c r="I26" s="17">
        <v>55</v>
      </c>
      <c r="J26" s="17">
        <v>43</v>
      </c>
      <c r="K26" s="17">
        <v>138</v>
      </c>
      <c r="L26" s="17">
        <v>135</v>
      </c>
      <c r="M26" s="12">
        <v>0.68666227137163105</v>
      </c>
      <c r="N26" s="12" t="s">
        <v>946</v>
      </c>
      <c r="O26" s="12">
        <v>212</v>
      </c>
      <c r="P26" s="33">
        <v>17</v>
      </c>
      <c r="Q26" s="12">
        <v>14</v>
      </c>
      <c r="R26" s="12">
        <v>92</v>
      </c>
      <c r="S26" s="12">
        <v>89</v>
      </c>
      <c r="T26" s="17">
        <v>0.40841460928113699</v>
      </c>
      <c r="U26" s="17" t="s">
        <v>966</v>
      </c>
      <c r="V26" s="18">
        <v>159</v>
      </c>
      <c r="W26" s="17">
        <v>38</v>
      </c>
      <c r="X26" s="17">
        <v>29</v>
      </c>
      <c r="Y26" s="17">
        <v>46</v>
      </c>
      <c r="Z26" s="17">
        <v>46</v>
      </c>
    </row>
    <row r="27" spans="1:26">
      <c r="A27" s="14" t="s">
        <v>259</v>
      </c>
      <c r="B27" s="15" t="s">
        <v>260</v>
      </c>
      <c r="C27" s="12">
        <v>9</v>
      </c>
      <c r="D27" s="12">
        <v>34733681</v>
      </c>
      <c r="E27" s="12" t="s">
        <v>15</v>
      </c>
      <c r="F27" s="17">
        <v>0.25945381411396501</v>
      </c>
      <c r="G27" s="17" t="s">
        <v>931</v>
      </c>
      <c r="H27" s="17">
        <v>375</v>
      </c>
      <c r="I27" s="17">
        <v>5</v>
      </c>
      <c r="J27" s="17">
        <v>95</v>
      </c>
      <c r="K27" s="17">
        <v>7</v>
      </c>
      <c r="L27" s="17">
        <v>268</v>
      </c>
      <c r="M27" s="12">
        <v>0.33257446468493002</v>
      </c>
      <c r="N27" s="12" t="s">
        <v>947</v>
      </c>
      <c r="O27" s="12">
        <v>214</v>
      </c>
      <c r="P27" s="33">
        <v>2</v>
      </c>
      <c r="Q27" s="12">
        <v>29</v>
      </c>
      <c r="R27" s="12">
        <v>5</v>
      </c>
      <c r="S27" s="12">
        <v>178</v>
      </c>
      <c r="T27" s="17">
        <v>0.47345780616071298</v>
      </c>
      <c r="U27" s="17" t="s">
        <v>967</v>
      </c>
      <c r="V27" s="18">
        <v>161</v>
      </c>
      <c r="W27" s="17">
        <v>3</v>
      </c>
      <c r="X27" s="17">
        <v>66</v>
      </c>
      <c r="Y27" s="17">
        <v>2</v>
      </c>
      <c r="Z27" s="17">
        <v>90</v>
      </c>
    </row>
    <row r="28" spans="1:26">
      <c r="A28" s="14" t="s">
        <v>79</v>
      </c>
      <c r="B28" s="15" t="s">
        <v>80</v>
      </c>
      <c r="C28" s="12">
        <v>9</v>
      </c>
      <c r="D28" s="12">
        <v>122730060</v>
      </c>
      <c r="E28" s="12" t="s">
        <v>15</v>
      </c>
      <c r="F28" s="17">
        <v>0.77641477137624504</v>
      </c>
      <c r="G28" s="17" t="s">
        <v>698</v>
      </c>
      <c r="H28" s="17">
        <v>371</v>
      </c>
      <c r="I28" s="17">
        <v>23</v>
      </c>
      <c r="J28" s="17">
        <v>72</v>
      </c>
      <c r="K28" s="17">
        <v>63</v>
      </c>
      <c r="L28" s="17">
        <v>213</v>
      </c>
      <c r="M28" s="12">
        <v>0.31393019256756699</v>
      </c>
      <c r="N28" s="12" t="s">
        <v>717</v>
      </c>
      <c r="O28" s="12">
        <v>213</v>
      </c>
      <c r="P28" s="33">
        <v>9</v>
      </c>
      <c r="Q28" s="12">
        <v>20</v>
      </c>
      <c r="R28" s="12">
        <v>41</v>
      </c>
      <c r="S28" s="12">
        <v>143</v>
      </c>
      <c r="T28" s="17">
        <v>0.69894664184272803</v>
      </c>
      <c r="U28" s="17" t="s">
        <v>732</v>
      </c>
      <c r="V28" s="18">
        <v>158</v>
      </c>
      <c r="W28" s="17">
        <v>14</v>
      </c>
      <c r="X28" s="17">
        <v>52</v>
      </c>
      <c r="Y28" s="17">
        <v>22</v>
      </c>
      <c r="Z28" s="17">
        <v>70</v>
      </c>
    </row>
    <row r="29" spans="1:26">
      <c r="A29" s="14" t="s">
        <v>17</v>
      </c>
      <c r="B29" s="15" t="s">
        <v>18</v>
      </c>
      <c r="C29" s="12">
        <v>10</v>
      </c>
      <c r="D29" s="12">
        <v>6433266</v>
      </c>
      <c r="E29" s="12" t="s">
        <v>15</v>
      </c>
      <c r="F29" s="50">
        <v>1.29086973312E-2</v>
      </c>
      <c r="G29" s="17" t="s">
        <v>932</v>
      </c>
      <c r="H29" s="17">
        <v>375</v>
      </c>
      <c r="I29" s="17">
        <v>72</v>
      </c>
      <c r="J29" s="17">
        <v>27</v>
      </c>
      <c r="K29" s="17">
        <v>162</v>
      </c>
      <c r="L29" s="17">
        <v>114</v>
      </c>
      <c r="M29" s="12">
        <v>0.923928421871136</v>
      </c>
      <c r="N29" s="12" t="s">
        <v>948</v>
      </c>
      <c r="O29" s="12">
        <v>215</v>
      </c>
      <c r="P29" s="33">
        <v>18</v>
      </c>
      <c r="Q29" s="12">
        <v>13</v>
      </c>
      <c r="R29" s="12">
        <v>105</v>
      </c>
      <c r="S29" s="12">
        <v>79</v>
      </c>
      <c r="T29" s="17">
        <v>1.8353229011520901E-2</v>
      </c>
      <c r="U29" s="17" t="s">
        <v>968</v>
      </c>
      <c r="V29" s="18">
        <v>160</v>
      </c>
      <c r="W29" s="17">
        <v>54</v>
      </c>
      <c r="X29" s="17">
        <v>14</v>
      </c>
      <c r="Y29" s="17">
        <v>57</v>
      </c>
      <c r="Z29" s="17">
        <v>35</v>
      </c>
    </row>
    <row r="30" spans="1:26">
      <c r="A30" s="14" t="s">
        <v>263</v>
      </c>
      <c r="B30" s="15" t="s">
        <v>264</v>
      </c>
      <c r="C30" s="12">
        <v>11</v>
      </c>
      <c r="D30" s="12">
        <v>36481869</v>
      </c>
      <c r="E30" s="12" t="s">
        <v>7</v>
      </c>
      <c r="F30" s="17">
        <v>0.77750437383599502</v>
      </c>
      <c r="G30" s="17" t="s">
        <v>933</v>
      </c>
      <c r="H30" s="17">
        <v>377</v>
      </c>
      <c r="I30" s="17">
        <v>1</v>
      </c>
      <c r="J30" s="17">
        <v>99</v>
      </c>
      <c r="K30" s="17">
        <v>2</v>
      </c>
      <c r="L30" s="17">
        <v>275</v>
      </c>
      <c r="M30" s="12">
        <v>0.42784177352749397</v>
      </c>
      <c r="N30" s="12" t="s">
        <v>949</v>
      </c>
      <c r="O30" s="12">
        <v>216</v>
      </c>
      <c r="P30" s="33">
        <v>1</v>
      </c>
      <c r="Q30" s="12">
        <v>30</v>
      </c>
      <c r="R30" s="12">
        <v>2</v>
      </c>
      <c r="S30" s="12">
        <v>183</v>
      </c>
      <c r="T30" s="17">
        <v>0</v>
      </c>
      <c r="U30" s="17" t="s">
        <v>921</v>
      </c>
      <c r="V30" s="18">
        <v>161</v>
      </c>
      <c r="W30" s="17">
        <v>0</v>
      </c>
      <c r="X30" s="17">
        <v>69</v>
      </c>
      <c r="Y30" s="17">
        <v>0</v>
      </c>
      <c r="Z30" s="17">
        <v>92</v>
      </c>
    </row>
    <row r="31" spans="1:26">
      <c r="A31" s="14" t="s">
        <v>47</v>
      </c>
      <c r="B31" s="15" t="s">
        <v>266</v>
      </c>
      <c r="C31" s="12">
        <v>12</v>
      </c>
      <c r="D31" s="12">
        <v>8172175</v>
      </c>
      <c r="E31" s="12" t="s">
        <v>15</v>
      </c>
      <c r="F31" s="17">
        <v>0.17170893926709499</v>
      </c>
      <c r="G31" s="17" t="s">
        <v>934</v>
      </c>
      <c r="H31" s="17">
        <v>373</v>
      </c>
      <c r="I31" s="17">
        <v>13</v>
      </c>
      <c r="J31" s="17">
        <v>85</v>
      </c>
      <c r="K31" s="17">
        <v>23</v>
      </c>
      <c r="L31" s="17">
        <v>252</v>
      </c>
      <c r="M31" s="12">
        <v>0.73437023454335404</v>
      </c>
      <c r="N31" s="12" t="s">
        <v>950</v>
      </c>
      <c r="O31" s="12">
        <v>215</v>
      </c>
      <c r="P31" s="33">
        <v>2</v>
      </c>
      <c r="Q31" s="12">
        <v>29</v>
      </c>
      <c r="R31" s="12">
        <v>16</v>
      </c>
      <c r="S31" s="12">
        <v>168</v>
      </c>
      <c r="T31" s="17">
        <v>9.9396848287171394E-2</v>
      </c>
      <c r="U31" s="17" t="s">
        <v>969</v>
      </c>
      <c r="V31" s="18">
        <v>158</v>
      </c>
      <c r="W31" s="17">
        <v>11</v>
      </c>
      <c r="X31" s="17">
        <v>56</v>
      </c>
      <c r="Y31" s="17">
        <v>7</v>
      </c>
      <c r="Z31" s="17">
        <v>84</v>
      </c>
    </row>
    <row r="32" spans="1:26">
      <c r="A32" s="14" t="s">
        <v>47</v>
      </c>
      <c r="B32" s="15" t="s">
        <v>48</v>
      </c>
      <c r="C32" s="12">
        <v>12</v>
      </c>
      <c r="D32" s="12">
        <v>8182389</v>
      </c>
      <c r="E32" s="12" t="s">
        <v>15</v>
      </c>
      <c r="F32" s="17">
        <v>0.70630483740074601</v>
      </c>
      <c r="G32" s="17" t="s">
        <v>935</v>
      </c>
      <c r="H32" s="17">
        <v>358</v>
      </c>
      <c r="I32" s="17">
        <v>5</v>
      </c>
      <c r="J32" s="17">
        <v>90</v>
      </c>
      <c r="K32" s="17">
        <v>17</v>
      </c>
      <c r="L32" s="17">
        <v>246</v>
      </c>
      <c r="M32" s="12">
        <v>0.87024054682757501</v>
      </c>
      <c r="N32" s="12" t="s">
        <v>951</v>
      </c>
      <c r="O32" s="12">
        <v>201</v>
      </c>
      <c r="P32" s="33">
        <v>2</v>
      </c>
      <c r="Q32" s="12">
        <v>27</v>
      </c>
      <c r="R32" s="12">
        <v>11</v>
      </c>
      <c r="S32" s="12">
        <v>161</v>
      </c>
      <c r="T32" s="17">
        <v>0.616953809182758</v>
      </c>
      <c r="U32" s="17" t="s">
        <v>970</v>
      </c>
      <c r="V32" s="18">
        <v>157</v>
      </c>
      <c r="W32" s="17">
        <v>3</v>
      </c>
      <c r="X32" s="17">
        <v>63</v>
      </c>
      <c r="Y32" s="17">
        <v>6</v>
      </c>
      <c r="Z32" s="17">
        <v>85</v>
      </c>
    </row>
    <row r="33" spans="1:26">
      <c r="A33" s="14" t="s">
        <v>52</v>
      </c>
      <c r="B33" s="15" t="s">
        <v>269</v>
      </c>
      <c r="C33" s="12">
        <v>13</v>
      </c>
      <c r="D33" s="12">
        <v>46307035</v>
      </c>
      <c r="E33" s="12" t="s">
        <v>7</v>
      </c>
      <c r="F33" s="17">
        <v>0</v>
      </c>
      <c r="G33" s="17" t="s">
        <v>921</v>
      </c>
      <c r="H33" s="17">
        <v>364</v>
      </c>
      <c r="I33" s="17">
        <v>0</v>
      </c>
      <c r="J33" s="17">
        <v>98</v>
      </c>
      <c r="K33" s="17">
        <v>0</v>
      </c>
      <c r="L33" s="17">
        <v>266</v>
      </c>
      <c r="M33" s="12">
        <v>0</v>
      </c>
      <c r="N33" s="12" t="s">
        <v>921</v>
      </c>
      <c r="O33" s="12">
        <v>208</v>
      </c>
      <c r="P33" s="33">
        <v>0</v>
      </c>
      <c r="Q33" s="12">
        <v>30</v>
      </c>
      <c r="R33" s="12">
        <v>0</v>
      </c>
      <c r="S33" s="12">
        <v>178</v>
      </c>
      <c r="T33" s="17">
        <v>0</v>
      </c>
      <c r="U33" s="17" t="s">
        <v>921</v>
      </c>
      <c r="V33" s="18">
        <v>156</v>
      </c>
      <c r="W33" s="17">
        <v>0</v>
      </c>
      <c r="X33" s="17">
        <v>68</v>
      </c>
      <c r="Y33" s="17">
        <v>0</v>
      </c>
      <c r="Z33" s="17">
        <v>88</v>
      </c>
    </row>
    <row r="34" spans="1:26">
      <c r="A34" s="14" t="s">
        <v>52</v>
      </c>
      <c r="B34" s="15" t="s">
        <v>53</v>
      </c>
      <c r="C34" s="12">
        <v>13</v>
      </c>
      <c r="D34" s="12">
        <v>46339708</v>
      </c>
      <c r="E34" s="12" t="s">
        <v>7</v>
      </c>
      <c r="F34" s="17">
        <v>0</v>
      </c>
      <c r="G34" s="17" t="s">
        <v>921</v>
      </c>
      <c r="H34" s="17">
        <v>371</v>
      </c>
      <c r="I34" s="17">
        <v>0</v>
      </c>
      <c r="J34" s="17">
        <v>99</v>
      </c>
      <c r="K34" s="17">
        <v>0</v>
      </c>
      <c r="L34" s="17">
        <v>272</v>
      </c>
      <c r="M34" s="12">
        <v>0</v>
      </c>
      <c r="N34" s="12" t="s">
        <v>921</v>
      </c>
      <c r="O34" s="12">
        <v>212</v>
      </c>
      <c r="P34" s="33">
        <v>0</v>
      </c>
      <c r="Q34" s="12">
        <v>31</v>
      </c>
      <c r="R34" s="12">
        <v>0</v>
      </c>
      <c r="S34" s="12">
        <v>181</v>
      </c>
      <c r="T34" s="17">
        <v>0</v>
      </c>
      <c r="U34" s="17" t="s">
        <v>921</v>
      </c>
      <c r="V34" s="18">
        <v>159</v>
      </c>
      <c r="W34" s="17">
        <v>0</v>
      </c>
      <c r="X34" s="17">
        <v>68</v>
      </c>
      <c r="Y34" s="17">
        <v>0</v>
      </c>
      <c r="Z34" s="17">
        <v>91</v>
      </c>
    </row>
    <row r="35" spans="1:26">
      <c r="A35" s="14" t="s">
        <v>272</v>
      </c>
      <c r="B35" s="15" t="s">
        <v>273</v>
      </c>
      <c r="C35" s="12">
        <v>14</v>
      </c>
      <c r="D35" s="12">
        <v>51613974</v>
      </c>
      <c r="E35" s="12" t="s">
        <v>11</v>
      </c>
      <c r="F35" s="17">
        <v>0.58668036329981299</v>
      </c>
      <c r="G35" s="17" t="s">
        <v>936</v>
      </c>
      <c r="H35" s="17">
        <v>368</v>
      </c>
      <c r="I35" s="17">
        <v>49</v>
      </c>
      <c r="J35" s="17">
        <v>47</v>
      </c>
      <c r="K35" s="17">
        <v>130</v>
      </c>
      <c r="L35" s="17">
        <v>142</v>
      </c>
      <c r="M35" s="12">
        <v>0.63905957658921297</v>
      </c>
      <c r="N35" s="12" t="s">
        <v>952</v>
      </c>
      <c r="O35" s="12">
        <v>211</v>
      </c>
      <c r="P35" s="33">
        <v>16</v>
      </c>
      <c r="Q35" s="12">
        <v>14</v>
      </c>
      <c r="R35" s="12">
        <v>88</v>
      </c>
      <c r="S35" s="12">
        <v>93</v>
      </c>
      <c r="T35" s="17">
        <v>0.63825239615066598</v>
      </c>
      <c r="U35" s="17" t="s">
        <v>971</v>
      </c>
      <c r="V35" s="18">
        <v>157</v>
      </c>
      <c r="W35" s="17">
        <v>33</v>
      </c>
      <c r="X35" s="17">
        <v>33</v>
      </c>
      <c r="Y35" s="17">
        <v>42</v>
      </c>
      <c r="Z35" s="17">
        <v>49</v>
      </c>
    </row>
    <row r="36" spans="1:26">
      <c r="A36" s="14" t="s">
        <v>33</v>
      </c>
      <c r="B36" s="15" t="s">
        <v>275</v>
      </c>
      <c r="C36" s="12">
        <v>16</v>
      </c>
      <c r="D36" s="12">
        <v>10851548</v>
      </c>
      <c r="E36" s="12" t="s">
        <v>15</v>
      </c>
      <c r="F36" s="17">
        <v>0.39564435919614899</v>
      </c>
      <c r="G36" s="17" t="s">
        <v>937</v>
      </c>
      <c r="H36" s="17">
        <v>375</v>
      </c>
      <c r="I36" s="17">
        <v>10</v>
      </c>
      <c r="J36" s="17">
        <v>90</v>
      </c>
      <c r="K36" s="17">
        <v>20</v>
      </c>
      <c r="L36" s="17">
        <v>255</v>
      </c>
      <c r="M36" s="12">
        <v>0.60286588198622904</v>
      </c>
      <c r="N36" s="12" t="s">
        <v>953</v>
      </c>
      <c r="O36" s="12">
        <v>214</v>
      </c>
      <c r="P36" s="33">
        <v>1</v>
      </c>
      <c r="Q36" s="12">
        <v>30</v>
      </c>
      <c r="R36" s="12">
        <v>11</v>
      </c>
      <c r="S36" s="12">
        <v>172</v>
      </c>
      <c r="T36" s="17">
        <v>0.52628858032004799</v>
      </c>
      <c r="U36" s="17" t="s">
        <v>972</v>
      </c>
      <c r="V36" s="18">
        <v>161</v>
      </c>
      <c r="W36" s="17">
        <v>9</v>
      </c>
      <c r="X36" s="17">
        <v>60</v>
      </c>
      <c r="Y36" s="17">
        <v>9</v>
      </c>
      <c r="Z36" s="17">
        <v>83</v>
      </c>
    </row>
    <row r="37" spans="1:26">
      <c r="A37" s="14" t="s">
        <v>33</v>
      </c>
      <c r="B37" s="15" t="s">
        <v>55</v>
      </c>
      <c r="C37" s="12">
        <v>16</v>
      </c>
      <c r="D37" s="12">
        <v>10859668</v>
      </c>
      <c r="E37" s="12" t="s">
        <v>7</v>
      </c>
      <c r="F37" s="17">
        <v>0.352806821674511</v>
      </c>
      <c r="G37" s="17" t="s">
        <v>699</v>
      </c>
      <c r="H37" s="17">
        <v>373</v>
      </c>
      <c r="I37" s="17">
        <v>74</v>
      </c>
      <c r="J37" s="17">
        <v>24</v>
      </c>
      <c r="K37" s="17">
        <v>194</v>
      </c>
      <c r="L37" s="17">
        <v>81</v>
      </c>
      <c r="M37" s="12">
        <v>0.290820077582708</v>
      </c>
      <c r="N37" s="12" t="s">
        <v>954</v>
      </c>
      <c r="O37" s="12">
        <v>214</v>
      </c>
      <c r="P37" s="33">
        <v>24</v>
      </c>
      <c r="Q37" s="12">
        <v>7</v>
      </c>
      <c r="R37" s="12">
        <v>124</v>
      </c>
      <c r="S37" s="12">
        <v>59</v>
      </c>
      <c r="T37" s="17">
        <v>0.83210630564794197</v>
      </c>
      <c r="U37" s="17" t="s">
        <v>733</v>
      </c>
      <c r="V37" s="18">
        <v>159</v>
      </c>
      <c r="W37" s="17">
        <v>50</v>
      </c>
      <c r="X37" s="17">
        <v>17</v>
      </c>
      <c r="Y37" s="17">
        <v>70</v>
      </c>
      <c r="Z37" s="17">
        <v>22</v>
      </c>
    </row>
    <row r="38" spans="1:26">
      <c r="A38" s="14" t="s">
        <v>33</v>
      </c>
      <c r="B38" s="15" t="s">
        <v>34</v>
      </c>
      <c r="C38" s="12">
        <v>16</v>
      </c>
      <c r="D38" s="12">
        <v>10873098</v>
      </c>
      <c r="E38" s="12" t="s">
        <v>35</v>
      </c>
      <c r="F38" s="17">
        <v>0.57929128862750501</v>
      </c>
      <c r="G38" s="17" t="s">
        <v>700</v>
      </c>
      <c r="H38" s="17">
        <v>374</v>
      </c>
      <c r="I38" s="17">
        <v>54</v>
      </c>
      <c r="J38" s="17">
        <v>45</v>
      </c>
      <c r="K38" s="17">
        <v>141</v>
      </c>
      <c r="L38" s="17">
        <v>134</v>
      </c>
      <c r="M38" s="12">
        <v>0.19074345691985101</v>
      </c>
      <c r="N38" s="12" t="s">
        <v>718</v>
      </c>
      <c r="O38" s="12">
        <v>215</v>
      </c>
      <c r="P38" s="33">
        <v>19</v>
      </c>
      <c r="Q38" s="12">
        <v>12</v>
      </c>
      <c r="R38" s="12">
        <v>89</v>
      </c>
      <c r="S38" s="12">
        <v>95</v>
      </c>
      <c r="T38" s="17">
        <v>0.48272461764992503</v>
      </c>
      <c r="U38" s="17" t="s">
        <v>734</v>
      </c>
      <c r="V38" s="18">
        <v>159</v>
      </c>
      <c r="W38" s="17">
        <v>35</v>
      </c>
      <c r="X38" s="17">
        <v>33</v>
      </c>
      <c r="Y38" s="17">
        <v>52</v>
      </c>
      <c r="Z38" s="17">
        <v>39</v>
      </c>
    </row>
    <row r="39" spans="1:26">
      <c r="A39" s="14" t="s">
        <v>33</v>
      </c>
      <c r="B39" s="15" t="s">
        <v>279</v>
      </c>
      <c r="C39" s="12">
        <v>16</v>
      </c>
      <c r="D39" s="12">
        <v>10878403</v>
      </c>
      <c r="E39" s="12" t="s">
        <v>11</v>
      </c>
      <c r="F39" s="17">
        <v>0.60158920510049096</v>
      </c>
      <c r="G39" s="17" t="s">
        <v>701</v>
      </c>
      <c r="H39" s="17">
        <v>377</v>
      </c>
      <c r="I39" s="17">
        <v>10</v>
      </c>
      <c r="J39" s="17">
        <v>90</v>
      </c>
      <c r="K39" s="17">
        <v>23</v>
      </c>
      <c r="L39" s="17">
        <v>254</v>
      </c>
      <c r="M39" s="12">
        <v>0.32871323326489499</v>
      </c>
      <c r="N39" s="12" t="s">
        <v>719</v>
      </c>
      <c r="O39" s="12">
        <v>216</v>
      </c>
      <c r="P39" s="33">
        <v>1</v>
      </c>
      <c r="Q39" s="12">
        <v>30</v>
      </c>
      <c r="R39" s="12">
        <v>16</v>
      </c>
      <c r="S39" s="12">
        <v>169</v>
      </c>
      <c r="T39" s="17">
        <v>0.27089120246242498</v>
      </c>
      <c r="U39" s="17" t="s">
        <v>735</v>
      </c>
      <c r="V39" s="18">
        <v>161</v>
      </c>
      <c r="W39" s="17">
        <v>9</v>
      </c>
      <c r="X39" s="17">
        <v>60</v>
      </c>
      <c r="Y39" s="17">
        <v>7</v>
      </c>
      <c r="Z39" s="17">
        <v>85</v>
      </c>
    </row>
    <row r="40" spans="1:26">
      <c r="A40" s="14" t="s">
        <v>281</v>
      </c>
      <c r="B40" s="15" t="s">
        <v>282</v>
      </c>
      <c r="C40" s="12">
        <v>17</v>
      </c>
      <c r="D40" s="12">
        <v>12068401</v>
      </c>
      <c r="E40" s="12" t="s">
        <v>11</v>
      </c>
      <c r="F40" s="17">
        <v>0.81703748503949203</v>
      </c>
      <c r="G40" s="17" t="s">
        <v>702</v>
      </c>
      <c r="H40" s="17">
        <v>375</v>
      </c>
      <c r="I40" s="17">
        <v>1</v>
      </c>
      <c r="J40" s="17">
        <v>98</v>
      </c>
      <c r="K40" s="17">
        <v>4</v>
      </c>
      <c r="L40" s="17">
        <v>272</v>
      </c>
      <c r="M40" s="12">
        <v>0</v>
      </c>
      <c r="N40" s="12" t="s">
        <v>921</v>
      </c>
      <c r="O40" s="12">
        <v>215</v>
      </c>
      <c r="P40" s="33">
        <v>0</v>
      </c>
      <c r="Q40" s="12">
        <v>31</v>
      </c>
      <c r="R40" s="12">
        <v>4</v>
      </c>
      <c r="S40" s="12">
        <v>180</v>
      </c>
      <c r="T40" s="17">
        <v>0</v>
      </c>
      <c r="U40" s="17" t="s">
        <v>921</v>
      </c>
      <c r="V40" s="18">
        <v>160</v>
      </c>
      <c r="W40" s="17">
        <v>1</v>
      </c>
      <c r="X40" s="17">
        <v>67</v>
      </c>
      <c r="Y40" s="17">
        <v>0</v>
      </c>
      <c r="Z40" s="17">
        <v>92</v>
      </c>
    </row>
    <row r="41" spans="1:26">
      <c r="A41" s="14" t="s">
        <v>284</v>
      </c>
      <c r="B41" s="15" t="s">
        <v>285</v>
      </c>
      <c r="C41" s="12">
        <v>18</v>
      </c>
      <c r="D41" s="12">
        <v>12867060</v>
      </c>
      <c r="E41" s="12" t="s">
        <v>11</v>
      </c>
      <c r="F41" s="17">
        <v>0.79741400801554596</v>
      </c>
      <c r="G41" s="17" t="s">
        <v>703</v>
      </c>
      <c r="H41" s="17">
        <v>376</v>
      </c>
      <c r="I41" s="17">
        <v>5</v>
      </c>
      <c r="J41" s="17">
        <v>95</v>
      </c>
      <c r="K41" s="17">
        <v>16</v>
      </c>
      <c r="L41" s="17">
        <v>260</v>
      </c>
      <c r="M41" s="12">
        <v>0.68727372089885097</v>
      </c>
      <c r="N41" s="12" t="s">
        <v>720</v>
      </c>
      <c r="O41" s="12">
        <v>216</v>
      </c>
      <c r="P41" s="33">
        <v>1</v>
      </c>
      <c r="Q41" s="12">
        <v>30</v>
      </c>
      <c r="R41" s="12">
        <v>10</v>
      </c>
      <c r="S41" s="12">
        <v>175</v>
      </c>
      <c r="T41" s="17">
        <v>0.85493786826016804</v>
      </c>
      <c r="U41" s="17" t="s">
        <v>736</v>
      </c>
      <c r="V41" s="18">
        <v>160</v>
      </c>
      <c r="W41" s="17">
        <v>4</v>
      </c>
      <c r="X41" s="17">
        <v>65</v>
      </c>
      <c r="Y41" s="17">
        <v>6</v>
      </c>
      <c r="Z41" s="17">
        <v>85</v>
      </c>
    </row>
    <row r="42" spans="1:26">
      <c r="A42" s="14" t="s">
        <v>287</v>
      </c>
      <c r="B42" s="15" t="s">
        <v>288</v>
      </c>
      <c r="C42" s="12">
        <v>19</v>
      </c>
      <c r="D42" s="12">
        <v>10270793</v>
      </c>
      <c r="E42" s="12" t="s">
        <v>35</v>
      </c>
      <c r="F42" s="17">
        <v>0.72622096648332402</v>
      </c>
      <c r="G42" s="17" t="s">
        <v>704</v>
      </c>
      <c r="H42" s="17">
        <v>375</v>
      </c>
      <c r="I42" s="17">
        <v>15</v>
      </c>
      <c r="J42" s="17">
        <v>84</v>
      </c>
      <c r="K42" s="17">
        <v>38</v>
      </c>
      <c r="L42" s="17">
        <v>238</v>
      </c>
      <c r="M42" s="12">
        <v>0.51525053788944897</v>
      </c>
      <c r="N42" s="12" t="s">
        <v>721</v>
      </c>
      <c r="O42" s="12">
        <v>215</v>
      </c>
      <c r="P42" s="33">
        <v>5</v>
      </c>
      <c r="Q42" s="12">
        <v>26</v>
      </c>
      <c r="R42" s="12">
        <v>22</v>
      </c>
      <c r="S42" s="12">
        <v>162</v>
      </c>
      <c r="T42" s="17">
        <v>0.66118589242304604</v>
      </c>
      <c r="U42" s="17" t="s">
        <v>737</v>
      </c>
      <c r="V42" s="18">
        <v>160</v>
      </c>
      <c r="W42" s="17">
        <v>10</v>
      </c>
      <c r="X42" s="17">
        <v>58</v>
      </c>
      <c r="Y42" s="17">
        <v>16</v>
      </c>
      <c r="Z42" s="17">
        <v>76</v>
      </c>
    </row>
    <row r="43" spans="1:26">
      <c r="A43" s="14" t="s">
        <v>290</v>
      </c>
      <c r="B43" s="15" t="s">
        <v>291</v>
      </c>
      <c r="C43" s="12">
        <v>20</v>
      </c>
      <c r="D43" s="12">
        <v>44181354</v>
      </c>
      <c r="E43" s="12" t="s">
        <v>15</v>
      </c>
      <c r="F43" s="17">
        <v>4.34027987349914E-2</v>
      </c>
      <c r="G43" s="17" t="s">
        <v>938</v>
      </c>
      <c r="H43" s="17">
        <v>371</v>
      </c>
      <c r="I43" s="17">
        <v>69</v>
      </c>
      <c r="J43" s="17">
        <v>27</v>
      </c>
      <c r="K43" s="17">
        <v>166</v>
      </c>
      <c r="L43" s="17">
        <v>109</v>
      </c>
      <c r="M43" s="12">
        <v>0.67540069460427199</v>
      </c>
      <c r="N43" s="12" t="s">
        <v>955</v>
      </c>
      <c r="O43" s="12">
        <v>214</v>
      </c>
      <c r="P43" s="33">
        <v>20</v>
      </c>
      <c r="Q43" s="12">
        <v>10</v>
      </c>
      <c r="R43" s="12">
        <v>115</v>
      </c>
      <c r="S43" s="12">
        <v>69</v>
      </c>
      <c r="T43" s="50">
        <v>1.99772776888953E-2</v>
      </c>
      <c r="U43" s="17" t="s">
        <v>973</v>
      </c>
      <c r="V43" s="18">
        <v>157</v>
      </c>
      <c r="W43" s="17">
        <v>49</v>
      </c>
      <c r="X43" s="17">
        <v>17</v>
      </c>
      <c r="Y43" s="17">
        <v>51</v>
      </c>
      <c r="Z43" s="17">
        <v>40</v>
      </c>
    </row>
  </sheetData>
  <mergeCells count="3">
    <mergeCell ref="F1:H1"/>
    <mergeCell ref="M1:O1"/>
    <mergeCell ref="T1:V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/>
  </sheetViews>
  <sheetFormatPr baseColWidth="10" defaultRowHeight="15" x14ac:dyDescent="0"/>
  <cols>
    <col min="1" max="1" width="11.1640625" style="16" bestFit="1" customWidth="1"/>
    <col min="2" max="2" width="13.6640625" style="16" bestFit="1" customWidth="1"/>
    <col min="3" max="3" width="9.6640625" style="20" bestFit="1" customWidth="1"/>
    <col min="4" max="4" width="8.6640625" style="20" bestFit="1" customWidth="1"/>
    <col min="5" max="5" width="7.83203125" style="20" bestFit="1" customWidth="1"/>
    <col min="6" max="6" width="7.1640625" style="21" bestFit="1" customWidth="1"/>
    <col min="7" max="7" width="24.83203125" style="21" bestFit="1" customWidth="1"/>
    <col min="8" max="8" width="4.5" style="21" bestFit="1" customWidth="1"/>
    <col min="9" max="12" width="4.5" style="21" customWidth="1"/>
    <col min="13" max="13" width="5.83203125" style="20" bestFit="1" customWidth="1"/>
    <col min="14" max="14" width="26.1640625" style="20" bestFit="1" customWidth="1"/>
    <col min="15" max="15" width="3.6640625" style="20" bestFit="1" customWidth="1"/>
    <col min="16" max="16" width="3.6640625" style="34" customWidth="1"/>
    <col min="17" max="19" width="3.6640625" style="20" customWidth="1"/>
    <col min="20" max="20" width="6.6640625" style="21" bestFit="1" customWidth="1"/>
    <col min="21" max="21" width="24.83203125" style="21" bestFit="1" customWidth="1"/>
    <col min="22" max="22" width="3.6640625" style="21" bestFit="1" customWidth="1"/>
    <col min="23" max="26" width="4.5" style="21" customWidth="1"/>
    <col min="27" max="16384" width="10.83203125" style="5"/>
  </cols>
  <sheetData>
    <row r="1" spans="1:26" s="11" customFormat="1">
      <c r="A1" s="13"/>
      <c r="B1" s="13"/>
      <c r="C1" s="27"/>
      <c r="D1" s="27"/>
      <c r="E1" s="27"/>
      <c r="F1" s="56" t="s">
        <v>367</v>
      </c>
      <c r="G1" s="56"/>
      <c r="H1" s="56"/>
      <c r="I1" s="26"/>
      <c r="J1" s="26"/>
      <c r="K1" s="26"/>
      <c r="L1" s="26"/>
      <c r="M1" s="57" t="s">
        <v>110</v>
      </c>
      <c r="N1" s="57"/>
      <c r="O1" s="57"/>
      <c r="P1" s="32"/>
      <c r="Q1" s="27"/>
      <c r="R1" s="27"/>
      <c r="S1" s="27"/>
      <c r="T1" s="56" t="s">
        <v>111</v>
      </c>
      <c r="U1" s="56"/>
      <c r="V1" s="56"/>
      <c r="W1" s="26"/>
      <c r="X1" s="26"/>
      <c r="Y1" s="26"/>
      <c r="Z1" s="26"/>
    </row>
    <row r="2" spans="1:26" ht="106">
      <c r="A2" s="22" t="s">
        <v>211</v>
      </c>
      <c r="B2" s="23" t="s">
        <v>212</v>
      </c>
      <c r="C2" s="24" t="s">
        <v>1</v>
      </c>
      <c r="D2" s="24" t="s">
        <v>2</v>
      </c>
      <c r="E2" s="24" t="s">
        <v>213</v>
      </c>
      <c r="F2" s="24" t="s">
        <v>214</v>
      </c>
      <c r="G2" s="24" t="s">
        <v>4</v>
      </c>
      <c r="H2" s="24" t="s">
        <v>215</v>
      </c>
      <c r="I2" s="28" t="s">
        <v>904</v>
      </c>
      <c r="J2" s="28" t="s">
        <v>905</v>
      </c>
      <c r="K2" s="28" t="s">
        <v>906</v>
      </c>
      <c r="L2" s="28" t="s">
        <v>907</v>
      </c>
      <c r="M2" s="24" t="s">
        <v>214</v>
      </c>
      <c r="N2" s="24" t="s">
        <v>4</v>
      </c>
      <c r="O2" s="24" t="s">
        <v>215</v>
      </c>
      <c r="P2" s="28" t="s">
        <v>904</v>
      </c>
      <c r="Q2" s="28" t="s">
        <v>905</v>
      </c>
      <c r="R2" s="28" t="s">
        <v>906</v>
      </c>
      <c r="S2" s="28" t="s">
        <v>907</v>
      </c>
      <c r="T2" s="24" t="s">
        <v>214</v>
      </c>
      <c r="U2" s="24" t="s">
        <v>4</v>
      </c>
      <c r="V2" s="25" t="s">
        <v>215</v>
      </c>
      <c r="W2" s="28" t="s">
        <v>904</v>
      </c>
      <c r="X2" s="28" t="s">
        <v>905</v>
      </c>
      <c r="Y2" s="28" t="s">
        <v>906</v>
      </c>
      <c r="Z2" s="28" t="s">
        <v>907</v>
      </c>
    </row>
    <row r="3" spans="1:26">
      <c r="A3" s="14" t="s">
        <v>98</v>
      </c>
      <c r="B3" s="15" t="s">
        <v>99</v>
      </c>
      <c r="C3" s="12">
        <v>1</v>
      </c>
      <c r="D3" s="12">
        <v>2543484</v>
      </c>
      <c r="E3" s="12" t="s">
        <v>11</v>
      </c>
      <c r="F3" s="17">
        <v>0.56101188002551905</v>
      </c>
      <c r="G3" s="17" t="s">
        <v>738</v>
      </c>
      <c r="H3" s="17">
        <v>374</v>
      </c>
      <c r="I3" s="17">
        <v>15</v>
      </c>
      <c r="J3" s="17">
        <v>142</v>
      </c>
      <c r="K3" s="17">
        <v>17</v>
      </c>
      <c r="L3" s="17">
        <v>200</v>
      </c>
      <c r="M3" s="12">
        <v>5.9720539706287698E-2</v>
      </c>
      <c r="N3" s="12" t="s">
        <v>759</v>
      </c>
      <c r="O3" s="12">
        <v>213</v>
      </c>
      <c r="P3" s="33">
        <v>11</v>
      </c>
      <c r="Q3" s="12">
        <v>56</v>
      </c>
      <c r="R3" s="12">
        <v>11</v>
      </c>
      <c r="S3" s="12">
        <v>135</v>
      </c>
      <c r="T3" s="17">
        <v>0.32085935621079997</v>
      </c>
      <c r="U3" s="17" t="s">
        <v>1004</v>
      </c>
      <c r="V3" s="18">
        <v>161</v>
      </c>
      <c r="W3" s="17">
        <v>4</v>
      </c>
      <c r="X3" s="17">
        <v>86</v>
      </c>
      <c r="Y3" s="17">
        <v>6</v>
      </c>
      <c r="Z3" s="17">
        <v>65</v>
      </c>
    </row>
    <row r="4" spans="1:26">
      <c r="A4" s="14" t="s">
        <v>37</v>
      </c>
      <c r="B4" s="15" t="s">
        <v>38</v>
      </c>
      <c r="C4" s="12">
        <v>1</v>
      </c>
      <c r="D4" s="12">
        <v>17535226</v>
      </c>
      <c r="E4" s="12" t="s">
        <v>7</v>
      </c>
      <c r="F4" s="17">
        <v>0.70555756900562605</v>
      </c>
      <c r="G4" s="17" t="s">
        <v>739</v>
      </c>
      <c r="H4" s="17">
        <v>372</v>
      </c>
      <c r="I4" s="17">
        <v>50</v>
      </c>
      <c r="J4" s="17">
        <v>105</v>
      </c>
      <c r="K4" s="17">
        <v>66</v>
      </c>
      <c r="L4" s="17">
        <v>151</v>
      </c>
      <c r="M4" s="12">
        <v>0.50219347356471</v>
      </c>
      <c r="N4" s="12" t="s">
        <v>760</v>
      </c>
      <c r="O4" s="12">
        <v>214</v>
      </c>
      <c r="P4" s="33">
        <v>17</v>
      </c>
      <c r="Q4" s="12">
        <v>50</v>
      </c>
      <c r="R4" s="12">
        <v>44</v>
      </c>
      <c r="S4" s="12">
        <v>103</v>
      </c>
      <c r="T4" s="17">
        <v>0.43319982865240297</v>
      </c>
      <c r="U4" s="17" t="s">
        <v>1005</v>
      </c>
      <c r="V4" s="18">
        <v>158</v>
      </c>
      <c r="W4" s="17">
        <v>33</v>
      </c>
      <c r="X4" s="17">
        <v>55</v>
      </c>
      <c r="Y4" s="17">
        <v>22</v>
      </c>
      <c r="Z4" s="17">
        <v>48</v>
      </c>
    </row>
    <row r="5" spans="1:26">
      <c r="A5" s="14" t="s">
        <v>20</v>
      </c>
      <c r="B5" s="15" t="s">
        <v>21</v>
      </c>
      <c r="C5" s="12">
        <v>1</v>
      </c>
      <c r="D5" s="12">
        <v>114179091</v>
      </c>
      <c r="E5" s="12" t="s">
        <v>11</v>
      </c>
      <c r="F5" s="50">
        <v>2.0539386544267599E-2</v>
      </c>
      <c r="G5" s="17" t="s">
        <v>73</v>
      </c>
      <c r="H5" s="17">
        <v>378</v>
      </c>
      <c r="I5" s="17">
        <v>117</v>
      </c>
      <c r="J5" s="17">
        <v>41</v>
      </c>
      <c r="K5" s="17">
        <v>138</v>
      </c>
      <c r="L5" s="17">
        <v>82</v>
      </c>
      <c r="M5" s="51">
        <v>4.0097809615751399E-2</v>
      </c>
      <c r="N5" s="12" t="s">
        <v>83</v>
      </c>
      <c r="O5" s="12">
        <v>217</v>
      </c>
      <c r="P5" s="33">
        <v>50</v>
      </c>
      <c r="Q5" s="12">
        <v>18</v>
      </c>
      <c r="R5" s="12">
        <v>88</v>
      </c>
      <c r="S5" s="12">
        <v>61</v>
      </c>
      <c r="T5" s="17">
        <v>0.57454446623004995</v>
      </c>
      <c r="U5" s="17" t="s">
        <v>1006</v>
      </c>
      <c r="V5" s="18">
        <v>161</v>
      </c>
      <c r="W5" s="17">
        <v>67</v>
      </c>
      <c r="X5" s="17">
        <v>23</v>
      </c>
      <c r="Y5" s="17">
        <v>50</v>
      </c>
      <c r="Z5" s="17">
        <v>21</v>
      </c>
    </row>
    <row r="6" spans="1:26">
      <c r="A6" s="14" t="s">
        <v>218</v>
      </c>
      <c r="B6" s="15" t="s">
        <v>219</v>
      </c>
      <c r="C6" s="12">
        <v>1</v>
      </c>
      <c r="D6" s="12">
        <v>196967065</v>
      </c>
      <c r="E6" s="12" t="s">
        <v>15</v>
      </c>
      <c r="F6" s="17">
        <v>0.43119284146650499</v>
      </c>
      <c r="G6" s="17" t="s">
        <v>740</v>
      </c>
      <c r="H6" s="17">
        <v>365</v>
      </c>
      <c r="I6" s="17">
        <v>125</v>
      </c>
      <c r="J6" s="17">
        <v>27</v>
      </c>
      <c r="K6" s="17">
        <v>168</v>
      </c>
      <c r="L6" s="17">
        <v>45</v>
      </c>
      <c r="M6" s="12">
        <v>0.39955925024397798</v>
      </c>
      <c r="N6" s="12" t="s">
        <v>761</v>
      </c>
      <c r="O6" s="12">
        <v>209</v>
      </c>
      <c r="P6" s="33">
        <v>52</v>
      </c>
      <c r="Q6" s="12">
        <v>12</v>
      </c>
      <c r="R6" s="12">
        <v>110</v>
      </c>
      <c r="S6" s="12">
        <v>35</v>
      </c>
      <c r="T6" s="17">
        <v>0.70419363554257897</v>
      </c>
      <c r="U6" s="17" t="s">
        <v>1007</v>
      </c>
      <c r="V6" s="18">
        <v>156</v>
      </c>
      <c r="W6" s="17">
        <v>73</v>
      </c>
      <c r="X6" s="17">
        <v>15</v>
      </c>
      <c r="Y6" s="17">
        <v>58</v>
      </c>
      <c r="Z6" s="17">
        <v>10</v>
      </c>
    </row>
    <row r="7" spans="1:26">
      <c r="A7" s="14" t="s">
        <v>221</v>
      </c>
      <c r="B7" s="15" t="s">
        <v>222</v>
      </c>
      <c r="C7" s="12">
        <v>2</v>
      </c>
      <c r="D7" s="12">
        <v>61017835</v>
      </c>
      <c r="E7" s="12" t="s">
        <v>15</v>
      </c>
      <c r="F7" s="17">
        <v>0.80087300405798001</v>
      </c>
      <c r="G7" s="17" t="s">
        <v>741</v>
      </c>
      <c r="H7" s="17">
        <v>377</v>
      </c>
      <c r="I7" s="17">
        <v>59</v>
      </c>
      <c r="J7" s="17">
        <v>99</v>
      </c>
      <c r="K7" s="17">
        <v>79</v>
      </c>
      <c r="L7" s="17">
        <v>140</v>
      </c>
      <c r="M7" s="12">
        <v>0.21508300453902099</v>
      </c>
      <c r="N7" s="12" t="s">
        <v>762</v>
      </c>
      <c r="O7" s="12">
        <v>216</v>
      </c>
      <c r="P7" s="33">
        <v>29</v>
      </c>
      <c r="Q7" s="12">
        <v>39</v>
      </c>
      <c r="R7" s="12">
        <v>50</v>
      </c>
      <c r="S7" s="12">
        <v>98</v>
      </c>
      <c r="T7" s="17">
        <v>0.33251496466269198</v>
      </c>
      <c r="U7" s="17" t="s">
        <v>1008</v>
      </c>
      <c r="V7" s="18">
        <v>161</v>
      </c>
      <c r="W7" s="17">
        <v>30</v>
      </c>
      <c r="X7" s="17">
        <v>60</v>
      </c>
      <c r="Y7" s="17">
        <v>29</v>
      </c>
      <c r="Z7" s="17">
        <v>42</v>
      </c>
    </row>
    <row r="8" spans="1:26">
      <c r="A8" s="14" t="s">
        <v>5</v>
      </c>
      <c r="B8" s="15" t="s">
        <v>6</v>
      </c>
      <c r="C8" s="12">
        <v>2</v>
      </c>
      <c r="D8" s="12">
        <v>191672878</v>
      </c>
      <c r="E8" s="12" t="s">
        <v>7</v>
      </c>
      <c r="F8" s="17">
        <v>0.99859360356160498</v>
      </c>
      <c r="G8" s="17" t="s">
        <v>974</v>
      </c>
      <c r="H8" s="17">
        <v>375</v>
      </c>
      <c r="I8" s="17">
        <v>85</v>
      </c>
      <c r="J8" s="17">
        <v>72</v>
      </c>
      <c r="K8" s="17">
        <v>118</v>
      </c>
      <c r="L8" s="17">
        <v>100</v>
      </c>
      <c r="M8" s="12">
        <v>0.72293944202403204</v>
      </c>
      <c r="N8" s="12" t="s">
        <v>989</v>
      </c>
      <c r="O8" s="12">
        <v>216</v>
      </c>
      <c r="P8" s="33">
        <v>39</v>
      </c>
      <c r="Q8" s="12">
        <v>29</v>
      </c>
      <c r="R8" s="12">
        <v>81</v>
      </c>
      <c r="S8" s="12">
        <v>67</v>
      </c>
      <c r="T8" s="17">
        <v>0.88500418964947503</v>
      </c>
      <c r="U8" s="17" t="s">
        <v>1009</v>
      </c>
      <c r="V8" s="18">
        <v>159</v>
      </c>
      <c r="W8" s="17">
        <v>46</v>
      </c>
      <c r="X8" s="17">
        <v>43</v>
      </c>
      <c r="Y8" s="17">
        <v>37</v>
      </c>
      <c r="Z8" s="17">
        <v>33</v>
      </c>
    </row>
    <row r="9" spans="1:26">
      <c r="A9" s="14" t="s">
        <v>224</v>
      </c>
      <c r="B9" s="15" t="s">
        <v>225</v>
      </c>
      <c r="C9" s="12">
        <v>2</v>
      </c>
      <c r="D9" s="12">
        <v>204318641</v>
      </c>
      <c r="E9" s="12" t="s">
        <v>35</v>
      </c>
      <c r="F9" s="17">
        <v>0.13461265645394599</v>
      </c>
      <c r="G9" s="17" t="s">
        <v>742</v>
      </c>
      <c r="H9" s="17">
        <v>375</v>
      </c>
      <c r="I9" s="17">
        <v>100</v>
      </c>
      <c r="J9" s="17">
        <v>57</v>
      </c>
      <c r="K9" s="17">
        <v>122</v>
      </c>
      <c r="L9" s="17">
        <v>96</v>
      </c>
      <c r="M9" s="12">
        <v>0.15930543978435399</v>
      </c>
      <c r="N9" s="12" t="s">
        <v>763</v>
      </c>
      <c r="O9" s="12">
        <v>215</v>
      </c>
      <c r="P9" s="33">
        <v>44</v>
      </c>
      <c r="Q9" s="12">
        <v>24</v>
      </c>
      <c r="R9" s="12">
        <v>80</v>
      </c>
      <c r="S9" s="12">
        <v>67</v>
      </c>
      <c r="T9" s="17">
        <v>0.63106415960722995</v>
      </c>
      <c r="U9" s="17" t="s">
        <v>1010</v>
      </c>
      <c r="V9" s="18">
        <v>160</v>
      </c>
      <c r="W9" s="17">
        <v>56</v>
      </c>
      <c r="X9" s="17">
        <v>33</v>
      </c>
      <c r="Y9" s="17">
        <v>42</v>
      </c>
      <c r="Z9" s="17">
        <v>29</v>
      </c>
    </row>
    <row r="10" spans="1:26">
      <c r="A10" s="14" t="s">
        <v>40</v>
      </c>
      <c r="B10" s="15" t="s">
        <v>41</v>
      </c>
      <c r="C10" s="12">
        <v>2</v>
      </c>
      <c r="D10" s="12">
        <v>204402121</v>
      </c>
      <c r="E10" s="12" t="s">
        <v>11</v>
      </c>
      <c r="F10" s="17">
        <v>0.91499024543119001</v>
      </c>
      <c r="G10" s="17" t="s">
        <v>743</v>
      </c>
      <c r="H10" s="17">
        <v>377</v>
      </c>
      <c r="I10" s="17">
        <v>26</v>
      </c>
      <c r="J10" s="17">
        <v>132</v>
      </c>
      <c r="K10" s="17">
        <v>37</v>
      </c>
      <c r="L10" s="17">
        <v>182</v>
      </c>
      <c r="M10" s="12">
        <v>0.25264544355367402</v>
      </c>
      <c r="N10" s="12" t="s">
        <v>990</v>
      </c>
      <c r="O10" s="12">
        <v>216</v>
      </c>
      <c r="P10" s="33">
        <v>15</v>
      </c>
      <c r="Q10" s="12">
        <v>53</v>
      </c>
      <c r="R10" s="12">
        <v>23</v>
      </c>
      <c r="S10" s="12">
        <v>125</v>
      </c>
      <c r="T10" s="17">
        <v>0.203406388386243</v>
      </c>
      <c r="U10" s="17" t="s">
        <v>1011</v>
      </c>
      <c r="V10" s="18">
        <v>161</v>
      </c>
      <c r="W10" s="17">
        <v>11</v>
      </c>
      <c r="X10" s="17">
        <v>79</v>
      </c>
      <c r="Y10" s="17">
        <v>14</v>
      </c>
      <c r="Z10" s="17">
        <v>57</v>
      </c>
    </row>
    <row r="11" spans="1:26">
      <c r="A11" s="14" t="s">
        <v>228</v>
      </c>
      <c r="B11" s="15" t="s">
        <v>61</v>
      </c>
      <c r="C11" s="12">
        <v>2</v>
      </c>
      <c r="D11" s="12">
        <v>204447164</v>
      </c>
      <c r="E11" s="12" t="s">
        <v>15</v>
      </c>
      <c r="F11" s="17">
        <v>0.842338843864465</v>
      </c>
      <c r="G11" s="17" t="s">
        <v>744</v>
      </c>
      <c r="H11" s="17">
        <v>373</v>
      </c>
      <c r="I11" s="17">
        <v>19</v>
      </c>
      <c r="J11" s="17">
        <v>137</v>
      </c>
      <c r="K11" s="17">
        <v>28</v>
      </c>
      <c r="L11" s="17">
        <v>189</v>
      </c>
      <c r="M11" s="12">
        <v>0.49632884095271701</v>
      </c>
      <c r="N11" s="12" t="s">
        <v>764</v>
      </c>
      <c r="O11" s="12">
        <v>214</v>
      </c>
      <c r="P11" s="33">
        <v>10</v>
      </c>
      <c r="Q11" s="12">
        <v>57</v>
      </c>
      <c r="R11" s="12">
        <v>17</v>
      </c>
      <c r="S11" s="12">
        <v>130</v>
      </c>
      <c r="T11" s="17">
        <v>0.30413362933455002</v>
      </c>
      <c r="U11" s="17" t="s">
        <v>1012</v>
      </c>
      <c r="V11" s="18">
        <v>159</v>
      </c>
      <c r="W11" s="17">
        <v>9</v>
      </c>
      <c r="X11" s="17">
        <v>80</v>
      </c>
      <c r="Y11" s="17">
        <v>11</v>
      </c>
      <c r="Z11" s="17">
        <v>59</v>
      </c>
    </row>
    <row r="12" spans="1:26">
      <c r="A12" s="14" t="s">
        <v>230</v>
      </c>
      <c r="B12" s="15" t="s">
        <v>231</v>
      </c>
      <c r="C12" s="12">
        <v>3</v>
      </c>
      <c r="D12" s="12">
        <v>16236424</v>
      </c>
      <c r="E12" s="12" t="s">
        <v>11</v>
      </c>
      <c r="F12" s="17">
        <v>0.83612053696761801</v>
      </c>
      <c r="G12" s="17" t="s">
        <v>745</v>
      </c>
      <c r="H12" s="17">
        <v>375</v>
      </c>
      <c r="I12" s="17">
        <v>140</v>
      </c>
      <c r="J12" s="17">
        <v>16</v>
      </c>
      <c r="K12" s="17">
        <v>195</v>
      </c>
      <c r="L12" s="17">
        <v>24</v>
      </c>
      <c r="M12" s="12">
        <v>0.80959628936376604</v>
      </c>
      <c r="N12" s="12" t="s">
        <v>765</v>
      </c>
      <c r="O12" s="12">
        <v>215</v>
      </c>
      <c r="P12" s="33">
        <v>60</v>
      </c>
      <c r="Q12" s="12">
        <v>7</v>
      </c>
      <c r="R12" s="12">
        <v>134</v>
      </c>
      <c r="S12" s="12">
        <v>14</v>
      </c>
      <c r="T12" s="17">
        <v>0.45271515015195402</v>
      </c>
      <c r="U12" s="17" t="s">
        <v>1013</v>
      </c>
      <c r="V12" s="18">
        <v>160</v>
      </c>
      <c r="W12" s="17">
        <v>80</v>
      </c>
      <c r="X12" s="17">
        <v>9</v>
      </c>
      <c r="Y12" s="17">
        <v>61</v>
      </c>
      <c r="Z12" s="17">
        <v>10</v>
      </c>
    </row>
    <row r="13" spans="1:26">
      <c r="A13" s="14" t="s">
        <v>233</v>
      </c>
      <c r="B13" s="15" t="s">
        <v>234</v>
      </c>
      <c r="C13" s="12">
        <v>4</v>
      </c>
      <c r="D13" s="12">
        <v>2664183</v>
      </c>
      <c r="E13" s="12" t="s">
        <v>11</v>
      </c>
      <c r="F13" s="17">
        <v>0.52500322472212502</v>
      </c>
      <c r="G13" s="17" t="s">
        <v>975</v>
      </c>
      <c r="H13" s="17">
        <v>375</v>
      </c>
      <c r="I13" s="17">
        <v>8</v>
      </c>
      <c r="J13" s="17">
        <v>150</v>
      </c>
      <c r="K13" s="17">
        <v>8</v>
      </c>
      <c r="L13" s="17">
        <v>209</v>
      </c>
      <c r="M13" s="12">
        <v>0.23438899717654901</v>
      </c>
      <c r="N13" s="12" t="s">
        <v>991</v>
      </c>
      <c r="O13" s="12">
        <v>214</v>
      </c>
      <c r="P13" s="33">
        <v>5</v>
      </c>
      <c r="Q13" s="12">
        <v>63</v>
      </c>
      <c r="R13" s="12">
        <v>5</v>
      </c>
      <c r="S13" s="12">
        <v>141</v>
      </c>
      <c r="T13" s="17">
        <v>0.778035289697106</v>
      </c>
      <c r="U13" s="17" t="s">
        <v>1014</v>
      </c>
      <c r="V13" s="18">
        <v>161</v>
      </c>
      <c r="W13" s="17">
        <v>3</v>
      </c>
      <c r="X13" s="17">
        <v>87</v>
      </c>
      <c r="Y13" s="17">
        <v>3</v>
      </c>
      <c r="Z13" s="17">
        <v>68</v>
      </c>
    </row>
    <row r="14" spans="1:26">
      <c r="A14" s="14" t="s">
        <v>236</v>
      </c>
      <c r="B14" s="15" t="s">
        <v>237</v>
      </c>
      <c r="C14" s="12">
        <v>4</v>
      </c>
      <c r="D14" s="12">
        <v>123728871</v>
      </c>
      <c r="E14" s="12" t="s">
        <v>35</v>
      </c>
      <c r="F14" s="17">
        <v>0.83243243243243203</v>
      </c>
      <c r="G14" s="17" t="s">
        <v>746</v>
      </c>
      <c r="H14" s="17">
        <v>370</v>
      </c>
      <c r="I14" s="17">
        <v>1</v>
      </c>
      <c r="J14" s="17">
        <v>153</v>
      </c>
      <c r="K14" s="17">
        <v>1</v>
      </c>
      <c r="L14" s="17">
        <v>215</v>
      </c>
      <c r="M14" s="12">
        <v>0</v>
      </c>
      <c r="N14" s="12" t="s">
        <v>921</v>
      </c>
      <c r="O14" s="12">
        <v>214</v>
      </c>
      <c r="P14" s="33">
        <v>0</v>
      </c>
      <c r="Q14" s="12">
        <v>67</v>
      </c>
      <c r="R14" s="12">
        <v>0</v>
      </c>
      <c r="S14" s="12">
        <v>147</v>
      </c>
      <c r="T14" s="17">
        <v>0.88461538461538503</v>
      </c>
      <c r="U14" s="17" t="s">
        <v>1015</v>
      </c>
      <c r="V14" s="18">
        <v>156</v>
      </c>
      <c r="W14" s="17">
        <v>1</v>
      </c>
      <c r="X14" s="17">
        <v>86</v>
      </c>
      <c r="Y14" s="17">
        <v>1</v>
      </c>
      <c r="Z14" s="17">
        <v>68</v>
      </c>
    </row>
    <row r="15" spans="1:26">
      <c r="A15" s="14" t="s">
        <v>24</v>
      </c>
      <c r="B15" s="15" t="s">
        <v>25</v>
      </c>
      <c r="C15" s="12">
        <v>6</v>
      </c>
      <c r="D15" s="12">
        <v>31477130</v>
      </c>
      <c r="E15" s="12" t="s">
        <v>7</v>
      </c>
      <c r="F15" s="50">
        <v>8.8146603616983104E-3</v>
      </c>
      <c r="G15" s="17" t="s">
        <v>74</v>
      </c>
      <c r="H15" s="17">
        <v>352</v>
      </c>
      <c r="I15" s="17">
        <v>61</v>
      </c>
      <c r="J15" s="17">
        <v>84</v>
      </c>
      <c r="K15" s="17">
        <v>59</v>
      </c>
      <c r="L15" s="17">
        <v>148</v>
      </c>
      <c r="M15" s="12">
        <v>0.13335610347952501</v>
      </c>
      <c r="N15" s="12" t="s">
        <v>85</v>
      </c>
      <c r="O15" s="12">
        <v>202</v>
      </c>
      <c r="P15" s="33">
        <v>23</v>
      </c>
      <c r="Q15" s="12">
        <v>37</v>
      </c>
      <c r="R15" s="12">
        <v>39</v>
      </c>
      <c r="S15" s="12">
        <v>103</v>
      </c>
      <c r="T15" s="17">
        <v>8.5789089745843497E-2</v>
      </c>
      <c r="U15" s="17" t="s">
        <v>1016</v>
      </c>
      <c r="V15" s="18">
        <v>150</v>
      </c>
      <c r="W15" s="17">
        <v>38</v>
      </c>
      <c r="X15" s="17">
        <v>47</v>
      </c>
      <c r="Y15" s="17">
        <v>20</v>
      </c>
      <c r="Z15" s="17">
        <v>45</v>
      </c>
    </row>
    <row r="16" spans="1:26">
      <c r="A16" s="14" t="s">
        <v>239</v>
      </c>
      <c r="B16" s="15" t="s">
        <v>240</v>
      </c>
      <c r="C16" s="12">
        <v>6</v>
      </c>
      <c r="D16" s="12">
        <v>31998137</v>
      </c>
      <c r="E16" s="12" t="s">
        <v>7</v>
      </c>
      <c r="F16" s="17">
        <v>0.99123924074620495</v>
      </c>
      <c r="G16" s="17" t="s">
        <v>976</v>
      </c>
      <c r="H16" s="17">
        <v>374</v>
      </c>
      <c r="I16" s="17">
        <v>151</v>
      </c>
      <c r="J16" s="17">
        <v>5</v>
      </c>
      <c r="K16" s="17">
        <v>211</v>
      </c>
      <c r="L16" s="17">
        <v>7</v>
      </c>
      <c r="M16" s="12">
        <v>0.62616822429906505</v>
      </c>
      <c r="N16" s="12" t="s">
        <v>992</v>
      </c>
      <c r="O16" s="12">
        <v>214</v>
      </c>
      <c r="P16" s="33">
        <v>66</v>
      </c>
      <c r="Q16" s="12">
        <v>1</v>
      </c>
      <c r="R16" s="12">
        <v>146</v>
      </c>
      <c r="S16" s="12">
        <v>1</v>
      </c>
      <c r="T16" s="17">
        <v>0.32947757215805701</v>
      </c>
      <c r="U16" s="17" t="s">
        <v>1017</v>
      </c>
      <c r="V16" s="18">
        <v>160</v>
      </c>
      <c r="W16" s="17">
        <v>85</v>
      </c>
      <c r="X16" s="17">
        <v>4</v>
      </c>
      <c r="Y16" s="17">
        <v>65</v>
      </c>
      <c r="Z16" s="17">
        <v>6</v>
      </c>
    </row>
    <row r="17" spans="1:26">
      <c r="A17" s="14" t="s">
        <v>9</v>
      </c>
      <c r="B17" s="15" t="s">
        <v>10</v>
      </c>
      <c r="C17" s="12">
        <v>6</v>
      </c>
      <c r="D17" s="12">
        <v>32771829</v>
      </c>
      <c r="E17" s="12" t="s">
        <v>11</v>
      </c>
      <c r="F17" s="50">
        <v>7.8764141452269997E-4</v>
      </c>
      <c r="G17" s="17" t="s">
        <v>977</v>
      </c>
      <c r="H17" s="17">
        <v>371</v>
      </c>
      <c r="I17" s="17">
        <v>17</v>
      </c>
      <c r="J17" s="17">
        <v>140</v>
      </c>
      <c r="K17" s="17">
        <v>5</v>
      </c>
      <c r="L17" s="17">
        <v>209</v>
      </c>
      <c r="M17" s="12">
        <v>0</v>
      </c>
      <c r="N17" s="12" t="s">
        <v>921</v>
      </c>
      <c r="O17" s="12">
        <v>214</v>
      </c>
      <c r="P17" s="33">
        <v>0</v>
      </c>
      <c r="Q17" s="12">
        <v>67</v>
      </c>
      <c r="R17" s="12">
        <v>0</v>
      </c>
      <c r="S17" s="12">
        <v>147</v>
      </c>
      <c r="T17" s="50">
        <v>4.2434232752793101E-2</v>
      </c>
      <c r="U17" s="17" t="s">
        <v>87</v>
      </c>
      <c r="V17" s="18">
        <v>157</v>
      </c>
      <c r="W17" s="17">
        <v>17</v>
      </c>
      <c r="X17" s="17">
        <v>73</v>
      </c>
      <c r="Y17" s="17">
        <v>5</v>
      </c>
      <c r="Z17" s="17">
        <v>62</v>
      </c>
    </row>
    <row r="18" spans="1:26">
      <c r="A18" s="14" t="s">
        <v>75</v>
      </c>
      <c r="B18" s="15" t="s">
        <v>76</v>
      </c>
      <c r="C18" s="12">
        <v>6</v>
      </c>
      <c r="D18" s="12">
        <v>33181300</v>
      </c>
      <c r="E18" s="12" t="s">
        <v>7</v>
      </c>
      <c r="F18" s="50">
        <v>2.7992685934646402E-2</v>
      </c>
      <c r="G18" s="17" t="s">
        <v>78</v>
      </c>
      <c r="H18" s="17">
        <v>373</v>
      </c>
      <c r="I18" s="17">
        <v>11</v>
      </c>
      <c r="J18" s="17">
        <v>143</v>
      </c>
      <c r="K18" s="17">
        <v>5</v>
      </c>
      <c r="L18" s="17">
        <v>214</v>
      </c>
      <c r="M18" s="12">
        <v>0.48091993136292199</v>
      </c>
      <c r="N18" s="12" t="s">
        <v>766</v>
      </c>
      <c r="O18" s="12">
        <v>212</v>
      </c>
      <c r="P18" s="33">
        <v>3</v>
      </c>
      <c r="Q18" s="12">
        <v>61</v>
      </c>
      <c r="R18" s="12">
        <v>4</v>
      </c>
      <c r="S18" s="12">
        <v>144</v>
      </c>
      <c r="T18" s="50">
        <v>4.33567350970527E-2</v>
      </c>
      <c r="U18" s="17" t="s">
        <v>1018</v>
      </c>
      <c r="V18" s="18">
        <v>161</v>
      </c>
      <c r="W18" s="17">
        <v>8</v>
      </c>
      <c r="X18" s="17">
        <v>82</v>
      </c>
      <c r="Y18" s="17">
        <v>1</v>
      </c>
      <c r="Z18" s="17">
        <v>70</v>
      </c>
    </row>
    <row r="19" spans="1:26">
      <c r="A19" s="14" t="s">
        <v>243</v>
      </c>
      <c r="B19" s="15" t="s">
        <v>244</v>
      </c>
      <c r="C19" s="12">
        <v>6</v>
      </c>
      <c r="D19" s="12">
        <v>106674727</v>
      </c>
      <c r="E19" s="12" t="s">
        <v>7</v>
      </c>
      <c r="F19" s="17">
        <v>0.73227201254823504</v>
      </c>
      <c r="G19" s="17" t="s">
        <v>747</v>
      </c>
      <c r="H19" s="17">
        <v>373</v>
      </c>
      <c r="I19" s="17">
        <v>13</v>
      </c>
      <c r="J19" s="17">
        <v>143</v>
      </c>
      <c r="K19" s="17">
        <v>16</v>
      </c>
      <c r="L19" s="17">
        <v>201</v>
      </c>
      <c r="M19" s="12">
        <v>0.33581619339318602</v>
      </c>
      <c r="N19" s="12" t="s">
        <v>767</v>
      </c>
      <c r="O19" s="12">
        <v>215</v>
      </c>
      <c r="P19" s="33">
        <v>3</v>
      </c>
      <c r="Q19" s="12">
        <v>65</v>
      </c>
      <c r="R19" s="12">
        <v>12</v>
      </c>
      <c r="S19" s="12">
        <v>135</v>
      </c>
      <c r="T19" s="17">
        <v>0.230160600726112</v>
      </c>
      <c r="U19" s="17" t="s">
        <v>1019</v>
      </c>
      <c r="V19" s="18">
        <v>158</v>
      </c>
      <c r="W19" s="17">
        <v>10</v>
      </c>
      <c r="X19" s="17">
        <v>78</v>
      </c>
      <c r="Y19" s="17">
        <v>4</v>
      </c>
      <c r="Z19" s="17">
        <v>66</v>
      </c>
    </row>
    <row r="20" spans="1:26">
      <c r="A20" s="14" t="s">
        <v>103</v>
      </c>
      <c r="B20" s="15" t="s">
        <v>246</v>
      </c>
      <c r="C20" s="12">
        <v>6</v>
      </c>
      <c r="D20" s="12">
        <v>138044330</v>
      </c>
      <c r="E20" s="12" t="s">
        <v>35</v>
      </c>
      <c r="F20" s="17">
        <v>0.71831649831380695</v>
      </c>
      <c r="G20" s="17" t="s">
        <v>978</v>
      </c>
      <c r="H20" s="17">
        <v>369</v>
      </c>
      <c r="I20" s="17">
        <v>96</v>
      </c>
      <c r="J20" s="17">
        <v>58</v>
      </c>
      <c r="K20" s="17">
        <v>130</v>
      </c>
      <c r="L20" s="17">
        <v>85</v>
      </c>
      <c r="M20" s="12">
        <v>0.99787556265931499</v>
      </c>
      <c r="N20" s="12" t="s">
        <v>993</v>
      </c>
      <c r="O20" s="12">
        <v>211</v>
      </c>
      <c r="P20" s="33">
        <v>41</v>
      </c>
      <c r="Q20" s="12">
        <v>25</v>
      </c>
      <c r="R20" s="12">
        <v>90</v>
      </c>
      <c r="S20" s="12">
        <v>55</v>
      </c>
      <c r="T20" s="17">
        <v>0.49996056569209002</v>
      </c>
      <c r="U20" s="17" t="s">
        <v>1020</v>
      </c>
      <c r="V20" s="18">
        <v>158</v>
      </c>
      <c r="W20" s="17">
        <v>55</v>
      </c>
      <c r="X20" s="17">
        <v>33</v>
      </c>
      <c r="Y20" s="17">
        <v>40</v>
      </c>
      <c r="Z20" s="17">
        <v>30</v>
      </c>
    </row>
    <row r="21" spans="1:26">
      <c r="A21" s="14" t="s">
        <v>103</v>
      </c>
      <c r="B21" s="15" t="s">
        <v>104</v>
      </c>
      <c r="C21" s="12">
        <v>6</v>
      </c>
      <c r="D21" s="12">
        <v>138048197</v>
      </c>
      <c r="E21" s="12" t="s">
        <v>11</v>
      </c>
      <c r="F21" s="17">
        <v>0.443030697369173</v>
      </c>
      <c r="G21" s="17" t="s">
        <v>748</v>
      </c>
      <c r="H21" s="17">
        <v>335</v>
      </c>
      <c r="I21" s="17">
        <v>78</v>
      </c>
      <c r="J21" s="17">
        <v>57</v>
      </c>
      <c r="K21" s="17">
        <v>107</v>
      </c>
      <c r="L21" s="17">
        <v>93</v>
      </c>
      <c r="M21" s="12">
        <v>0.23276514552397901</v>
      </c>
      <c r="N21" s="12" t="s">
        <v>768</v>
      </c>
      <c r="O21" s="12">
        <v>189</v>
      </c>
      <c r="P21" s="33">
        <v>34</v>
      </c>
      <c r="Q21" s="12">
        <v>22</v>
      </c>
      <c r="R21" s="12">
        <v>68</v>
      </c>
      <c r="S21" s="12">
        <v>65</v>
      </c>
      <c r="T21" s="17">
        <v>0.76380335620502104</v>
      </c>
      <c r="U21" s="17" t="s">
        <v>1021</v>
      </c>
      <c r="V21" s="18">
        <v>146</v>
      </c>
      <c r="W21" s="17">
        <v>44</v>
      </c>
      <c r="X21" s="17">
        <v>35</v>
      </c>
      <c r="Y21" s="17">
        <v>39</v>
      </c>
      <c r="Z21" s="17">
        <v>28</v>
      </c>
    </row>
    <row r="22" spans="1:26">
      <c r="A22" s="14" t="s">
        <v>249</v>
      </c>
      <c r="B22" s="15" t="s">
        <v>250</v>
      </c>
      <c r="C22" s="12">
        <v>6</v>
      </c>
      <c r="D22" s="12">
        <v>159402509</v>
      </c>
      <c r="E22" s="12" t="s">
        <v>7</v>
      </c>
      <c r="F22" s="17">
        <v>0.70589725029205297</v>
      </c>
      <c r="G22" s="17" t="s">
        <v>749</v>
      </c>
      <c r="H22" s="17">
        <v>376</v>
      </c>
      <c r="I22" s="17">
        <v>91</v>
      </c>
      <c r="J22" s="17">
        <v>65</v>
      </c>
      <c r="K22" s="17">
        <v>124</v>
      </c>
      <c r="L22" s="17">
        <v>96</v>
      </c>
      <c r="M22" s="12">
        <v>0.54478903341068197</v>
      </c>
      <c r="N22" s="12" t="s">
        <v>994</v>
      </c>
      <c r="O22" s="12">
        <v>217</v>
      </c>
      <c r="P22" s="33">
        <v>40</v>
      </c>
      <c r="Q22" s="12">
        <v>28</v>
      </c>
      <c r="R22" s="12">
        <v>81</v>
      </c>
      <c r="S22" s="12">
        <v>68</v>
      </c>
      <c r="T22" s="17">
        <v>0.74350091137192698</v>
      </c>
      <c r="U22" s="17" t="s">
        <v>1022</v>
      </c>
      <c r="V22" s="18">
        <v>159</v>
      </c>
      <c r="W22" s="17">
        <v>51</v>
      </c>
      <c r="X22" s="17">
        <v>37</v>
      </c>
      <c r="Y22" s="17">
        <v>43</v>
      </c>
      <c r="Z22" s="17">
        <v>28</v>
      </c>
    </row>
    <row r="23" spans="1:26">
      <c r="A23" s="14" t="s">
        <v>30</v>
      </c>
      <c r="B23" s="15" t="s">
        <v>31</v>
      </c>
      <c r="C23" s="12">
        <v>7</v>
      </c>
      <c r="D23" s="12">
        <v>7766976</v>
      </c>
      <c r="E23" s="12" t="s">
        <v>11</v>
      </c>
      <c r="F23" s="17">
        <v>0.47286119516255598</v>
      </c>
      <c r="G23" s="17" t="s">
        <v>750</v>
      </c>
      <c r="H23" s="17">
        <v>373</v>
      </c>
      <c r="I23" s="17">
        <v>17</v>
      </c>
      <c r="J23" s="17">
        <v>138</v>
      </c>
      <c r="K23" s="17">
        <v>19</v>
      </c>
      <c r="L23" s="17">
        <v>199</v>
      </c>
      <c r="M23" s="12">
        <v>0.47634648973788402</v>
      </c>
      <c r="N23" s="12" t="s">
        <v>769</v>
      </c>
      <c r="O23" s="12">
        <v>214</v>
      </c>
      <c r="P23" s="33">
        <v>7</v>
      </c>
      <c r="Q23" s="12">
        <v>60</v>
      </c>
      <c r="R23" s="12">
        <v>11</v>
      </c>
      <c r="S23" s="12">
        <v>136</v>
      </c>
      <c r="T23" s="17">
        <v>0.99053199845178797</v>
      </c>
      <c r="U23" s="17" t="s">
        <v>1023</v>
      </c>
      <c r="V23" s="18">
        <v>159</v>
      </c>
      <c r="W23" s="17">
        <v>10</v>
      </c>
      <c r="X23" s="17">
        <v>78</v>
      </c>
      <c r="Y23" s="17">
        <v>8</v>
      </c>
      <c r="Z23" s="17">
        <v>63</v>
      </c>
    </row>
    <row r="24" spans="1:26">
      <c r="A24" s="14" t="s">
        <v>13</v>
      </c>
      <c r="B24" s="15" t="s">
        <v>14</v>
      </c>
      <c r="C24" s="12">
        <v>7</v>
      </c>
      <c r="D24" s="12">
        <v>92084680</v>
      </c>
      <c r="E24" s="12" t="s">
        <v>15</v>
      </c>
      <c r="F24" s="17">
        <v>0.16513484828470501</v>
      </c>
      <c r="G24" s="17" t="s">
        <v>979</v>
      </c>
      <c r="H24" s="17">
        <v>376</v>
      </c>
      <c r="I24" s="17">
        <v>10</v>
      </c>
      <c r="J24" s="17">
        <v>148</v>
      </c>
      <c r="K24" s="17">
        <v>7</v>
      </c>
      <c r="L24" s="17">
        <v>211</v>
      </c>
      <c r="M24" s="51">
        <v>3.7443653426736799E-2</v>
      </c>
      <c r="N24" s="12" t="s">
        <v>995</v>
      </c>
      <c r="O24" s="12">
        <v>216</v>
      </c>
      <c r="P24" s="33">
        <v>5</v>
      </c>
      <c r="Q24" s="12">
        <v>63</v>
      </c>
      <c r="R24" s="12">
        <v>2</v>
      </c>
      <c r="S24" s="12">
        <v>146</v>
      </c>
      <c r="T24" s="17">
        <v>0.69116890377835005</v>
      </c>
      <c r="U24" s="17" t="s">
        <v>1024</v>
      </c>
      <c r="V24" s="18">
        <v>160</v>
      </c>
      <c r="W24" s="17">
        <v>5</v>
      </c>
      <c r="X24" s="17">
        <v>85</v>
      </c>
      <c r="Y24" s="17">
        <v>5</v>
      </c>
      <c r="Z24" s="17">
        <v>65</v>
      </c>
    </row>
    <row r="25" spans="1:26">
      <c r="A25" s="14" t="s">
        <v>253</v>
      </c>
      <c r="B25" s="15" t="s">
        <v>254</v>
      </c>
      <c r="C25" s="12">
        <v>7</v>
      </c>
      <c r="D25" s="12">
        <v>128381419</v>
      </c>
      <c r="E25" s="12" t="s">
        <v>11</v>
      </c>
      <c r="F25" s="50">
        <v>1.91126873541059E-4</v>
      </c>
      <c r="G25" s="17" t="s">
        <v>751</v>
      </c>
      <c r="H25" s="17">
        <v>373</v>
      </c>
      <c r="I25" s="17">
        <v>12</v>
      </c>
      <c r="J25" s="17">
        <v>144</v>
      </c>
      <c r="K25" s="17">
        <v>1</v>
      </c>
      <c r="L25" s="17">
        <v>216</v>
      </c>
      <c r="M25" s="51">
        <v>1.52203838257448E-3</v>
      </c>
      <c r="N25" s="12" t="s">
        <v>770</v>
      </c>
      <c r="O25" s="12">
        <v>213</v>
      </c>
      <c r="P25" s="33">
        <v>7</v>
      </c>
      <c r="Q25" s="12">
        <v>60</v>
      </c>
      <c r="R25" s="12">
        <v>1</v>
      </c>
      <c r="S25" s="12">
        <v>145</v>
      </c>
      <c r="T25" s="17">
        <v>0</v>
      </c>
      <c r="U25" s="17" t="s">
        <v>921</v>
      </c>
      <c r="V25" s="18">
        <v>160</v>
      </c>
      <c r="W25" s="17">
        <v>5</v>
      </c>
      <c r="X25" s="17">
        <v>84</v>
      </c>
      <c r="Y25" s="17">
        <v>0</v>
      </c>
      <c r="Z25" s="17">
        <v>71</v>
      </c>
    </row>
    <row r="26" spans="1:26">
      <c r="A26" s="14" t="s">
        <v>256</v>
      </c>
      <c r="B26" s="15" t="s">
        <v>257</v>
      </c>
      <c r="C26" s="12">
        <v>8</v>
      </c>
      <c r="D26" s="12">
        <v>11381382</v>
      </c>
      <c r="E26" s="12" t="s">
        <v>15</v>
      </c>
      <c r="F26" s="17">
        <v>0.36023839552755599</v>
      </c>
      <c r="G26" s="17" t="s">
        <v>980</v>
      </c>
      <c r="H26" s="17">
        <v>371</v>
      </c>
      <c r="I26" s="17">
        <v>85</v>
      </c>
      <c r="J26" s="17">
        <v>70</v>
      </c>
      <c r="K26" s="17">
        <v>108</v>
      </c>
      <c r="L26" s="17">
        <v>108</v>
      </c>
      <c r="M26" s="12">
        <v>0.87228045472134597</v>
      </c>
      <c r="N26" s="12" t="s">
        <v>996</v>
      </c>
      <c r="O26" s="12">
        <v>212</v>
      </c>
      <c r="P26" s="33">
        <v>35</v>
      </c>
      <c r="Q26" s="12">
        <v>32</v>
      </c>
      <c r="R26" s="12">
        <v>74</v>
      </c>
      <c r="S26" s="12">
        <v>71</v>
      </c>
      <c r="T26" s="17">
        <v>0.26812175015140899</v>
      </c>
      <c r="U26" s="17" t="s">
        <v>1025</v>
      </c>
      <c r="V26" s="18">
        <v>159</v>
      </c>
      <c r="W26" s="17">
        <v>50</v>
      </c>
      <c r="X26" s="17">
        <v>38</v>
      </c>
      <c r="Y26" s="17">
        <v>34</v>
      </c>
      <c r="Z26" s="17">
        <v>37</v>
      </c>
    </row>
    <row r="27" spans="1:26">
      <c r="A27" s="14" t="s">
        <v>259</v>
      </c>
      <c r="B27" s="15" t="s">
        <v>260</v>
      </c>
      <c r="C27" s="12">
        <v>9</v>
      </c>
      <c r="D27" s="12">
        <v>34733681</v>
      </c>
      <c r="E27" s="12" t="s">
        <v>15</v>
      </c>
      <c r="F27" s="17">
        <v>0.26081442383131598</v>
      </c>
      <c r="G27" s="17" t="s">
        <v>981</v>
      </c>
      <c r="H27" s="17">
        <v>375</v>
      </c>
      <c r="I27" s="17">
        <v>7</v>
      </c>
      <c r="J27" s="17">
        <v>150</v>
      </c>
      <c r="K27" s="17">
        <v>5</v>
      </c>
      <c r="L27" s="17">
        <v>213</v>
      </c>
      <c r="M27" s="12">
        <v>0.172177897972909</v>
      </c>
      <c r="N27" s="12" t="s">
        <v>997</v>
      </c>
      <c r="O27" s="12">
        <v>214</v>
      </c>
      <c r="P27" s="33">
        <v>4</v>
      </c>
      <c r="Q27" s="12">
        <v>63</v>
      </c>
      <c r="R27" s="12">
        <v>3</v>
      </c>
      <c r="S27" s="12">
        <v>144</v>
      </c>
      <c r="T27" s="17">
        <v>0.87716106022934903</v>
      </c>
      <c r="U27" s="17" t="s">
        <v>1026</v>
      </c>
      <c r="V27" s="18">
        <v>161</v>
      </c>
      <c r="W27" s="17">
        <v>3</v>
      </c>
      <c r="X27" s="17">
        <v>87</v>
      </c>
      <c r="Y27" s="17">
        <v>2</v>
      </c>
      <c r="Z27" s="17">
        <v>69</v>
      </c>
    </row>
    <row r="28" spans="1:26">
      <c r="A28" s="14" t="s">
        <v>79</v>
      </c>
      <c r="B28" s="15" t="s">
        <v>80</v>
      </c>
      <c r="C28" s="12">
        <v>9</v>
      </c>
      <c r="D28" s="12">
        <v>122730060</v>
      </c>
      <c r="E28" s="12" t="s">
        <v>15</v>
      </c>
      <c r="F28" s="17">
        <v>0.17077047231571801</v>
      </c>
      <c r="G28" s="17" t="s">
        <v>82</v>
      </c>
      <c r="H28" s="17">
        <v>371</v>
      </c>
      <c r="I28" s="17">
        <v>41</v>
      </c>
      <c r="J28" s="17">
        <v>112</v>
      </c>
      <c r="K28" s="17">
        <v>45</v>
      </c>
      <c r="L28" s="17">
        <v>173</v>
      </c>
      <c r="M28" s="12">
        <v>0.228766196454397</v>
      </c>
      <c r="N28" s="12" t="s">
        <v>771</v>
      </c>
      <c r="O28" s="12">
        <v>213</v>
      </c>
      <c r="P28" s="33">
        <v>19</v>
      </c>
      <c r="Q28" s="12">
        <v>47</v>
      </c>
      <c r="R28" s="12">
        <v>31</v>
      </c>
      <c r="S28" s="12">
        <v>116</v>
      </c>
      <c r="T28" s="17">
        <v>0.41577457695508702</v>
      </c>
      <c r="U28" s="17" t="s">
        <v>1027</v>
      </c>
      <c r="V28" s="18">
        <v>158</v>
      </c>
      <c r="W28" s="17">
        <v>22</v>
      </c>
      <c r="X28" s="17">
        <v>65</v>
      </c>
      <c r="Y28" s="17">
        <v>14</v>
      </c>
      <c r="Z28" s="17">
        <v>57</v>
      </c>
    </row>
    <row r="29" spans="1:26">
      <c r="A29" s="14" t="s">
        <v>17</v>
      </c>
      <c r="B29" s="15" t="s">
        <v>18</v>
      </c>
      <c r="C29" s="12">
        <v>10</v>
      </c>
      <c r="D29" s="12">
        <v>6433266</v>
      </c>
      <c r="E29" s="12" t="s">
        <v>15</v>
      </c>
      <c r="F29" s="50">
        <v>1.1779882085420501E-2</v>
      </c>
      <c r="G29" s="17" t="s">
        <v>982</v>
      </c>
      <c r="H29" s="17">
        <v>375</v>
      </c>
      <c r="I29" s="17">
        <v>109</v>
      </c>
      <c r="J29" s="17">
        <v>47</v>
      </c>
      <c r="K29" s="17">
        <v>125</v>
      </c>
      <c r="L29" s="17">
        <v>94</v>
      </c>
      <c r="M29" s="12">
        <v>0.84579947468790695</v>
      </c>
      <c r="N29" s="12" t="s">
        <v>772</v>
      </c>
      <c r="O29" s="12">
        <v>215</v>
      </c>
      <c r="P29" s="33">
        <v>39</v>
      </c>
      <c r="Q29" s="12">
        <v>28</v>
      </c>
      <c r="R29" s="12">
        <v>84</v>
      </c>
      <c r="S29" s="12">
        <v>64</v>
      </c>
      <c r="T29" s="50">
        <v>4.960411565885E-3</v>
      </c>
      <c r="U29" s="17" t="s">
        <v>1028</v>
      </c>
      <c r="V29" s="18">
        <v>160</v>
      </c>
      <c r="W29" s="17">
        <v>70</v>
      </c>
      <c r="X29" s="17">
        <v>19</v>
      </c>
      <c r="Y29" s="17">
        <v>41</v>
      </c>
      <c r="Z29" s="17">
        <v>30</v>
      </c>
    </row>
    <row r="30" spans="1:26">
      <c r="A30" s="14" t="s">
        <v>263</v>
      </c>
      <c r="B30" s="15" t="s">
        <v>264</v>
      </c>
      <c r="C30" s="12">
        <v>11</v>
      </c>
      <c r="D30" s="12">
        <v>36481869</v>
      </c>
      <c r="E30" s="12" t="s">
        <v>7</v>
      </c>
      <c r="F30" s="17">
        <v>0</v>
      </c>
      <c r="G30" s="17" t="s">
        <v>921</v>
      </c>
      <c r="H30" s="17">
        <v>377</v>
      </c>
      <c r="I30" s="17">
        <v>3</v>
      </c>
      <c r="J30" s="17">
        <v>155</v>
      </c>
      <c r="K30" s="17">
        <v>0</v>
      </c>
      <c r="L30" s="17">
        <v>219</v>
      </c>
      <c r="M30" s="12">
        <v>0</v>
      </c>
      <c r="N30" s="12" t="s">
        <v>921</v>
      </c>
      <c r="O30" s="12">
        <v>216</v>
      </c>
      <c r="P30" s="33">
        <v>3</v>
      </c>
      <c r="Q30" s="12">
        <v>65</v>
      </c>
      <c r="R30" s="12">
        <v>0</v>
      </c>
      <c r="S30" s="12">
        <v>148</v>
      </c>
      <c r="T30" s="17">
        <v>0</v>
      </c>
      <c r="U30" s="17" t="s">
        <v>921</v>
      </c>
      <c r="V30" s="18">
        <v>161</v>
      </c>
      <c r="W30" s="17">
        <v>0</v>
      </c>
      <c r="X30" s="17">
        <v>90</v>
      </c>
      <c r="Y30" s="17">
        <v>0</v>
      </c>
      <c r="Z30" s="17">
        <v>71</v>
      </c>
    </row>
    <row r="31" spans="1:26">
      <c r="A31" s="14" t="s">
        <v>47</v>
      </c>
      <c r="B31" s="15" t="s">
        <v>266</v>
      </c>
      <c r="C31" s="12">
        <v>12</v>
      </c>
      <c r="D31" s="12">
        <v>8172175</v>
      </c>
      <c r="E31" s="12" t="s">
        <v>15</v>
      </c>
      <c r="F31" s="17">
        <v>0.98725696724715395</v>
      </c>
      <c r="G31" s="17" t="s">
        <v>752</v>
      </c>
      <c r="H31" s="17">
        <v>373</v>
      </c>
      <c r="I31" s="17">
        <v>73</v>
      </c>
      <c r="J31" s="17">
        <v>81</v>
      </c>
      <c r="K31" s="17">
        <v>104</v>
      </c>
      <c r="L31" s="17">
        <v>115</v>
      </c>
      <c r="M31" s="12">
        <v>0.72060057778525399</v>
      </c>
      <c r="N31" s="12" t="s">
        <v>773</v>
      </c>
      <c r="O31" s="12">
        <v>215</v>
      </c>
      <c r="P31" s="33">
        <v>29</v>
      </c>
      <c r="Q31" s="12">
        <v>38</v>
      </c>
      <c r="R31" s="12">
        <v>68</v>
      </c>
      <c r="S31" s="12">
        <v>80</v>
      </c>
      <c r="T31" s="17">
        <v>0.98730100349915995</v>
      </c>
      <c r="U31" s="17" t="s">
        <v>1029</v>
      </c>
      <c r="V31" s="18">
        <v>158</v>
      </c>
      <c r="W31" s="17">
        <v>44</v>
      </c>
      <c r="X31" s="17">
        <v>43</v>
      </c>
      <c r="Y31" s="17">
        <v>36</v>
      </c>
      <c r="Z31" s="17">
        <v>35</v>
      </c>
    </row>
    <row r="32" spans="1:26">
      <c r="A32" s="14" t="s">
        <v>47</v>
      </c>
      <c r="B32" s="15" t="s">
        <v>48</v>
      </c>
      <c r="C32" s="12">
        <v>12</v>
      </c>
      <c r="D32" s="12">
        <v>8182389</v>
      </c>
      <c r="E32" s="12" t="s">
        <v>15</v>
      </c>
      <c r="F32" s="17">
        <v>0.404661781400314</v>
      </c>
      <c r="G32" s="17" t="s">
        <v>983</v>
      </c>
      <c r="H32" s="17">
        <v>358</v>
      </c>
      <c r="I32" s="17">
        <v>11</v>
      </c>
      <c r="J32" s="17">
        <v>137</v>
      </c>
      <c r="K32" s="17">
        <v>11</v>
      </c>
      <c r="L32" s="17">
        <v>199</v>
      </c>
      <c r="M32" s="12">
        <v>0.51855372817729495</v>
      </c>
      <c r="N32" s="12" t="s">
        <v>998</v>
      </c>
      <c r="O32" s="12">
        <v>201</v>
      </c>
      <c r="P32" s="33">
        <v>5</v>
      </c>
      <c r="Q32" s="12">
        <v>56</v>
      </c>
      <c r="R32" s="12">
        <v>8</v>
      </c>
      <c r="S32" s="12">
        <v>132</v>
      </c>
      <c r="T32" s="17">
        <v>0.51463008971778201</v>
      </c>
      <c r="U32" s="17" t="s">
        <v>1030</v>
      </c>
      <c r="V32" s="18">
        <v>157</v>
      </c>
      <c r="W32" s="17">
        <v>6</v>
      </c>
      <c r="X32" s="17">
        <v>81</v>
      </c>
      <c r="Y32" s="17">
        <v>3</v>
      </c>
      <c r="Z32" s="17">
        <v>67</v>
      </c>
    </row>
    <row r="33" spans="1:26">
      <c r="A33" s="14" t="s">
        <v>52</v>
      </c>
      <c r="B33" s="15" t="s">
        <v>269</v>
      </c>
      <c r="C33" s="12">
        <v>13</v>
      </c>
      <c r="D33" s="12">
        <v>46307035</v>
      </c>
      <c r="E33" s="12" t="s">
        <v>7</v>
      </c>
      <c r="F33" s="17">
        <v>0.26035553060224798</v>
      </c>
      <c r="G33" s="17" t="s">
        <v>984</v>
      </c>
      <c r="H33" s="17">
        <v>364</v>
      </c>
      <c r="I33" s="17">
        <v>138</v>
      </c>
      <c r="J33" s="17">
        <v>15</v>
      </c>
      <c r="K33" s="17">
        <v>182</v>
      </c>
      <c r="L33" s="17">
        <v>29</v>
      </c>
      <c r="M33" s="12">
        <v>0.166331531220375</v>
      </c>
      <c r="N33" s="12" t="s">
        <v>999</v>
      </c>
      <c r="O33" s="12">
        <v>208</v>
      </c>
      <c r="P33" s="33">
        <v>61</v>
      </c>
      <c r="Q33" s="12">
        <v>4</v>
      </c>
      <c r="R33" s="12">
        <v>125</v>
      </c>
      <c r="S33" s="12">
        <v>18</v>
      </c>
      <c r="T33" s="17">
        <v>0.52211936294088601</v>
      </c>
      <c r="U33" s="17" t="s">
        <v>1031</v>
      </c>
      <c r="V33" s="18">
        <v>156</v>
      </c>
      <c r="W33" s="17">
        <v>77</v>
      </c>
      <c r="X33" s="17">
        <v>11</v>
      </c>
      <c r="Y33" s="17">
        <v>57</v>
      </c>
      <c r="Z33" s="17">
        <v>11</v>
      </c>
    </row>
    <row r="34" spans="1:26">
      <c r="A34" s="14" t="s">
        <v>52</v>
      </c>
      <c r="B34" s="15" t="s">
        <v>53</v>
      </c>
      <c r="C34" s="12">
        <v>13</v>
      </c>
      <c r="D34" s="12">
        <v>46339708</v>
      </c>
      <c r="E34" s="12" t="s">
        <v>7</v>
      </c>
      <c r="F34" s="17">
        <v>0.99395178919071103</v>
      </c>
      <c r="G34" s="17" t="s">
        <v>753</v>
      </c>
      <c r="H34" s="17">
        <v>371</v>
      </c>
      <c r="I34" s="17">
        <v>146</v>
      </c>
      <c r="J34" s="17">
        <v>11</v>
      </c>
      <c r="K34" s="17">
        <v>199</v>
      </c>
      <c r="L34" s="17">
        <v>15</v>
      </c>
      <c r="M34" s="12">
        <v>0.85468062816583001</v>
      </c>
      <c r="N34" s="12" t="s">
        <v>774</v>
      </c>
      <c r="O34" s="12">
        <v>212</v>
      </c>
      <c r="P34" s="33">
        <v>61</v>
      </c>
      <c r="Q34" s="12">
        <v>6</v>
      </c>
      <c r="R34" s="12">
        <v>133</v>
      </c>
      <c r="S34" s="12">
        <v>12</v>
      </c>
      <c r="T34" s="17">
        <v>0.75668856261045403</v>
      </c>
      <c r="U34" s="17" t="s">
        <v>1032</v>
      </c>
      <c r="V34" s="18">
        <v>159</v>
      </c>
      <c r="W34" s="17">
        <v>85</v>
      </c>
      <c r="X34" s="17">
        <v>5</v>
      </c>
      <c r="Y34" s="17">
        <v>66</v>
      </c>
      <c r="Z34" s="17">
        <v>3</v>
      </c>
    </row>
    <row r="35" spans="1:26">
      <c r="A35" s="14" t="s">
        <v>272</v>
      </c>
      <c r="B35" s="15" t="s">
        <v>273</v>
      </c>
      <c r="C35" s="12">
        <v>14</v>
      </c>
      <c r="D35" s="12">
        <v>51613974</v>
      </c>
      <c r="E35" s="12" t="s">
        <v>11</v>
      </c>
      <c r="F35" s="17">
        <v>0.58734257447369898</v>
      </c>
      <c r="G35" s="17" t="s">
        <v>985</v>
      </c>
      <c r="H35" s="17">
        <v>368</v>
      </c>
      <c r="I35" s="17">
        <v>77</v>
      </c>
      <c r="J35" s="17">
        <v>76</v>
      </c>
      <c r="K35" s="17">
        <v>102</v>
      </c>
      <c r="L35" s="17">
        <v>113</v>
      </c>
      <c r="M35" s="12">
        <v>0.77652568887623696</v>
      </c>
      <c r="N35" s="12" t="s">
        <v>775</v>
      </c>
      <c r="O35" s="12">
        <v>211</v>
      </c>
      <c r="P35" s="33">
        <v>33</v>
      </c>
      <c r="Q35" s="12">
        <v>32</v>
      </c>
      <c r="R35" s="12">
        <v>71</v>
      </c>
      <c r="S35" s="12">
        <v>75</v>
      </c>
      <c r="T35" s="17">
        <v>0.53325604115410696</v>
      </c>
      <c r="U35" s="17" t="s">
        <v>1033</v>
      </c>
      <c r="V35" s="18">
        <v>157</v>
      </c>
      <c r="W35" s="17">
        <v>44</v>
      </c>
      <c r="X35" s="17">
        <v>44</v>
      </c>
      <c r="Y35" s="17">
        <v>31</v>
      </c>
      <c r="Z35" s="17">
        <v>38</v>
      </c>
    </row>
    <row r="36" spans="1:26">
      <c r="A36" s="14" t="s">
        <v>33</v>
      </c>
      <c r="B36" s="15" t="s">
        <v>275</v>
      </c>
      <c r="C36" s="12">
        <v>16</v>
      </c>
      <c r="D36" s="12">
        <v>10851548</v>
      </c>
      <c r="E36" s="12" t="s">
        <v>15</v>
      </c>
      <c r="F36" s="17">
        <v>0.325745121906718</v>
      </c>
      <c r="G36" s="17" t="s">
        <v>754</v>
      </c>
      <c r="H36" s="17">
        <v>375</v>
      </c>
      <c r="I36" s="17">
        <v>104</v>
      </c>
      <c r="J36" s="17">
        <v>54</v>
      </c>
      <c r="K36" s="17">
        <v>132</v>
      </c>
      <c r="L36" s="17">
        <v>85</v>
      </c>
      <c r="M36" s="12">
        <v>0.314803167201198</v>
      </c>
      <c r="N36" s="12" t="s">
        <v>776</v>
      </c>
      <c r="O36" s="12">
        <v>214</v>
      </c>
      <c r="P36" s="33">
        <v>45</v>
      </c>
      <c r="Q36" s="12">
        <v>23</v>
      </c>
      <c r="R36" s="12">
        <v>86</v>
      </c>
      <c r="S36" s="12">
        <v>60</v>
      </c>
      <c r="T36" s="17">
        <v>0.918853242604041</v>
      </c>
      <c r="U36" s="17" t="s">
        <v>1034</v>
      </c>
      <c r="V36" s="18">
        <v>161</v>
      </c>
      <c r="W36" s="17">
        <v>59</v>
      </c>
      <c r="X36" s="17">
        <v>31</v>
      </c>
      <c r="Y36" s="17">
        <v>46</v>
      </c>
      <c r="Z36" s="17">
        <v>25</v>
      </c>
    </row>
    <row r="37" spans="1:26">
      <c r="A37" s="14" t="s">
        <v>33</v>
      </c>
      <c r="B37" s="15" t="s">
        <v>55</v>
      </c>
      <c r="C37" s="12">
        <v>16</v>
      </c>
      <c r="D37" s="12">
        <v>10859668</v>
      </c>
      <c r="E37" s="12" t="s">
        <v>7</v>
      </c>
      <c r="F37" s="17">
        <v>0.36448749038177702</v>
      </c>
      <c r="G37" s="17" t="s">
        <v>755</v>
      </c>
      <c r="H37" s="17">
        <v>373</v>
      </c>
      <c r="I37" s="17">
        <v>116</v>
      </c>
      <c r="J37" s="17">
        <v>40</v>
      </c>
      <c r="K37" s="17">
        <v>152</v>
      </c>
      <c r="L37" s="17">
        <v>65</v>
      </c>
      <c r="M37" s="12">
        <v>0.40260034811835899</v>
      </c>
      <c r="N37" s="12" t="s">
        <v>777</v>
      </c>
      <c r="O37" s="12">
        <v>214</v>
      </c>
      <c r="P37" s="33">
        <v>49</v>
      </c>
      <c r="Q37" s="12">
        <v>18</v>
      </c>
      <c r="R37" s="12">
        <v>99</v>
      </c>
      <c r="S37" s="12">
        <v>48</v>
      </c>
      <c r="T37" s="17">
        <v>0.95352160162298205</v>
      </c>
      <c r="U37" s="17" t="s">
        <v>1035</v>
      </c>
      <c r="V37" s="18">
        <v>159</v>
      </c>
      <c r="W37" s="17">
        <v>67</v>
      </c>
      <c r="X37" s="17">
        <v>22</v>
      </c>
      <c r="Y37" s="17">
        <v>53</v>
      </c>
      <c r="Z37" s="17">
        <v>17</v>
      </c>
    </row>
    <row r="38" spans="1:26">
      <c r="A38" s="14" t="s">
        <v>33</v>
      </c>
      <c r="B38" s="15" t="s">
        <v>34</v>
      </c>
      <c r="C38" s="12">
        <v>16</v>
      </c>
      <c r="D38" s="12">
        <v>10873098</v>
      </c>
      <c r="E38" s="12" t="s">
        <v>35</v>
      </c>
      <c r="F38" s="17">
        <v>0.51239719239372405</v>
      </c>
      <c r="G38" s="17" t="s">
        <v>986</v>
      </c>
      <c r="H38" s="17">
        <v>374</v>
      </c>
      <c r="I38" s="17">
        <v>85</v>
      </c>
      <c r="J38" s="17">
        <v>72</v>
      </c>
      <c r="K38" s="17">
        <v>110</v>
      </c>
      <c r="L38" s="17">
        <v>107</v>
      </c>
      <c r="M38" s="12">
        <v>0.26481610294958602</v>
      </c>
      <c r="N38" s="12" t="s">
        <v>1000</v>
      </c>
      <c r="O38" s="12">
        <v>215</v>
      </c>
      <c r="P38" s="33">
        <v>38</v>
      </c>
      <c r="Q38" s="12">
        <v>30</v>
      </c>
      <c r="R38" s="12">
        <v>70</v>
      </c>
      <c r="S38" s="12">
        <v>77</v>
      </c>
      <c r="T38" s="17">
        <v>0.59098720901899005</v>
      </c>
      <c r="U38" s="17" t="s">
        <v>1036</v>
      </c>
      <c r="V38" s="18">
        <v>159</v>
      </c>
      <c r="W38" s="17">
        <v>47</v>
      </c>
      <c r="X38" s="17">
        <v>42</v>
      </c>
      <c r="Y38" s="17">
        <v>40</v>
      </c>
      <c r="Z38" s="17">
        <v>30</v>
      </c>
    </row>
    <row r="39" spans="1:26">
      <c r="A39" s="14" t="s">
        <v>33</v>
      </c>
      <c r="B39" s="15" t="s">
        <v>279</v>
      </c>
      <c r="C39" s="12">
        <v>16</v>
      </c>
      <c r="D39" s="12">
        <v>10878403</v>
      </c>
      <c r="E39" s="12" t="s">
        <v>11</v>
      </c>
      <c r="F39" s="17">
        <v>0.76899094226196696</v>
      </c>
      <c r="G39" s="17" t="s">
        <v>987</v>
      </c>
      <c r="H39" s="17">
        <v>377</v>
      </c>
      <c r="I39" s="17">
        <v>13</v>
      </c>
      <c r="J39" s="17">
        <v>145</v>
      </c>
      <c r="K39" s="17">
        <v>20</v>
      </c>
      <c r="L39" s="17">
        <v>199</v>
      </c>
      <c r="M39" s="12">
        <v>0.48734921932934999</v>
      </c>
      <c r="N39" s="12" t="s">
        <v>1001</v>
      </c>
      <c r="O39" s="12">
        <v>216</v>
      </c>
      <c r="P39" s="33">
        <v>4</v>
      </c>
      <c r="Q39" s="12">
        <v>64</v>
      </c>
      <c r="R39" s="12">
        <v>13</v>
      </c>
      <c r="S39" s="12">
        <v>135</v>
      </c>
      <c r="T39" s="17">
        <v>0.98341812339062595</v>
      </c>
      <c r="U39" s="17" t="s">
        <v>1037</v>
      </c>
      <c r="V39" s="18">
        <v>161</v>
      </c>
      <c r="W39" s="17">
        <v>9</v>
      </c>
      <c r="X39" s="17">
        <v>81</v>
      </c>
      <c r="Y39" s="17">
        <v>7</v>
      </c>
      <c r="Z39" s="17">
        <v>64</v>
      </c>
    </row>
    <row r="40" spans="1:26">
      <c r="A40" s="14" t="s">
        <v>281</v>
      </c>
      <c r="B40" s="15" t="s">
        <v>282</v>
      </c>
      <c r="C40" s="12">
        <v>17</v>
      </c>
      <c r="D40" s="12">
        <v>12068401</v>
      </c>
      <c r="E40" s="12" t="s">
        <v>11</v>
      </c>
      <c r="F40" s="17">
        <v>0.36909714691315698</v>
      </c>
      <c r="G40" s="17" t="s">
        <v>756</v>
      </c>
      <c r="H40" s="17">
        <v>375</v>
      </c>
      <c r="I40" s="17">
        <v>1</v>
      </c>
      <c r="J40" s="17">
        <v>156</v>
      </c>
      <c r="K40" s="17">
        <v>4</v>
      </c>
      <c r="L40" s="17">
        <v>214</v>
      </c>
      <c r="M40" s="12">
        <v>0</v>
      </c>
      <c r="N40" s="12" t="s">
        <v>921</v>
      </c>
      <c r="O40" s="12">
        <v>215</v>
      </c>
      <c r="P40" s="33">
        <v>0</v>
      </c>
      <c r="Q40" s="12">
        <v>68</v>
      </c>
      <c r="R40" s="12">
        <v>4</v>
      </c>
      <c r="S40" s="12">
        <v>143</v>
      </c>
      <c r="T40" s="17">
        <v>0</v>
      </c>
      <c r="U40" s="17" t="s">
        <v>921</v>
      </c>
      <c r="V40" s="18">
        <v>160</v>
      </c>
      <c r="W40" s="17">
        <v>1</v>
      </c>
      <c r="X40" s="17">
        <v>88</v>
      </c>
      <c r="Y40" s="17">
        <v>0</v>
      </c>
      <c r="Z40" s="17">
        <v>71</v>
      </c>
    </row>
    <row r="41" spans="1:26">
      <c r="A41" s="14" t="s">
        <v>284</v>
      </c>
      <c r="B41" s="15" t="s">
        <v>285</v>
      </c>
      <c r="C41" s="12">
        <v>18</v>
      </c>
      <c r="D41" s="12">
        <v>12867060</v>
      </c>
      <c r="E41" s="12" t="s">
        <v>11</v>
      </c>
      <c r="F41" s="17">
        <v>0.91416748347662002</v>
      </c>
      <c r="G41" s="17" t="s">
        <v>757</v>
      </c>
      <c r="H41" s="17">
        <v>376</v>
      </c>
      <c r="I41" s="17">
        <v>98</v>
      </c>
      <c r="J41" s="17">
        <v>60</v>
      </c>
      <c r="K41" s="17">
        <v>134</v>
      </c>
      <c r="L41" s="17">
        <v>84</v>
      </c>
      <c r="M41" s="12">
        <v>0.65642622255889405</v>
      </c>
      <c r="N41" s="12" t="s">
        <v>778</v>
      </c>
      <c r="O41" s="12">
        <v>216</v>
      </c>
      <c r="P41" s="33">
        <v>44</v>
      </c>
      <c r="Q41" s="12">
        <v>24</v>
      </c>
      <c r="R41" s="12">
        <v>91</v>
      </c>
      <c r="S41" s="12">
        <v>57</v>
      </c>
      <c r="T41" s="17">
        <v>0.85747765923046904</v>
      </c>
      <c r="U41" s="17" t="s">
        <v>1038</v>
      </c>
      <c r="V41" s="18">
        <v>160</v>
      </c>
      <c r="W41" s="17">
        <v>54</v>
      </c>
      <c r="X41" s="17">
        <v>36</v>
      </c>
      <c r="Y41" s="17">
        <v>43</v>
      </c>
      <c r="Z41" s="17">
        <v>27</v>
      </c>
    </row>
    <row r="42" spans="1:26">
      <c r="A42" s="14" t="s">
        <v>287</v>
      </c>
      <c r="B42" s="15" t="s">
        <v>288</v>
      </c>
      <c r="C42" s="12">
        <v>19</v>
      </c>
      <c r="D42" s="12">
        <v>10270793</v>
      </c>
      <c r="E42" s="12" t="s">
        <v>35</v>
      </c>
      <c r="F42" s="17">
        <v>0.99332813781358098</v>
      </c>
      <c r="G42" s="17" t="s">
        <v>758</v>
      </c>
      <c r="H42" s="17">
        <v>375</v>
      </c>
      <c r="I42" s="17">
        <v>22</v>
      </c>
      <c r="J42" s="17">
        <v>134</v>
      </c>
      <c r="K42" s="17">
        <v>31</v>
      </c>
      <c r="L42" s="17">
        <v>188</v>
      </c>
      <c r="M42" s="12">
        <v>0.54875617443791203</v>
      </c>
      <c r="N42" s="12" t="s">
        <v>1002</v>
      </c>
      <c r="O42" s="12">
        <v>215</v>
      </c>
      <c r="P42" s="33">
        <v>7</v>
      </c>
      <c r="Q42" s="12">
        <v>60</v>
      </c>
      <c r="R42" s="12">
        <v>20</v>
      </c>
      <c r="S42" s="12">
        <v>128</v>
      </c>
      <c r="T42" s="17">
        <v>0.82498117273692195</v>
      </c>
      <c r="U42" s="17" t="s">
        <v>1039</v>
      </c>
      <c r="V42" s="18">
        <v>160</v>
      </c>
      <c r="W42" s="17">
        <v>15</v>
      </c>
      <c r="X42" s="17">
        <v>74</v>
      </c>
      <c r="Y42" s="17">
        <v>11</v>
      </c>
      <c r="Z42" s="17">
        <v>60</v>
      </c>
    </row>
    <row r="43" spans="1:26">
      <c r="A43" s="14" t="s">
        <v>290</v>
      </c>
      <c r="B43" s="15" t="s">
        <v>291</v>
      </c>
      <c r="C43" s="12">
        <v>20</v>
      </c>
      <c r="D43" s="12">
        <v>44181354</v>
      </c>
      <c r="E43" s="12" t="s">
        <v>15</v>
      </c>
      <c r="F43" s="17">
        <v>0.64528361358141195</v>
      </c>
      <c r="G43" s="17" t="s">
        <v>988</v>
      </c>
      <c r="H43" s="17">
        <v>371</v>
      </c>
      <c r="I43" s="17">
        <v>3</v>
      </c>
      <c r="J43" s="17">
        <v>151</v>
      </c>
      <c r="K43" s="17">
        <v>6</v>
      </c>
      <c r="L43" s="17">
        <v>211</v>
      </c>
      <c r="M43" s="12">
        <v>0.69727874406962398</v>
      </c>
      <c r="N43" s="12" t="s">
        <v>1003</v>
      </c>
      <c r="O43" s="12">
        <v>214</v>
      </c>
      <c r="P43" s="33">
        <v>3</v>
      </c>
      <c r="Q43" s="12">
        <v>64</v>
      </c>
      <c r="R43" s="12">
        <v>5</v>
      </c>
      <c r="S43" s="12">
        <v>142</v>
      </c>
      <c r="T43" s="17">
        <v>0</v>
      </c>
      <c r="U43" s="17" t="s">
        <v>921</v>
      </c>
      <c r="V43" s="18">
        <v>157</v>
      </c>
      <c r="W43" s="17">
        <v>0</v>
      </c>
      <c r="X43" s="17">
        <v>87</v>
      </c>
      <c r="Y43" s="17">
        <v>1</v>
      </c>
      <c r="Z43" s="17">
        <v>69</v>
      </c>
    </row>
  </sheetData>
  <mergeCells count="3">
    <mergeCell ref="F1:H1"/>
    <mergeCell ref="M1:O1"/>
    <mergeCell ref="T1:V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/>
  </sheetViews>
  <sheetFormatPr baseColWidth="10" defaultRowHeight="15" x14ac:dyDescent="0"/>
  <cols>
    <col min="1" max="1" width="11.1640625" style="16" bestFit="1" customWidth="1"/>
    <col min="2" max="2" width="13.6640625" style="16" bestFit="1" customWidth="1"/>
    <col min="3" max="3" width="9.6640625" style="20" bestFit="1" customWidth="1"/>
    <col min="4" max="4" width="8.6640625" style="20" bestFit="1" customWidth="1"/>
    <col min="5" max="5" width="7.83203125" style="20" bestFit="1" customWidth="1"/>
    <col min="6" max="6" width="7.1640625" style="21" bestFit="1" customWidth="1"/>
    <col min="7" max="7" width="24.83203125" style="21" bestFit="1" customWidth="1"/>
    <col min="8" max="8" width="4.5" style="21" bestFit="1" customWidth="1"/>
    <col min="9" max="12" width="4.5" style="21" customWidth="1"/>
    <col min="13" max="13" width="5.83203125" style="20" bestFit="1" customWidth="1"/>
    <col min="14" max="14" width="26.1640625" style="20" bestFit="1" customWidth="1"/>
    <col min="15" max="15" width="3.6640625" style="20" bestFit="1" customWidth="1"/>
    <col min="16" max="16" width="3.6640625" style="34" customWidth="1"/>
    <col min="17" max="19" width="3.6640625" style="20" customWidth="1"/>
    <col min="20" max="20" width="6.6640625" style="21" bestFit="1" customWidth="1"/>
    <col min="21" max="21" width="24.83203125" style="21" bestFit="1" customWidth="1"/>
    <col min="22" max="22" width="3.6640625" style="21" bestFit="1" customWidth="1"/>
    <col min="23" max="26" width="4.5" style="21" customWidth="1"/>
    <col min="27" max="16384" width="10.83203125" style="5"/>
  </cols>
  <sheetData>
    <row r="1" spans="1:26" s="11" customFormat="1">
      <c r="A1" s="13"/>
      <c r="B1" s="13"/>
      <c r="C1" s="27"/>
      <c r="D1" s="27"/>
      <c r="E1" s="27"/>
      <c r="F1" s="56" t="s">
        <v>367</v>
      </c>
      <c r="G1" s="56"/>
      <c r="H1" s="56"/>
      <c r="I1" s="26"/>
      <c r="J1" s="26"/>
      <c r="K1" s="26"/>
      <c r="L1" s="26"/>
      <c r="M1" s="57" t="s">
        <v>110</v>
      </c>
      <c r="N1" s="57"/>
      <c r="O1" s="57"/>
      <c r="P1" s="32"/>
      <c r="Q1" s="27"/>
      <c r="R1" s="27"/>
      <c r="S1" s="27"/>
      <c r="T1" s="56" t="s">
        <v>111</v>
      </c>
      <c r="U1" s="56"/>
      <c r="V1" s="56"/>
      <c r="W1" s="26"/>
      <c r="X1" s="26"/>
      <c r="Y1" s="26"/>
      <c r="Z1" s="26"/>
    </row>
    <row r="2" spans="1:26" ht="97">
      <c r="A2" s="22" t="s">
        <v>211</v>
      </c>
      <c r="B2" s="23" t="s">
        <v>212</v>
      </c>
      <c r="C2" s="24" t="s">
        <v>1</v>
      </c>
      <c r="D2" s="24" t="s">
        <v>2</v>
      </c>
      <c r="E2" s="24" t="s">
        <v>213</v>
      </c>
      <c r="F2" s="24" t="s">
        <v>214</v>
      </c>
      <c r="G2" s="24" t="s">
        <v>4</v>
      </c>
      <c r="H2" s="24" t="s">
        <v>215</v>
      </c>
      <c r="I2" s="28" t="s">
        <v>908</v>
      </c>
      <c r="J2" s="28" t="s">
        <v>909</v>
      </c>
      <c r="K2" s="28" t="s">
        <v>910</v>
      </c>
      <c r="L2" s="28" t="s">
        <v>911</v>
      </c>
      <c r="M2" s="24" t="s">
        <v>214</v>
      </c>
      <c r="N2" s="24" t="s">
        <v>4</v>
      </c>
      <c r="O2" s="24" t="s">
        <v>215</v>
      </c>
      <c r="P2" s="28" t="s">
        <v>908</v>
      </c>
      <c r="Q2" s="28" t="s">
        <v>909</v>
      </c>
      <c r="R2" s="28" t="s">
        <v>910</v>
      </c>
      <c r="S2" s="28" t="s">
        <v>911</v>
      </c>
      <c r="T2" s="24" t="s">
        <v>214</v>
      </c>
      <c r="U2" s="24" t="s">
        <v>4</v>
      </c>
      <c r="V2" s="25" t="s">
        <v>215</v>
      </c>
      <c r="W2" s="28" t="s">
        <v>908</v>
      </c>
      <c r="X2" s="28" t="s">
        <v>909</v>
      </c>
      <c r="Y2" s="28" t="s">
        <v>910</v>
      </c>
      <c r="Z2" s="28" t="s">
        <v>911</v>
      </c>
    </row>
    <row r="3" spans="1:26">
      <c r="A3" s="14" t="s">
        <v>98</v>
      </c>
      <c r="B3" s="15" t="s">
        <v>99</v>
      </c>
      <c r="C3" s="12">
        <v>1</v>
      </c>
      <c r="D3" s="12">
        <v>2543484</v>
      </c>
      <c r="E3" s="12" t="s">
        <v>11</v>
      </c>
      <c r="F3" s="17">
        <v>0.18349036099480401</v>
      </c>
      <c r="G3" s="17" t="s">
        <v>779</v>
      </c>
      <c r="H3" s="17">
        <v>374</v>
      </c>
      <c r="I3" s="17">
        <v>21</v>
      </c>
      <c r="J3" s="17">
        <v>182</v>
      </c>
      <c r="K3" s="17">
        <v>11</v>
      </c>
      <c r="L3" s="17">
        <v>160</v>
      </c>
      <c r="M3" s="12">
        <v>0.17389818039982</v>
      </c>
      <c r="N3" s="12" t="s">
        <v>1062</v>
      </c>
      <c r="O3" s="12">
        <v>213</v>
      </c>
      <c r="P3" s="33">
        <v>13</v>
      </c>
      <c r="Q3" s="12">
        <v>83</v>
      </c>
      <c r="R3" s="12">
        <v>9</v>
      </c>
      <c r="S3" s="12">
        <v>108</v>
      </c>
      <c r="T3" s="17">
        <v>0.38106019494404902</v>
      </c>
      <c r="U3" s="17" t="s">
        <v>812</v>
      </c>
      <c r="V3" s="18">
        <v>161</v>
      </c>
      <c r="W3" s="17">
        <v>8</v>
      </c>
      <c r="X3" s="17">
        <v>99</v>
      </c>
      <c r="Y3" s="17">
        <v>2</v>
      </c>
      <c r="Z3" s="17">
        <v>52</v>
      </c>
    </row>
    <row r="4" spans="1:26">
      <c r="A4" s="14" t="s">
        <v>37</v>
      </c>
      <c r="B4" s="15" t="s">
        <v>38</v>
      </c>
      <c r="C4" s="12">
        <v>1</v>
      </c>
      <c r="D4" s="12">
        <v>17535226</v>
      </c>
      <c r="E4" s="12" t="s">
        <v>7</v>
      </c>
      <c r="F4" s="17">
        <v>0.74157328010249202</v>
      </c>
      <c r="G4" s="17" t="s">
        <v>1040</v>
      </c>
      <c r="H4" s="17">
        <v>372</v>
      </c>
      <c r="I4" s="17">
        <v>44</v>
      </c>
      <c r="J4" s="17">
        <v>157</v>
      </c>
      <c r="K4" s="17">
        <v>35</v>
      </c>
      <c r="L4" s="17">
        <v>136</v>
      </c>
      <c r="M4" s="12">
        <v>0.18969916734539299</v>
      </c>
      <c r="N4" s="12" t="s">
        <v>1063</v>
      </c>
      <c r="O4" s="12">
        <v>214</v>
      </c>
      <c r="P4" s="33">
        <v>27</v>
      </c>
      <c r="Q4" s="12">
        <v>69</v>
      </c>
      <c r="R4" s="12">
        <v>24</v>
      </c>
      <c r="S4" s="12">
        <v>94</v>
      </c>
      <c r="T4" s="17">
        <v>0.48416172213139402</v>
      </c>
      <c r="U4" s="17" t="s">
        <v>1079</v>
      </c>
      <c r="V4" s="18">
        <v>158</v>
      </c>
      <c r="W4" s="17">
        <v>17</v>
      </c>
      <c r="X4" s="17">
        <v>88</v>
      </c>
      <c r="Y4" s="17">
        <v>11</v>
      </c>
      <c r="Z4" s="17">
        <v>42</v>
      </c>
    </row>
    <row r="5" spans="1:26">
      <c r="A5" s="14" t="s">
        <v>20</v>
      </c>
      <c r="B5" s="15" t="s">
        <v>21</v>
      </c>
      <c r="C5" s="12">
        <v>1</v>
      </c>
      <c r="D5" s="12">
        <v>114179091</v>
      </c>
      <c r="E5" s="12" t="s">
        <v>11</v>
      </c>
      <c r="F5" s="17">
        <v>7.80355042512553E-2</v>
      </c>
      <c r="G5" s="17" t="s">
        <v>88</v>
      </c>
      <c r="H5" s="17">
        <v>378</v>
      </c>
      <c r="I5" s="17">
        <v>145</v>
      </c>
      <c r="J5" s="17">
        <v>58</v>
      </c>
      <c r="K5" s="17">
        <v>110</v>
      </c>
      <c r="L5" s="17">
        <v>65</v>
      </c>
      <c r="M5" s="12">
        <v>0.40721767378798601</v>
      </c>
      <c r="N5" s="12" t="s">
        <v>793</v>
      </c>
      <c r="O5" s="12">
        <v>217</v>
      </c>
      <c r="P5" s="33">
        <v>64</v>
      </c>
      <c r="Q5" s="12">
        <v>32</v>
      </c>
      <c r="R5" s="12">
        <v>74</v>
      </c>
      <c r="S5" s="12">
        <v>47</v>
      </c>
      <c r="T5" s="17">
        <v>0.23378390241865599</v>
      </c>
      <c r="U5" s="17" t="s">
        <v>813</v>
      </c>
      <c r="V5" s="18">
        <v>161</v>
      </c>
      <c r="W5" s="17">
        <v>81</v>
      </c>
      <c r="X5" s="17">
        <v>26</v>
      </c>
      <c r="Y5" s="17">
        <v>36</v>
      </c>
      <c r="Z5" s="17">
        <v>18</v>
      </c>
    </row>
    <row r="6" spans="1:26">
      <c r="A6" s="14" t="s">
        <v>218</v>
      </c>
      <c r="B6" s="15" t="s">
        <v>219</v>
      </c>
      <c r="C6" s="12">
        <v>1</v>
      </c>
      <c r="D6" s="12">
        <v>196967065</v>
      </c>
      <c r="E6" s="12" t="s">
        <v>15</v>
      </c>
      <c r="F6" s="17">
        <v>0.901768468889102</v>
      </c>
      <c r="G6" s="17" t="s">
        <v>780</v>
      </c>
      <c r="H6" s="17">
        <v>365</v>
      </c>
      <c r="I6" s="17">
        <v>157</v>
      </c>
      <c r="J6" s="17">
        <v>38</v>
      </c>
      <c r="K6" s="17">
        <v>136</v>
      </c>
      <c r="L6" s="17">
        <v>34</v>
      </c>
      <c r="M6" s="12">
        <v>0.85704916439703105</v>
      </c>
      <c r="N6" s="12" t="s">
        <v>794</v>
      </c>
      <c r="O6" s="12">
        <v>209</v>
      </c>
      <c r="P6" s="33">
        <v>70</v>
      </c>
      <c r="Q6" s="12">
        <v>21</v>
      </c>
      <c r="R6" s="12">
        <v>92</v>
      </c>
      <c r="S6" s="12">
        <v>26</v>
      </c>
      <c r="T6" s="17">
        <v>0.89360478967071699</v>
      </c>
      <c r="U6" s="17" t="s">
        <v>814</v>
      </c>
      <c r="V6" s="18">
        <v>156</v>
      </c>
      <c r="W6" s="17">
        <v>87</v>
      </c>
      <c r="X6" s="17">
        <v>17</v>
      </c>
      <c r="Y6" s="17">
        <v>44</v>
      </c>
      <c r="Z6" s="17">
        <v>8</v>
      </c>
    </row>
    <row r="7" spans="1:26">
      <c r="A7" s="14" t="s">
        <v>221</v>
      </c>
      <c r="B7" s="15" t="s">
        <v>222</v>
      </c>
      <c r="C7" s="12">
        <v>2</v>
      </c>
      <c r="D7" s="12">
        <v>61017835</v>
      </c>
      <c r="E7" s="12" t="s">
        <v>15</v>
      </c>
      <c r="F7" s="17">
        <v>0.31703715165160701</v>
      </c>
      <c r="G7" s="17" t="s">
        <v>1041</v>
      </c>
      <c r="H7" s="17">
        <v>377</v>
      </c>
      <c r="I7" s="17">
        <v>79</v>
      </c>
      <c r="J7" s="17">
        <v>124</v>
      </c>
      <c r="K7" s="17">
        <v>59</v>
      </c>
      <c r="L7" s="17">
        <v>115</v>
      </c>
      <c r="M7" s="12">
        <v>0.59442957039643096</v>
      </c>
      <c r="N7" s="12" t="s">
        <v>1064</v>
      </c>
      <c r="O7" s="12">
        <v>216</v>
      </c>
      <c r="P7" s="33">
        <v>37</v>
      </c>
      <c r="Q7" s="12">
        <v>59</v>
      </c>
      <c r="R7" s="12">
        <v>42</v>
      </c>
      <c r="S7" s="12">
        <v>78</v>
      </c>
      <c r="T7" s="17">
        <v>0.341462849127944</v>
      </c>
      <c r="U7" s="17" t="s">
        <v>1080</v>
      </c>
      <c r="V7" s="18">
        <v>161</v>
      </c>
      <c r="W7" s="17">
        <v>42</v>
      </c>
      <c r="X7" s="17">
        <v>65</v>
      </c>
      <c r="Y7" s="17">
        <v>17</v>
      </c>
      <c r="Z7" s="17">
        <v>37</v>
      </c>
    </row>
    <row r="8" spans="1:26">
      <c r="A8" s="14" t="s">
        <v>5</v>
      </c>
      <c r="B8" s="15" t="s">
        <v>6</v>
      </c>
      <c r="C8" s="12">
        <v>2</v>
      </c>
      <c r="D8" s="12">
        <v>191672878</v>
      </c>
      <c r="E8" s="12" t="s">
        <v>7</v>
      </c>
      <c r="F8" s="17">
        <v>0.86755114515962295</v>
      </c>
      <c r="G8" s="17" t="s">
        <v>1042</v>
      </c>
      <c r="H8" s="17">
        <v>375</v>
      </c>
      <c r="I8" s="17">
        <v>108</v>
      </c>
      <c r="J8" s="17">
        <v>93</v>
      </c>
      <c r="K8" s="17">
        <v>95</v>
      </c>
      <c r="L8" s="17">
        <v>79</v>
      </c>
      <c r="M8" s="12">
        <v>0.92709353264554495</v>
      </c>
      <c r="N8" s="12" t="s">
        <v>1065</v>
      </c>
      <c r="O8" s="12">
        <v>216</v>
      </c>
      <c r="P8" s="33">
        <v>53</v>
      </c>
      <c r="Q8" s="12">
        <v>43</v>
      </c>
      <c r="R8" s="12">
        <v>67</v>
      </c>
      <c r="S8" s="12">
        <v>53</v>
      </c>
      <c r="T8" s="17">
        <v>0.94969609244000797</v>
      </c>
      <c r="U8" s="17" t="s">
        <v>1081</v>
      </c>
      <c r="V8" s="18">
        <v>159</v>
      </c>
      <c r="W8" s="17">
        <v>55</v>
      </c>
      <c r="X8" s="17">
        <v>50</v>
      </c>
      <c r="Y8" s="17">
        <v>28</v>
      </c>
      <c r="Z8" s="17">
        <v>26</v>
      </c>
    </row>
    <row r="9" spans="1:26">
      <c r="A9" s="14" t="s">
        <v>224</v>
      </c>
      <c r="B9" s="15" t="s">
        <v>225</v>
      </c>
      <c r="C9" s="12">
        <v>2</v>
      </c>
      <c r="D9" s="12">
        <v>204318641</v>
      </c>
      <c r="E9" s="12" t="s">
        <v>35</v>
      </c>
      <c r="F9" s="17">
        <v>0.42254336286250799</v>
      </c>
      <c r="G9" s="17" t="s">
        <v>781</v>
      </c>
      <c r="H9" s="17">
        <v>375</v>
      </c>
      <c r="I9" s="17">
        <v>124</v>
      </c>
      <c r="J9" s="17">
        <v>79</v>
      </c>
      <c r="K9" s="17">
        <v>98</v>
      </c>
      <c r="L9" s="17">
        <v>74</v>
      </c>
      <c r="M9" s="12">
        <v>0.469397006319623</v>
      </c>
      <c r="N9" s="12" t="s">
        <v>795</v>
      </c>
      <c r="O9" s="12">
        <v>215</v>
      </c>
      <c r="P9" s="33">
        <v>58</v>
      </c>
      <c r="Q9" s="12">
        <v>38</v>
      </c>
      <c r="R9" s="12">
        <v>66</v>
      </c>
      <c r="S9" s="12">
        <v>53</v>
      </c>
      <c r="T9" s="17">
        <v>0.87201384992795306</v>
      </c>
      <c r="U9" s="17" t="s">
        <v>815</v>
      </c>
      <c r="V9" s="18">
        <v>160</v>
      </c>
      <c r="W9" s="17">
        <v>66</v>
      </c>
      <c r="X9" s="17">
        <v>41</v>
      </c>
      <c r="Y9" s="17">
        <v>32</v>
      </c>
      <c r="Z9" s="17">
        <v>21</v>
      </c>
    </row>
    <row r="10" spans="1:26">
      <c r="A10" s="14" t="s">
        <v>40</v>
      </c>
      <c r="B10" s="15" t="s">
        <v>41</v>
      </c>
      <c r="C10" s="12">
        <v>2</v>
      </c>
      <c r="D10" s="12">
        <v>204402121</v>
      </c>
      <c r="E10" s="12" t="s">
        <v>11</v>
      </c>
      <c r="F10" s="17">
        <v>0.57020593546788401</v>
      </c>
      <c r="G10" s="17" t="s">
        <v>782</v>
      </c>
      <c r="H10" s="17">
        <v>377</v>
      </c>
      <c r="I10" s="17">
        <v>36</v>
      </c>
      <c r="J10" s="17">
        <v>167</v>
      </c>
      <c r="K10" s="17">
        <v>27</v>
      </c>
      <c r="L10" s="17">
        <v>147</v>
      </c>
      <c r="M10" s="12">
        <v>0.45415600557225699</v>
      </c>
      <c r="N10" s="12" t="s">
        <v>796</v>
      </c>
      <c r="O10" s="12">
        <v>216</v>
      </c>
      <c r="P10" s="33">
        <v>19</v>
      </c>
      <c r="Q10" s="12">
        <v>77</v>
      </c>
      <c r="R10" s="12">
        <v>19</v>
      </c>
      <c r="S10" s="12">
        <v>101</v>
      </c>
      <c r="T10" s="17">
        <v>0.87569253358914401</v>
      </c>
      <c r="U10" s="17" t="s">
        <v>816</v>
      </c>
      <c r="V10" s="18">
        <v>161</v>
      </c>
      <c r="W10" s="17">
        <v>17</v>
      </c>
      <c r="X10" s="17">
        <v>90</v>
      </c>
      <c r="Y10" s="17">
        <v>8</v>
      </c>
      <c r="Z10" s="17">
        <v>46</v>
      </c>
    </row>
    <row r="11" spans="1:26">
      <c r="A11" s="14" t="s">
        <v>228</v>
      </c>
      <c r="B11" s="15" t="s">
        <v>61</v>
      </c>
      <c r="C11" s="12">
        <v>2</v>
      </c>
      <c r="D11" s="12">
        <v>204447164</v>
      </c>
      <c r="E11" s="12" t="s">
        <v>15</v>
      </c>
      <c r="F11" s="17">
        <v>0.40926323577860302</v>
      </c>
      <c r="G11" s="17" t="s">
        <v>1043</v>
      </c>
      <c r="H11" s="17">
        <v>373</v>
      </c>
      <c r="I11" s="17">
        <v>28</v>
      </c>
      <c r="J11" s="17">
        <v>173</v>
      </c>
      <c r="K11" s="17">
        <v>19</v>
      </c>
      <c r="L11" s="17">
        <v>153</v>
      </c>
      <c r="M11" s="12">
        <v>0.41319867753401002</v>
      </c>
      <c r="N11" s="12" t="s">
        <v>797</v>
      </c>
      <c r="O11" s="12">
        <v>214</v>
      </c>
      <c r="P11" s="33">
        <v>14</v>
      </c>
      <c r="Q11" s="12">
        <v>81</v>
      </c>
      <c r="R11" s="12">
        <v>13</v>
      </c>
      <c r="S11" s="12">
        <v>106</v>
      </c>
      <c r="T11" s="17">
        <v>0.75735404725379296</v>
      </c>
      <c r="U11" s="17" t="s">
        <v>817</v>
      </c>
      <c r="V11" s="18">
        <v>159</v>
      </c>
      <c r="W11" s="17">
        <v>14</v>
      </c>
      <c r="X11" s="17">
        <v>92</v>
      </c>
      <c r="Y11" s="17">
        <v>6</v>
      </c>
      <c r="Z11" s="17">
        <v>47</v>
      </c>
    </row>
    <row r="12" spans="1:26">
      <c r="A12" s="14" t="s">
        <v>230</v>
      </c>
      <c r="B12" s="15" t="s">
        <v>231</v>
      </c>
      <c r="C12" s="12">
        <v>3</v>
      </c>
      <c r="D12" s="12">
        <v>16236424</v>
      </c>
      <c r="E12" s="12" t="s">
        <v>11</v>
      </c>
      <c r="F12" s="17">
        <v>0</v>
      </c>
      <c r="G12" s="17" t="s">
        <v>921</v>
      </c>
      <c r="H12" s="17">
        <v>375</v>
      </c>
      <c r="I12" s="17">
        <v>0</v>
      </c>
      <c r="J12" s="17">
        <v>202</v>
      </c>
      <c r="K12" s="17">
        <v>1</v>
      </c>
      <c r="L12" s="17">
        <v>172</v>
      </c>
      <c r="M12" s="12">
        <v>0</v>
      </c>
      <c r="N12" s="12" t="s">
        <v>921</v>
      </c>
      <c r="O12" s="12">
        <v>215</v>
      </c>
      <c r="P12" s="33">
        <v>0</v>
      </c>
      <c r="Q12" s="12">
        <v>96</v>
      </c>
      <c r="R12" s="12">
        <v>0</v>
      </c>
      <c r="S12" s="12">
        <v>119</v>
      </c>
      <c r="T12" s="17">
        <v>0</v>
      </c>
      <c r="U12" s="17" t="s">
        <v>921</v>
      </c>
      <c r="V12" s="18">
        <v>160</v>
      </c>
      <c r="W12" s="17">
        <v>0</v>
      </c>
      <c r="X12" s="17">
        <v>106</v>
      </c>
      <c r="Y12" s="17">
        <v>1</v>
      </c>
      <c r="Z12" s="17">
        <v>53</v>
      </c>
    </row>
    <row r="13" spans="1:26">
      <c r="A13" s="14" t="s">
        <v>233</v>
      </c>
      <c r="B13" s="15" t="s">
        <v>234</v>
      </c>
      <c r="C13" s="12">
        <v>4</v>
      </c>
      <c r="D13" s="12">
        <v>2664183</v>
      </c>
      <c r="E13" s="12" t="s">
        <v>11</v>
      </c>
      <c r="F13" s="17">
        <v>0.87167522482057103</v>
      </c>
      <c r="G13" s="17" t="s">
        <v>1044</v>
      </c>
      <c r="H13" s="17">
        <v>375</v>
      </c>
      <c r="I13" s="17">
        <v>9</v>
      </c>
      <c r="J13" s="17">
        <v>194</v>
      </c>
      <c r="K13" s="17">
        <v>7</v>
      </c>
      <c r="L13" s="17">
        <v>165</v>
      </c>
      <c r="M13" s="12">
        <v>0.74585919128046896</v>
      </c>
      <c r="N13" s="12" t="s">
        <v>798</v>
      </c>
      <c r="O13" s="12">
        <v>214</v>
      </c>
      <c r="P13" s="33">
        <v>5</v>
      </c>
      <c r="Q13" s="12">
        <v>91</v>
      </c>
      <c r="R13" s="12">
        <v>5</v>
      </c>
      <c r="S13" s="12">
        <v>113</v>
      </c>
      <c r="T13" s="17">
        <v>0.97878537450616798</v>
      </c>
      <c r="U13" s="17" t="s">
        <v>818</v>
      </c>
      <c r="V13" s="18">
        <v>161</v>
      </c>
      <c r="W13" s="17">
        <v>4</v>
      </c>
      <c r="X13" s="17">
        <v>103</v>
      </c>
      <c r="Y13" s="17">
        <v>2</v>
      </c>
      <c r="Z13" s="17">
        <v>52</v>
      </c>
    </row>
    <row r="14" spans="1:26">
      <c r="A14" s="14" t="s">
        <v>236</v>
      </c>
      <c r="B14" s="15" t="s">
        <v>237</v>
      </c>
      <c r="C14" s="12">
        <v>4</v>
      </c>
      <c r="D14" s="12">
        <v>123728871</v>
      </c>
      <c r="E14" s="12" t="s">
        <v>35</v>
      </c>
      <c r="F14" s="17">
        <v>0.91622302037221104</v>
      </c>
      <c r="G14" s="17" t="s">
        <v>1045</v>
      </c>
      <c r="H14" s="17">
        <v>370</v>
      </c>
      <c r="I14" s="17">
        <v>146</v>
      </c>
      <c r="J14" s="17">
        <v>52</v>
      </c>
      <c r="K14" s="17">
        <v>126</v>
      </c>
      <c r="L14" s="17">
        <v>46</v>
      </c>
      <c r="M14" s="12">
        <v>0.45337486251163001</v>
      </c>
      <c r="N14" s="12" t="s">
        <v>799</v>
      </c>
      <c r="O14" s="12">
        <v>214</v>
      </c>
      <c r="P14" s="33">
        <v>73</v>
      </c>
      <c r="Q14" s="12">
        <v>22</v>
      </c>
      <c r="R14" s="12">
        <v>86</v>
      </c>
      <c r="S14" s="12">
        <v>33</v>
      </c>
      <c r="T14" s="17">
        <v>0.55397813825013598</v>
      </c>
      <c r="U14" s="17" t="s">
        <v>819</v>
      </c>
      <c r="V14" s="18">
        <v>156</v>
      </c>
      <c r="W14" s="17">
        <v>73</v>
      </c>
      <c r="X14" s="17">
        <v>30</v>
      </c>
      <c r="Y14" s="17">
        <v>40</v>
      </c>
      <c r="Z14" s="17">
        <v>13</v>
      </c>
    </row>
    <row r="15" spans="1:26">
      <c r="A15" s="14" t="s">
        <v>24</v>
      </c>
      <c r="B15" s="15" t="s">
        <v>25</v>
      </c>
      <c r="C15" s="12">
        <v>6</v>
      </c>
      <c r="D15" s="12">
        <v>31477130</v>
      </c>
      <c r="E15" s="12" t="s">
        <v>7</v>
      </c>
      <c r="F15" s="17">
        <v>0.23804279462655201</v>
      </c>
      <c r="G15" s="17" t="s">
        <v>783</v>
      </c>
      <c r="H15" s="17">
        <v>352</v>
      </c>
      <c r="I15" s="17">
        <v>68</v>
      </c>
      <c r="J15" s="17">
        <v>116</v>
      </c>
      <c r="K15" s="17">
        <v>52</v>
      </c>
      <c r="L15" s="17">
        <v>116</v>
      </c>
      <c r="M15" s="12">
        <v>0.69143438665089896</v>
      </c>
      <c r="N15" s="12" t="s">
        <v>1066</v>
      </c>
      <c r="O15" s="12">
        <v>202</v>
      </c>
      <c r="P15" s="33">
        <v>28</v>
      </c>
      <c r="Q15" s="12">
        <v>59</v>
      </c>
      <c r="R15" s="12">
        <v>34</v>
      </c>
      <c r="S15" s="12">
        <v>81</v>
      </c>
      <c r="T15" s="17">
        <v>0.38974383783424099</v>
      </c>
      <c r="U15" s="17" t="s">
        <v>820</v>
      </c>
      <c r="V15" s="18">
        <v>150</v>
      </c>
      <c r="W15" s="17">
        <v>40</v>
      </c>
      <c r="X15" s="17">
        <v>57</v>
      </c>
      <c r="Y15" s="17">
        <v>18</v>
      </c>
      <c r="Z15" s="17">
        <v>35</v>
      </c>
    </row>
    <row r="16" spans="1:26">
      <c r="A16" s="14" t="s">
        <v>239</v>
      </c>
      <c r="B16" s="15" t="s">
        <v>240</v>
      </c>
      <c r="C16" s="12">
        <v>6</v>
      </c>
      <c r="D16" s="12">
        <v>31998137</v>
      </c>
      <c r="E16" s="12" t="s">
        <v>7</v>
      </c>
      <c r="F16" s="17">
        <v>0.41329150796070901</v>
      </c>
      <c r="G16" s="17" t="s">
        <v>1046</v>
      </c>
      <c r="H16" s="17">
        <v>374</v>
      </c>
      <c r="I16" s="17">
        <v>196</v>
      </c>
      <c r="J16" s="17">
        <v>5</v>
      </c>
      <c r="K16" s="17">
        <v>166</v>
      </c>
      <c r="L16" s="17">
        <v>7</v>
      </c>
      <c r="M16" s="12">
        <v>0</v>
      </c>
      <c r="N16" s="12" t="s">
        <v>921</v>
      </c>
      <c r="O16" s="12">
        <v>214</v>
      </c>
      <c r="P16" s="33">
        <v>95</v>
      </c>
      <c r="Q16" s="12">
        <v>0</v>
      </c>
      <c r="R16" s="12">
        <v>117</v>
      </c>
      <c r="S16" s="12">
        <v>2</v>
      </c>
      <c r="T16" s="17">
        <v>0.28943193097249298</v>
      </c>
      <c r="U16" s="17" t="s">
        <v>1082</v>
      </c>
      <c r="V16" s="18">
        <v>160</v>
      </c>
      <c r="W16" s="17">
        <v>101</v>
      </c>
      <c r="X16" s="17">
        <v>5</v>
      </c>
      <c r="Y16" s="17">
        <v>49</v>
      </c>
      <c r="Z16" s="17">
        <v>5</v>
      </c>
    </row>
    <row r="17" spans="1:26">
      <c r="A17" s="14" t="s">
        <v>9</v>
      </c>
      <c r="B17" s="15" t="s">
        <v>10</v>
      </c>
      <c r="C17" s="12">
        <v>6</v>
      </c>
      <c r="D17" s="12">
        <v>32771829</v>
      </c>
      <c r="E17" s="12" t="s">
        <v>11</v>
      </c>
      <c r="F17" s="17">
        <v>0.165987367139631</v>
      </c>
      <c r="G17" s="17" t="s">
        <v>89</v>
      </c>
      <c r="H17" s="17">
        <v>371</v>
      </c>
      <c r="I17" s="17">
        <v>15</v>
      </c>
      <c r="J17" s="17">
        <v>184</v>
      </c>
      <c r="K17" s="17">
        <v>7</v>
      </c>
      <c r="L17" s="17">
        <v>165</v>
      </c>
      <c r="M17" s="12">
        <v>0</v>
      </c>
      <c r="N17" s="12" t="s">
        <v>921</v>
      </c>
      <c r="O17" s="12">
        <v>214</v>
      </c>
      <c r="P17" s="33">
        <v>0</v>
      </c>
      <c r="Q17" s="12">
        <v>95</v>
      </c>
      <c r="R17" s="12">
        <v>0</v>
      </c>
      <c r="S17" s="12">
        <v>119</v>
      </c>
      <c r="T17" s="17">
        <v>0.85415683565362699</v>
      </c>
      <c r="U17" s="17" t="s">
        <v>821</v>
      </c>
      <c r="V17" s="18">
        <v>157</v>
      </c>
      <c r="W17" s="17">
        <v>15</v>
      </c>
      <c r="X17" s="17">
        <v>89</v>
      </c>
      <c r="Y17" s="17">
        <v>7</v>
      </c>
      <c r="Z17" s="17">
        <v>46</v>
      </c>
    </row>
    <row r="18" spans="1:26">
      <c r="A18" s="14" t="s">
        <v>75</v>
      </c>
      <c r="B18" s="15" t="s">
        <v>76</v>
      </c>
      <c r="C18" s="12">
        <v>6</v>
      </c>
      <c r="D18" s="12">
        <v>33181300</v>
      </c>
      <c r="E18" s="12" t="s">
        <v>7</v>
      </c>
      <c r="F18" s="17">
        <v>0.22779696567430699</v>
      </c>
      <c r="G18" s="17" t="s">
        <v>1047</v>
      </c>
      <c r="H18" s="17">
        <v>373</v>
      </c>
      <c r="I18" s="17">
        <v>11</v>
      </c>
      <c r="J18" s="17">
        <v>189</v>
      </c>
      <c r="K18" s="17">
        <v>5</v>
      </c>
      <c r="L18" s="17">
        <v>168</v>
      </c>
      <c r="M18" s="12">
        <v>0.96975720379200903</v>
      </c>
      <c r="N18" s="12" t="s">
        <v>1067</v>
      </c>
      <c r="O18" s="12">
        <v>212</v>
      </c>
      <c r="P18" s="33">
        <v>3</v>
      </c>
      <c r="Q18" s="12">
        <v>90</v>
      </c>
      <c r="R18" s="12">
        <v>4</v>
      </c>
      <c r="S18" s="12">
        <v>115</v>
      </c>
      <c r="T18" s="17">
        <v>0.15529553982902899</v>
      </c>
      <c r="U18" s="17" t="s">
        <v>94</v>
      </c>
      <c r="V18" s="18">
        <v>161</v>
      </c>
      <c r="W18" s="17">
        <v>8</v>
      </c>
      <c r="X18" s="17">
        <v>99</v>
      </c>
      <c r="Y18" s="17">
        <v>1</v>
      </c>
      <c r="Z18" s="17">
        <v>53</v>
      </c>
    </row>
    <row r="19" spans="1:26">
      <c r="A19" s="14" t="s">
        <v>243</v>
      </c>
      <c r="B19" s="15" t="s">
        <v>244</v>
      </c>
      <c r="C19" s="12">
        <v>6</v>
      </c>
      <c r="D19" s="12">
        <v>106674727</v>
      </c>
      <c r="E19" s="12" t="s">
        <v>7</v>
      </c>
      <c r="F19" s="17">
        <v>0.83185238631115699</v>
      </c>
      <c r="G19" s="17" t="s">
        <v>784</v>
      </c>
      <c r="H19" s="17">
        <v>373</v>
      </c>
      <c r="I19" s="17">
        <v>15</v>
      </c>
      <c r="J19" s="17">
        <v>185</v>
      </c>
      <c r="K19" s="17">
        <v>14</v>
      </c>
      <c r="L19" s="17">
        <v>159</v>
      </c>
      <c r="M19" s="12">
        <v>0.72302493298270198</v>
      </c>
      <c r="N19" s="12" t="s">
        <v>800</v>
      </c>
      <c r="O19" s="12">
        <v>215</v>
      </c>
      <c r="P19" s="33">
        <v>6</v>
      </c>
      <c r="Q19" s="12">
        <v>90</v>
      </c>
      <c r="R19" s="12">
        <v>9</v>
      </c>
      <c r="S19" s="12">
        <v>110</v>
      </c>
      <c r="T19" s="17">
        <v>0.88541721345198099</v>
      </c>
      <c r="U19" s="17" t="s">
        <v>822</v>
      </c>
      <c r="V19" s="18">
        <v>158</v>
      </c>
      <c r="W19" s="17">
        <v>9</v>
      </c>
      <c r="X19" s="17">
        <v>95</v>
      </c>
      <c r="Y19" s="17">
        <v>5</v>
      </c>
      <c r="Z19" s="17">
        <v>49</v>
      </c>
    </row>
    <row r="20" spans="1:26">
      <c r="A20" s="14" t="s">
        <v>103</v>
      </c>
      <c r="B20" s="15" t="s">
        <v>246</v>
      </c>
      <c r="C20" s="12">
        <v>6</v>
      </c>
      <c r="D20" s="12">
        <v>138044330</v>
      </c>
      <c r="E20" s="12" t="s">
        <v>35</v>
      </c>
      <c r="F20" s="17">
        <v>0.67568340298057905</v>
      </c>
      <c r="G20" s="17" t="s">
        <v>785</v>
      </c>
      <c r="H20" s="17">
        <v>369</v>
      </c>
      <c r="I20" s="17">
        <v>10</v>
      </c>
      <c r="J20" s="17">
        <v>188</v>
      </c>
      <c r="K20" s="17">
        <v>7</v>
      </c>
      <c r="L20" s="17">
        <v>164</v>
      </c>
      <c r="M20" s="12">
        <v>0.73094436108222605</v>
      </c>
      <c r="N20" s="12" t="s">
        <v>801</v>
      </c>
      <c r="O20" s="12">
        <v>211</v>
      </c>
      <c r="P20" s="33">
        <v>5</v>
      </c>
      <c r="Q20" s="12">
        <v>89</v>
      </c>
      <c r="R20" s="12">
        <v>5</v>
      </c>
      <c r="S20" s="12">
        <v>112</v>
      </c>
      <c r="T20" s="17">
        <v>0.79292108739431499</v>
      </c>
      <c r="U20" s="17" t="s">
        <v>823</v>
      </c>
      <c r="V20" s="18">
        <v>158</v>
      </c>
      <c r="W20" s="17">
        <v>5</v>
      </c>
      <c r="X20" s="17">
        <v>99</v>
      </c>
      <c r="Y20" s="17">
        <v>2</v>
      </c>
      <c r="Z20" s="17">
        <v>52</v>
      </c>
    </row>
    <row r="21" spans="1:26">
      <c r="A21" s="14" t="s">
        <v>103</v>
      </c>
      <c r="B21" s="15" t="s">
        <v>104</v>
      </c>
      <c r="C21" s="12">
        <v>6</v>
      </c>
      <c r="D21" s="12">
        <v>138048197</v>
      </c>
      <c r="E21" s="12" t="s">
        <v>11</v>
      </c>
      <c r="F21" s="17">
        <v>0.81221794498696398</v>
      </c>
      <c r="G21" s="17" t="s">
        <v>1048</v>
      </c>
      <c r="H21" s="17">
        <v>335</v>
      </c>
      <c r="I21" s="17">
        <v>13</v>
      </c>
      <c r="J21" s="17">
        <v>168</v>
      </c>
      <c r="K21" s="17">
        <v>10</v>
      </c>
      <c r="L21" s="17">
        <v>144</v>
      </c>
      <c r="M21" s="12">
        <v>0.14229558625789099</v>
      </c>
      <c r="N21" s="12" t="s">
        <v>1068</v>
      </c>
      <c r="O21" s="12">
        <v>189</v>
      </c>
      <c r="P21" s="33">
        <v>10</v>
      </c>
      <c r="Q21" s="12">
        <v>74</v>
      </c>
      <c r="R21" s="12">
        <v>6</v>
      </c>
      <c r="S21" s="12">
        <v>99</v>
      </c>
      <c r="T21" s="17">
        <v>0.21398352335700599</v>
      </c>
      <c r="U21" s="17" t="s">
        <v>1083</v>
      </c>
      <c r="V21" s="18">
        <v>146</v>
      </c>
      <c r="W21" s="17">
        <v>3</v>
      </c>
      <c r="X21" s="17">
        <v>94</v>
      </c>
      <c r="Y21" s="17">
        <v>4</v>
      </c>
      <c r="Z21" s="17">
        <v>45</v>
      </c>
    </row>
    <row r="22" spans="1:26">
      <c r="A22" s="14" t="s">
        <v>249</v>
      </c>
      <c r="B22" s="15" t="s">
        <v>250</v>
      </c>
      <c r="C22" s="12">
        <v>6</v>
      </c>
      <c r="D22" s="12">
        <v>159402509</v>
      </c>
      <c r="E22" s="12" t="s">
        <v>7</v>
      </c>
      <c r="F22" s="17">
        <v>0.83047232524952497</v>
      </c>
      <c r="G22" s="17" t="s">
        <v>786</v>
      </c>
      <c r="H22" s="17">
        <v>376</v>
      </c>
      <c r="I22" s="17">
        <v>16</v>
      </c>
      <c r="J22" s="17">
        <v>185</v>
      </c>
      <c r="K22" s="17">
        <v>15</v>
      </c>
      <c r="L22" s="17">
        <v>160</v>
      </c>
      <c r="M22" s="12">
        <v>0.114295146749644</v>
      </c>
      <c r="N22" s="12" t="s">
        <v>802</v>
      </c>
      <c r="O22" s="12">
        <v>217</v>
      </c>
      <c r="P22" s="33">
        <v>4</v>
      </c>
      <c r="Q22" s="12">
        <v>92</v>
      </c>
      <c r="R22" s="12">
        <v>12</v>
      </c>
      <c r="S22" s="12">
        <v>109</v>
      </c>
      <c r="T22" s="17">
        <v>0.24480378903449199</v>
      </c>
      <c r="U22" s="17" t="s">
        <v>824</v>
      </c>
      <c r="V22" s="18">
        <v>159</v>
      </c>
      <c r="W22" s="17">
        <v>12</v>
      </c>
      <c r="X22" s="17">
        <v>93</v>
      </c>
      <c r="Y22" s="17">
        <v>3</v>
      </c>
      <c r="Z22" s="17">
        <v>51</v>
      </c>
    </row>
    <row r="23" spans="1:26">
      <c r="A23" s="14" t="s">
        <v>30</v>
      </c>
      <c r="B23" s="15" t="s">
        <v>31</v>
      </c>
      <c r="C23" s="12">
        <v>7</v>
      </c>
      <c r="D23" s="12">
        <v>7766976</v>
      </c>
      <c r="E23" s="12" t="s">
        <v>11</v>
      </c>
      <c r="F23" s="17">
        <v>0.81202886646169004</v>
      </c>
      <c r="G23" s="17" t="s">
        <v>1049</v>
      </c>
      <c r="H23" s="17">
        <v>373</v>
      </c>
      <c r="I23" s="17">
        <v>20</v>
      </c>
      <c r="J23" s="17">
        <v>180</v>
      </c>
      <c r="K23" s="17">
        <v>16</v>
      </c>
      <c r="L23" s="17">
        <v>157</v>
      </c>
      <c r="M23" s="12">
        <v>0.63878173205126998</v>
      </c>
      <c r="N23" s="12" t="s">
        <v>1069</v>
      </c>
      <c r="O23" s="12">
        <v>214</v>
      </c>
      <c r="P23" s="33">
        <v>7</v>
      </c>
      <c r="Q23" s="12">
        <v>88</v>
      </c>
      <c r="R23" s="12">
        <v>11</v>
      </c>
      <c r="S23" s="12">
        <v>108</v>
      </c>
      <c r="T23" s="17">
        <v>0.58022091626026295</v>
      </c>
      <c r="U23" s="17" t="s">
        <v>1084</v>
      </c>
      <c r="V23" s="18">
        <v>159</v>
      </c>
      <c r="W23" s="17">
        <v>13</v>
      </c>
      <c r="X23" s="17">
        <v>92</v>
      </c>
      <c r="Y23" s="17">
        <v>5</v>
      </c>
      <c r="Z23" s="17">
        <v>49</v>
      </c>
    </row>
    <row r="24" spans="1:26">
      <c r="A24" s="14" t="s">
        <v>13</v>
      </c>
      <c r="B24" s="15" t="s">
        <v>14</v>
      </c>
      <c r="C24" s="12">
        <v>7</v>
      </c>
      <c r="D24" s="12">
        <v>92084680</v>
      </c>
      <c r="E24" s="12" t="s">
        <v>15</v>
      </c>
      <c r="F24" s="17">
        <v>0.14227216441562299</v>
      </c>
      <c r="G24" s="17" t="s">
        <v>1050</v>
      </c>
      <c r="H24" s="17">
        <v>376</v>
      </c>
      <c r="I24" s="17">
        <v>129</v>
      </c>
      <c r="J24" s="17">
        <v>74</v>
      </c>
      <c r="K24" s="17">
        <v>97</v>
      </c>
      <c r="L24" s="17">
        <v>76</v>
      </c>
      <c r="M24" s="12">
        <v>0.78393462877839604</v>
      </c>
      <c r="N24" s="12" t="s">
        <v>1070</v>
      </c>
      <c r="O24" s="12">
        <v>216</v>
      </c>
      <c r="P24" s="33">
        <v>57</v>
      </c>
      <c r="Q24" s="12">
        <v>39</v>
      </c>
      <c r="R24" s="12">
        <v>69</v>
      </c>
      <c r="S24" s="12">
        <v>51</v>
      </c>
      <c r="T24" s="17">
        <v>8.0883833753069706E-2</v>
      </c>
      <c r="U24" s="17" t="s">
        <v>825</v>
      </c>
      <c r="V24" s="18">
        <v>160</v>
      </c>
      <c r="W24" s="17">
        <v>72</v>
      </c>
      <c r="X24" s="17">
        <v>35</v>
      </c>
      <c r="Y24" s="17">
        <v>28</v>
      </c>
      <c r="Z24" s="17">
        <v>25</v>
      </c>
    </row>
    <row r="25" spans="1:26">
      <c r="A25" s="14" t="s">
        <v>253</v>
      </c>
      <c r="B25" s="15" t="s">
        <v>254</v>
      </c>
      <c r="C25" s="12">
        <v>7</v>
      </c>
      <c r="D25" s="12">
        <v>128381419</v>
      </c>
      <c r="E25" s="12" t="s">
        <v>11</v>
      </c>
      <c r="F25" s="17">
        <v>0.27640703554106399</v>
      </c>
      <c r="G25" s="17" t="s">
        <v>787</v>
      </c>
      <c r="H25" s="17">
        <v>373</v>
      </c>
      <c r="I25" s="17">
        <v>9</v>
      </c>
      <c r="J25" s="17">
        <v>192</v>
      </c>
      <c r="K25" s="17">
        <v>4</v>
      </c>
      <c r="L25" s="17">
        <v>168</v>
      </c>
      <c r="M25" s="12">
        <v>9.6209440993991299E-2</v>
      </c>
      <c r="N25" s="12" t="s">
        <v>803</v>
      </c>
      <c r="O25" s="12">
        <v>213</v>
      </c>
      <c r="P25" s="33">
        <v>6</v>
      </c>
      <c r="Q25" s="12">
        <v>89</v>
      </c>
      <c r="R25" s="12">
        <v>2</v>
      </c>
      <c r="S25" s="12">
        <v>116</v>
      </c>
      <c r="T25" s="17">
        <v>0.762456663710393</v>
      </c>
      <c r="U25" s="17" t="s">
        <v>1085</v>
      </c>
      <c r="V25" s="18">
        <v>160</v>
      </c>
      <c r="W25" s="17">
        <v>3</v>
      </c>
      <c r="X25" s="17">
        <v>103</v>
      </c>
      <c r="Y25" s="17">
        <v>2</v>
      </c>
      <c r="Z25" s="17">
        <v>52</v>
      </c>
    </row>
    <row r="26" spans="1:26">
      <c r="A26" s="14" t="s">
        <v>256</v>
      </c>
      <c r="B26" s="15" t="s">
        <v>257</v>
      </c>
      <c r="C26" s="12">
        <v>8</v>
      </c>
      <c r="D26" s="12">
        <v>11381382</v>
      </c>
      <c r="E26" s="12" t="s">
        <v>15</v>
      </c>
      <c r="F26" s="17">
        <v>9.8872448201421798E-2</v>
      </c>
      <c r="G26" s="17" t="s">
        <v>788</v>
      </c>
      <c r="H26" s="17">
        <v>371</v>
      </c>
      <c r="I26" s="17">
        <v>112</v>
      </c>
      <c r="J26" s="17">
        <v>88</v>
      </c>
      <c r="K26" s="17">
        <v>81</v>
      </c>
      <c r="L26" s="17">
        <v>90</v>
      </c>
      <c r="M26" s="12">
        <v>9.1714898264600997E-2</v>
      </c>
      <c r="N26" s="12" t="s">
        <v>804</v>
      </c>
      <c r="O26" s="12">
        <v>212</v>
      </c>
      <c r="P26" s="33">
        <v>55</v>
      </c>
      <c r="Q26" s="12">
        <v>40</v>
      </c>
      <c r="R26" s="12">
        <v>54</v>
      </c>
      <c r="S26" s="12">
        <v>63</v>
      </c>
      <c r="T26" s="17">
        <v>0.61286392001241996</v>
      </c>
      <c r="U26" s="17" t="s">
        <v>826</v>
      </c>
      <c r="V26" s="18">
        <v>159</v>
      </c>
      <c r="W26" s="17">
        <v>57</v>
      </c>
      <c r="X26" s="17">
        <v>48</v>
      </c>
      <c r="Y26" s="17">
        <v>27</v>
      </c>
      <c r="Z26" s="17">
        <v>27</v>
      </c>
    </row>
    <row r="27" spans="1:26">
      <c r="A27" s="14" t="s">
        <v>259</v>
      </c>
      <c r="B27" s="15" t="s">
        <v>260</v>
      </c>
      <c r="C27" s="12">
        <v>9</v>
      </c>
      <c r="D27" s="12">
        <v>34733681</v>
      </c>
      <c r="E27" s="12" t="s">
        <v>15</v>
      </c>
      <c r="F27" s="17">
        <v>0.77579916285571104</v>
      </c>
      <c r="G27" s="17" t="s">
        <v>789</v>
      </c>
      <c r="H27" s="17">
        <v>375</v>
      </c>
      <c r="I27" s="17">
        <v>6</v>
      </c>
      <c r="J27" s="17">
        <v>197</v>
      </c>
      <c r="K27" s="17">
        <v>6</v>
      </c>
      <c r="L27" s="17">
        <v>166</v>
      </c>
      <c r="M27" s="12">
        <v>0.92877702158058995</v>
      </c>
      <c r="N27" s="12" t="s">
        <v>805</v>
      </c>
      <c r="O27" s="12">
        <v>214</v>
      </c>
      <c r="P27" s="33">
        <v>3</v>
      </c>
      <c r="Q27" s="12">
        <v>93</v>
      </c>
      <c r="R27" s="12">
        <v>4</v>
      </c>
      <c r="S27" s="12">
        <v>114</v>
      </c>
      <c r="T27" s="17">
        <v>0.75514120006029395</v>
      </c>
      <c r="U27" s="17" t="s">
        <v>827</v>
      </c>
      <c r="V27" s="18">
        <v>161</v>
      </c>
      <c r="W27" s="17">
        <v>3</v>
      </c>
      <c r="X27" s="17">
        <v>104</v>
      </c>
      <c r="Y27" s="17">
        <v>2</v>
      </c>
      <c r="Z27" s="17">
        <v>52</v>
      </c>
    </row>
    <row r="28" spans="1:26">
      <c r="A28" s="14" t="s">
        <v>79</v>
      </c>
      <c r="B28" s="15" t="s">
        <v>80</v>
      </c>
      <c r="C28" s="12">
        <v>9</v>
      </c>
      <c r="D28" s="12">
        <v>122730060</v>
      </c>
      <c r="E28" s="12" t="s">
        <v>15</v>
      </c>
      <c r="F28" s="17">
        <v>0.467754362192975</v>
      </c>
      <c r="G28" s="17" t="s">
        <v>1051</v>
      </c>
      <c r="H28" s="17">
        <v>371</v>
      </c>
      <c r="I28" s="17">
        <v>63</v>
      </c>
      <c r="J28" s="17">
        <v>135</v>
      </c>
      <c r="K28" s="17">
        <v>49</v>
      </c>
      <c r="L28" s="17">
        <v>124</v>
      </c>
      <c r="M28" s="12">
        <v>9.0804386902055403E-2</v>
      </c>
      <c r="N28" s="12" t="s">
        <v>1071</v>
      </c>
      <c r="O28" s="12">
        <v>213</v>
      </c>
      <c r="P28" s="33">
        <v>33</v>
      </c>
      <c r="Q28" s="12">
        <v>61</v>
      </c>
      <c r="R28" s="12">
        <v>29</v>
      </c>
      <c r="S28" s="12">
        <v>90</v>
      </c>
      <c r="T28" s="17">
        <v>0.30164151362383701</v>
      </c>
      <c r="U28" s="17" t="s">
        <v>1086</v>
      </c>
      <c r="V28" s="18">
        <v>158</v>
      </c>
      <c r="W28" s="17">
        <v>30</v>
      </c>
      <c r="X28" s="17">
        <v>74</v>
      </c>
      <c r="Y28" s="17">
        <v>20</v>
      </c>
      <c r="Z28" s="17">
        <v>34</v>
      </c>
    </row>
    <row r="29" spans="1:26">
      <c r="A29" s="14" t="s">
        <v>17</v>
      </c>
      <c r="B29" s="15" t="s">
        <v>18</v>
      </c>
      <c r="C29" s="12">
        <v>10</v>
      </c>
      <c r="D29" s="12">
        <v>6433266</v>
      </c>
      <c r="E29" s="12" t="s">
        <v>15</v>
      </c>
      <c r="F29" s="50">
        <v>3.88670098369359E-3</v>
      </c>
      <c r="G29" s="17" t="s">
        <v>1052</v>
      </c>
      <c r="H29" s="17">
        <v>375</v>
      </c>
      <c r="I29" s="17">
        <v>139</v>
      </c>
      <c r="J29" s="17">
        <v>62</v>
      </c>
      <c r="K29" s="17">
        <v>95</v>
      </c>
      <c r="L29" s="17">
        <v>79</v>
      </c>
      <c r="M29" s="12">
        <v>0.46642016682200599</v>
      </c>
      <c r="N29" s="12" t="s">
        <v>1072</v>
      </c>
      <c r="O29" s="12">
        <v>215</v>
      </c>
      <c r="P29" s="33">
        <v>57</v>
      </c>
      <c r="Q29" s="12">
        <v>38</v>
      </c>
      <c r="R29" s="12">
        <v>66</v>
      </c>
      <c r="S29" s="12">
        <v>54</v>
      </c>
      <c r="T29" s="50">
        <v>2.8065464883328898E-3</v>
      </c>
      <c r="U29" s="17" t="s">
        <v>97</v>
      </c>
      <c r="V29" s="18">
        <v>160</v>
      </c>
      <c r="W29" s="17">
        <v>82</v>
      </c>
      <c r="X29" s="17">
        <v>24</v>
      </c>
      <c r="Y29" s="17">
        <v>29</v>
      </c>
      <c r="Z29" s="17">
        <v>25</v>
      </c>
    </row>
    <row r="30" spans="1:26">
      <c r="A30" s="14" t="s">
        <v>263</v>
      </c>
      <c r="B30" s="15" t="s">
        <v>264</v>
      </c>
      <c r="C30" s="12">
        <v>11</v>
      </c>
      <c r="D30" s="12">
        <v>36481869</v>
      </c>
      <c r="E30" s="12" t="s">
        <v>7</v>
      </c>
      <c r="F30" s="17">
        <v>0.71278559738134195</v>
      </c>
      <c r="G30" s="17" t="s">
        <v>1053</v>
      </c>
      <c r="H30" s="17">
        <v>377</v>
      </c>
      <c r="I30" s="17">
        <v>2</v>
      </c>
      <c r="J30" s="17">
        <v>201</v>
      </c>
      <c r="K30" s="17">
        <v>1</v>
      </c>
      <c r="L30" s="17">
        <v>173</v>
      </c>
      <c r="M30" s="12">
        <v>0.50288584607210995</v>
      </c>
      <c r="N30" s="12" t="s">
        <v>1073</v>
      </c>
      <c r="O30" s="12">
        <v>216</v>
      </c>
      <c r="P30" s="33">
        <v>2</v>
      </c>
      <c r="Q30" s="12">
        <v>94</v>
      </c>
      <c r="R30" s="12">
        <v>1</v>
      </c>
      <c r="S30" s="12">
        <v>119</v>
      </c>
      <c r="T30" s="17">
        <v>0</v>
      </c>
      <c r="U30" s="17" t="s">
        <v>921</v>
      </c>
      <c r="V30" s="18">
        <v>161</v>
      </c>
      <c r="W30" s="17">
        <v>0</v>
      </c>
      <c r="X30" s="17">
        <v>107</v>
      </c>
      <c r="Y30" s="17">
        <v>0</v>
      </c>
      <c r="Z30" s="17">
        <v>54</v>
      </c>
    </row>
    <row r="31" spans="1:26">
      <c r="A31" s="14" t="s">
        <v>47</v>
      </c>
      <c r="B31" s="15" t="s">
        <v>266</v>
      </c>
      <c r="C31" s="12">
        <v>12</v>
      </c>
      <c r="D31" s="12">
        <v>8172175</v>
      </c>
      <c r="E31" s="12" t="s">
        <v>15</v>
      </c>
      <c r="F31" s="17">
        <v>9.4848502799063997E-2</v>
      </c>
      <c r="G31" s="17" t="s">
        <v>1054</v>
      </c>
      <c r="H31" s="17">
        <v>373</v>
      </c>
      <c r="I31" s="17">
        <v>24</v>
      </c>
      <c r="J31" s="17">
        <v>175</v>
      </c>
      <c r="K31" s="17">
        <v>12</v>
      </c>
      <c r="L31" s="17">
        <v>162</v>
      </c>
      <c r="M31" s="12">
        <v>0.324718686543988</v>
      </c>
      <c r="N31" s="12" t="s">
        <v>1074</v>
      </c>
      <c r="O31" s="12">
        <v>215</v>
      </c>
      <c r="P31" s="33">
        <v>10</v>
      </c>
      <c r="Q31" s="12">
        <v>85</v>
      </c>
      <c r="R31" s="12">
        <v>8</v>
      </c>
      <c r="S31" s="12">
        <v>112</v>
      </c>
      <c r="T31" s="17">
        <v>0.26985828402811202</v>
      </c>
      <c r="U31" s="17" t="s">
        <v>1087</v>
      </c>
      <c r="V31" s="18">
        <v>158</v>
      </c>
      <c r="W31" s="17">
        <v>14</v>
      </c>
      <c r="X31" s="17">
        <v>90</v>
      </c>
      <c r="Y31" s="17">
        <v>4</v>
      </c>
      <c r="Z31" s="17">
        <v>50</v>
      </c>
    </row>
    <row r="32" spans="1:26">
      <c r="A32" s="14" t="s">
        <v>47</v>
      </c>
      <c r="B32" s="15" t="s">
        <v>48</v>
      </c>
      <c r="C32" s="12">
        <v>12</v>
      </c>
      <c r="D32" s="12">
        <v>8182389</v>
      </c>
      <c r="E32" s="12" t="s">
        <v>15</v>
      </c>
      <c r="F32" s="17">
        <v>0.66898022381076205</v>
      </c>
      <c r="G32" s="17" t="s">
        <v>1055</v>
      </c>
      <c r="H32" s="17">
        <v>358</v>
      </c>
      <c r="I32" s="17">
        <v>11</v>
      </c>
      <c r="J32" s="17">
        <v>184</v>
      </c>
      <c r="K32" s="17">
        <v>11</v>
      </c>
      <c r="L32" s="17">
        <v>152</v>
      </c>
      <c r="M32" s="12">
        <v>0.94405616902544998</v>
      </c>
      <c r="N32" s="12" t="s">
        <v>1075</v>
      </c>
      <c r="O32" s="12">
        <v>201</v>
      </c>
      <c r="P32" s="33">
        <v>6</v>
      </c>
      <c r="Q32" s="12">
        <v>85</v>
      </c>
      <c r="R32" s="12">
        <v>7</v>
      </c>
      <c r="S32" s="12">
        <v>103</v>
      </c>
      <c r="T32" s="17">
        <v>0.50239039322163703</v>
      </c>
      <c r="U32" s="17" t="s">
        <v>1088</v>
      </c>
      <c r="V32" s="18">
        <v>157</v>
      </c>
      <c r="W32" s="17">
        <v>5</v>
      </c>
      <c r="X32" s="17">
        <v>99</v>
      </c>
      <c r="Y32" s="17">
        <v>4</v>
      </c>
      <c r="Z32" s="17">
        <v>49</v>
      </c>
    </row>
    <row r="33" spans="1:26">
      <c r="A33" s="14" t="s">
        <v>52</v>
      </c>
      <c r="B33" s="15" t="s">
        <v>269</v>
      </c>
      <c r="C33" s="12">
        <v>13</v>
      </c>
      <c r="D33" s="12">
        <v>46307035</v>
      </c>
      <c r="E33" s="12" t="s">
        <v>7</v>
      </c>
      <c r="F33" s="17">
        <v>0</v>
      </c>
      <c r="G33" s="17" t="s">
        <v>921</v>
      </c>
      <c r="H33" s="17">
        <v>364</v>
      </c>
      <c r="I33" s="17">
        <v>0</v>
      </c>
      <c r="J33" s="17">
        <v>198</v>
      </c>
      <c r="K33" s="17">
        <v>0</v>
      </c>
      <c r="L33" s="17">
        <v>166</v>
      </c>
      <c r="M33" s="12">
        <v>0</v>
      </c>
      <c r="N33" s="12" t="s">
        <v>921</v>
      </c>
      <c r="O33" s="12">
        <v>208</v>
      </c>
      <c r="P33" s="33">
        <v>0</v>
      </c>
      <c r="Q33" s="12">
        <v>92</v>
      </c>
      <c r="R33" s="12">
        <v>0</v>
      </c>
      <c r="S33" s="12">
        <v>116</v>
      </c>
      <c r="T33" s="17">
        <v>0</v>
      </c>
      <c r="U33" s="17" t="s">
        <v>921</v>
      </c>
      <c r="V33" s="18">
        <v>156</v>
      </c>
      <c r="W33" s="17">
        <v>0</v>
      </c>
      <c r="X33" s="17">
        <v>106</v>
      </c>
      <c r="Y33" s="17">
        <v>0</v>
      </c>
      <c r="Z33" s="17">
        <v>50</v>
      </c>
    </row>
    <row r="34" spans="1:26">
      <c r="A34" s="14" t="s">
        <v>52</v>
      </c>
      <c r="B34" s="15" t="s">
        <v>53</v>
      </c>
      <c r="C34" s="12">
        <v>13</v>
      </c>
      <c r="D34" s="12">
        <v>46339708</v>
      </c>
      <c r="E34" s="12" t="s">
        <v>7</v>
      </c>
      <c r="F34" s="17">
        <v>0.114797620193686</v>
      </c>
      <c r="G34" s="17" t="s">
        <v>92</v>
      </c>
      <c r="H34" s="17">
        <v>371</v>
      </c>
      <c r="I34" s="17">
        <v>189</v>
      </c>
      <c r="J34" s="17">
        <v>10</v>
      </c>
      <c r="K34" s="17">
        <v>156</v>
      </c>
      <c r="L34" s="17">
        <v>16</v>
      </c>
      <c r="M34" s="12">
        <v>0.362061108949495</v>
      </c>
      <c r="N34" s="12" t="s">
        <v>806</v>
      </c>
      <c r="O34" s="12">
        <v>212</v>
      </c>
      <c r="P34" s="33">
        <v>87</v>
      </c>
      <c r="Q34" s="12">
        <v>6</v>
      </c>
      <c r="R34" s="12">
        <v>107</v>
      </c>
      <c r="S34" s="12">
        <v>12</v>
      </c>
      <c r="T34" s="17">
        <v>0.33665453761528302</v>
      </c>
      <c r="U34" s="17" t="s">
        <v>1089</v>
      </c>
      <c r="V34" s="18">
        <v>159</v>
      </c>
      <c r="W34" s="17">
        <v>102</v>
      </c>
      <c r="X34" s="17">
        <v>4</v>
      </c>
      <c r="Y34" s="17">
        <v>49</v>
      </c>
      <c r="Z34" s="17">
        <v>4</v>
      </c>
    </row>
    <row r="35" spans="1:26">
      <c r="A35" s="14" t="s">
        <v>272</v>
      </c>
      <c r="B35" s="15" t="s">
        <v>273</v>
      </c>
      <c r="C35" s="12">
        <v>14</v>
      </c>
      <c r="D35" s="12">
        <v>51613974</v>
      </c>
      <c r="E35" s="12" t="s">
        <v>11</v>
      </c>
      <c r="F35" s="17">
        <v>0.76319892304263903</v>
      </c>
      <c r="G35" s="17" t="s">
        <v>790</v>
      </c>
      <c r="H35" s="17">
        <v>368</v>
      </c>
      <c r="I35" s="17">
        <v>22</v>
      </c>
      <c r="J35" s="17">
        <v>177</v>
      </c>
      <c r="K35" s="17">
        <v>17</v>
      </c>
      <c r="L35" s="17">
        <v>152</v>
      </c>
      <c r="M35" s="12">
        <v>0.75246330531299299</v>
      </c>
      <c r="N35" s="12" t="s">
        <v>807</v>
      </c>
      <c r="O35" s="12">
        <v>211</v>
      </c>
      <c r="P35" s="33">
        <v>12</v>
      </c>
      <c r="Q35" s="12">
        <v>83</v>
      </c>
      <c r="R35" s="12">
        <v>13</v>
      </c>
      <c r="S35" s="12">
        <v>103</v>
      </c>
      <c r="T35" s="17">
        <v>0.69649193999512204</v>
      </c>
      <c r="U35" s="17" t="s">
        <v>828</v>
      </c>
      <c r="V35" s="18">
        <v>157</v>
      </c>
      <c r="W35" s="17">
        <v>10</v>
      </c>
      <c r="X35" s="17">
        <v>94</v>
      </c>
      <c r="Y35" s="17">
        <v>4</v>
      </c>
      <c r="Z35" s="17">
        <v>49</v>
      </c>
    </row>
    <row r="36" spans="1:26">
      <c r="A36" s="14" t="s">
        <v>33</v>
      </c>
      <c r="B36" s="15" t="s">
        <v>275</v>
      </c>
      <c r="C36" s="12">
        <v>16</v>
      </c>
      <c r="D36" s="12">
        <v>10851548</v>
      </c>
      <c r="E36" s="12" t="s">
        <v>15</v>
      </c>
      <c r="F36" s="50">
        <v>2.7995274506633201E-2</v>
      </c>
      <c r="G36" s="17" t="s">
        <v>1056</v>
      </c>
      <c r="H36" s="17">
        <v>375</v>
      </c>
      <c r="I36" s="17">
        <v>22</v>
      </c>
      <c r="J36" s="17">
        <v>181</v>
      </c>
      <c r="K36" s="17">
        <v>8</v>
      </c>
      <c r="L36" s="17">
        <v>164</v>
      </c>
      <c r="M36" s="12">
        <v>3.7238698030867698E-2</v>
      </c>
      <c r="N36" s="12" t="s">
        <v>1076</v>
      </c>
      <c r="O36" s="12">
        <v>214</v>
      </c>
      <c r="P36" s="33">
        <v>9</v>
      </c>
      <c r="Q36" s="12">
        <v>87</v>
      </c>
      <c r="R36" s="12">
        <v>3</v>
      </c>
      <c r="S36" s="12">
        <v>115</v>
      </c>
      <c r="T36" s="17">
        <v>0.60718076585638303</v>
      </c>
      <c r="U36" s="17" t="s">
        <v>1090</v>
      </c>
      <c r="V36" s="18">
        <v>161</v>
      </c>
      <c r="W36" s="17">
        <v>13</v>
      </c>
      <c r="X36" s="17">
        <v>94</v>
      </c>
      <c r="Y36" s="17">
        <v>5</v>
      </c>
      <c r="Z36" s="17">
        <v>49</v>
      </c>
    </row>
    <row r="37" spans="1:26">
      <c r="A37" s="14" t="s">
        <v>33</v>
      </c>
      <c r="B37" s="15" t="s">
        <v>55</v>
      </c>
      <c r="C37" s="12">
        <v>16</v>
      </c>
      <c r="D37" s="12">
        <v>10859668</v>
      </c>
      <c r="E37" s="12" t="s">
        <v>7</v>
      </c>
      <c r="F37" s="17">
        <v>0.59733288875866697</v>
      </c>
      <c r="G37" s="17" t="s">
        <v>791</v>
      </c>
      <c r="H37" s="17">
        <v>373</v>
      </c>
      <c r="I37" s="17">
        <v>146</v>
      </c>
      <c r="J37" s="17">
        <v>54</v>
      </c>
      <c r="K37" s="17">
        <v>122</v>
      </c>
      <c r="L37" s="17">
        <v>51</v>
      </c>
      <c r="M37" s="12">
        <v>0.20463649646516199</v>
      </c>
      <c r="N37" s="12" t="s">
        <v>808</v>
      </c>
      <c r="O37" s="12">
        <v>214</v>
      </c>
      <c r="P37" s="33">
        <v>70</v>
      </c>
      <c r="Q37" s="12">
        <v>25</v>
      </c>
      <c r="R37" s="12">
        <v>78</v>
      </c>
      <c r="S37" s="12">
        <v>41</v>
      </c>
      <c r="T37" s="17">
        <v>0.21263058867464299</v>
      </c>
      <c r="U37" s="17" t="s">
        <v>829</v>
      </c>
      <c r="V37" s="18">
        <v>159</v>
      </c>
      <c r="W37" s="17">
        <v>76</v>
      </c>
      <c r="X37" s="17">
        <v>29</v>
      </c>
      <c r="Y37" s="17">
        <v>44</v>
      </c>
      <c r="Z37" s="17">
        <v>10</v>
      </c>
    </row>
    <row r="38" spans="1:26">
      <c r="A38" s="14" t="s">
        <v>33</v>
      </c>
      <c r="B38" s="15" t="s">
        <v>34</v>
      </c>
      <c r="C38" s="12">
        <v>16</v>
      </c>
      <c r="D38" s="12">
        <v>10873098</v>
      </c>
      <c r="E38" s="12" t="s">
        <v>35</v>
      </c>
      <c r="F38" s="17">
        <v>0.24069451261977601</v>
      </c>
      <c r="G38" s="17" t="s">
        <v>792</v>
      </c>
      <c r="H38" s="17">
        <v>374</v>
      </c>
      <c r="I38" s="17">
        <v>111</v>
      </c>
      <c r="J38" s="17">
        <v>91</v>
      </c>
      <c r="K38" s="17">
        <v>84</v>
      </c>
      <c r="L38" s="17">
        <v>88</v>
      </c>
      <c r="M38" s="12">
        <v>0.194021037461174</v>
      </c>
      <c r="N38" s="12" t="s">
        <v>93</v>
      </c>
      <c r="O38" s="12">
        <v>215</v>
      </c>
      <c r="P38" s="33">
        <v>53</v>
      </c>
      <c r="Q38" s="12">
        <v>43</v>
      </c>
      <c r="R38" s="12">
        <v>55</v>
      </c>
      <c r="S38" s="12">
        <v>64</v>
      </c>
      <c r="T38" s="17">
        <v>0.99862993133413502</v>
      </c>
      <c r="U38" s="17" t="s">
        <v>830</v>
      </c>
      <c r="V38" s="18">
        <v>159</v>
      </c>
      <c r="W38" s="17">
        <v>58</v>
      </c>
      <c r="X38" s="17">
        <v>48</v>
      </c>
      <c r="Y38" s="17">
        <v>29</v>
      </c>
      <c r="Z38" s="17">
        <v>24</v>
      </c>
    </row>
    <row r="39" spans="1:26">
      <c r="A39" s="14" t="s">
        <v>33</v>
      </c>
      <c r="B39" s="15" t="s">
        <v>279</v>
      </c>
      <c r="C39" s="12">
        <v>16</v>
      </c>
      <c r="D39" s="12">
        <v>10878403</v>
      </c>
      <c r="E39" s="12" t="s">
        <v>11</v>
      </c>
      <c r="F39" s="17">
        <v>0.93631308996321105</v>
      </c>
      <c r="G39" s="17" t="s">
        <v>1057</v>
      </c>
      <c r="H39" s="17">
        <v>377</v>
      </c>
      <c r="I39" s="17">
        <v>114</v>
      </c>
      <c r="J39" s="17">
        <v>89</v>
      </c>
      <c r="K39" s="17">
        <v>97</v>
      </c>
      <c r="L39" s="17">
        <v>77</v>
      </c>
      <c r="M39" s="12">
        <v>0.62717960562369601</v>
      </c>
      <c r="N39" s="12" t="s">
        <v>809</v>
      </c>
      <c r="O39" s="12">
        <v>216</v>
      </c>
      <c r="P39" s="33">
        <v>56</v>
      </c>
      <c r="Q39" s="12">
        <v>40</v>
      </c>
      <c r="R39" s="12">
        <v>66</v>
      </c>
      <c r="S39" s="12">
        <v>54</v>
      </c>
      <c r="T39" s="17">
        <v>0.705042534447617</v>
      </c>
      <c r="U39" s="17" t="s">
        <v>1091</v>
      </c>
      <c r="V39" s="18">
        <v>161</v>
      </c>
      <c r="W39" s="17">
        <v>58</v>
      </c>
      <c r="X39" s="17">
        <v>49</v>
      </c>
      <c r="Y39" s="17">
        <v>31</v>
      </c>
      <c r="Z39" s="17">
        <v>23</v>
      </c>
    </row>
    <row r="40" spans="1:26">
      <c r="A40" s="14" t="s">
        <v>281</v>
      </c>
      <c r="B40" s="15" t="s">
        <v>282</v>
      </c>
      <c r="C40" s="12">
        <v>17</v>
      </c>
      <c r="D40" s="12">
        <v>12068401</v>
      </c>
      <c r="E40" s="12" t="s">
        <v>11</v>
      </c>
      <c r="F40" s="17">
        <v>0.55545201749301099</v>
      </c>
      <c r="G40" s="17" t="s">
        <v>1058</v>
      </c>
      <c r="H40" s="17">
        <v>375</v>
      </c>
      <c r="I40" s="17">
        <v>166</v>
      </c>
      <c r="J40" s="17">
        <v>36</v>
      </c>
      <c r="K40" s="17">
        <v>138</v>
      </c>
      <c r="L40" s="17">
        <v>35</v>
      </c>
      <c r="M40" s="12">
        <v>0.83122350899951902</v>
      </c>
      <c r="N40" s="12" t="s">
        <v>1077</v>
      </c>
      <c r="O40" s="12">
        <v>215</v>
      </c>
      <c r="P40" s="33">
        <v>77</v>
      </c>
      <c r="Q40" s="12">
        <v>19</v>
      </c>
      <c r="R40" s="12">
        <v>94</v>
      </c>
      <c r="S40" s="12">
        <v>25</v>
      </c>
      <c r="T40" s="17">
        <v>0.69010812040842295</v>
      </c>
      <c r="U40" s="17" t="s">
        <v>1092</v>
      </c>
      <c r="V40" s="18">
        <v>160</v>
      </c>
      <c r="W40" s="17">
        <v>89</v>
      </c>
      <c r="X40" s="17">
        <v>17</v>
      </c>
      <c r="Y40" s="17">
        <v>44</v>
      </c>
      <c r="Z40" s="17">
        <v>10</v>
      </c>
    </row>
    <row r="41" spans="1:26">
      <c r="A41" s="14" t="s">
        <v>284</v>
      </c>
      <c r="B41" s="15" t="s">
        <v>285</v>
      </c>
      <c r="C41" s="12">
        <v>18</v>
      </c>
      <c r="D41" s="12">
        <v>12867060</v>
      </c>
      <c r="E41" s="12" t="s">
        <v>11</v>
      </c>
      <c r="F41" s="17">
        <v>0.874290611135489</v>
      </c>
      <c r="G41" s="17" t="s">
        <v>1059</v>
      </c>
      <c r="H41" s="17">
        <v>376</v>
      </c>
      <c r="I41" s="17">
        <v>126</v>
      </c>
      <c r="J41" s="17">
        <v>77</v>
      </c>
      <c r="K41" s="17">
        <v>106</v>
      </c>
      <c r="L41" s="17">
        <v>67</v>
      </c>
      <c r="M41" s="12">
        <v>0.57616678618519201</v>
      </c>
      <c r="N41" s="12" t="s">
        <v>810</v>
      </c>
      <c r="O41" s="12">
        <v>216</v>
      </c>
      <c r="P41" s="33">
        <v>62</v>
      </c>
      <c r="Q41" s="12">
        <v>34</v>
      </c>
      <c r="R41" s="12">
        <v>73</v>
      </c>
      <c r="S41" s="12">
        <v>47</v>
      </c>
      <c r="T41" s="17">
        <v>0.77149212268022505</v>
      </c>
      <c r="U41" s="17" t="s">
        <v>831</v>
      </c>
      <c r="V41" s="18">
        <v>160</v>
      </c>
      <c r="W41" s="17">
        <v>64</v>
      </c>
      <c r="X41" s="17">
        <v>43</v>
      </c>
      <c r="Y41" s="17">
        <v>33</v>
      </c>
      <c r="Z41" s="17">
        <v>20</v>
      </c>
    </row>
    <row r="42" spans="1:26">
      <c r="A42" s="14" t="s">
        <v>287</v>
      </c>
      <c r="B42" s="15" t="s">
        <v>288</v>
      </c>
      <c r="C42" s="12">
        <v>19</v>
      </c>
      <c r="D42" s="12">
        <v>10270793</v>
      </c>
      <c r="E42" s="12" t="s">
        <v>35</v>
      </c>
      <c r="F42" s="17">
        <v>0.17592604072748799</v>
      </c>
      <c r="G42" s="17" t="s">
        <v>1060</v>
      </c>
      <c r="H42" s="17">
        <v>375</v>
      </c>
      <c r="I42" s="17">
        <v>33</v>
      </c>
      <c r="J42" s="17">
        <v>168</v>
      </c>
      <c r="K42" s="17">
        <v>20</v>
      </c>
      <c r="L42" s="17">
        <v>154</v>
      </c>
      <c r="M42" s="12">
        <v>0.40038974425547702</v>
      </c>
      <c r="N42" s="12" t="s">
        <v>1078</v>
      </c>
      <c r="O42" s="12">
        <v>215</v>
      </c>
      <c r="P42" s="33">
        <v>14</v>
      </c>
      <c r="Q42" s="12">
        <v>81</v>
      </c>
      <c r="R42" s="12">
        <v>13</v>
      </c>
      <c r="S42" s="12">
        <v>107</v>
      </c>
      <c r="T42" s="17">
        <v>0.43692592443532502</v>
      </c>
      <c r="U42" s="17" t="s">
        <v>1093</v>
      </c>
      <c r="V42" s="18">
        <v>160</v>
      </c>
      <c r="W42" s="17">
        <v>19</v>
      </c>
      <c r="X42" s="17">
        <v>87</v>
      </c>
      <c r="Y42" s="17">
        <v>7</v>
      </c>
      <c r="Z42" s="17">
        <v>47</v>
      </c>
    </row>
    <row r="43" spans="1:26">
      <c r="A43" s="14" t="s">
        <v>290</v>
      </c>
      <c r="B43" s="15" t="s">
        <v>291</v>
      </c>
      <c r="C43" s="12">
        <v>20</v>
      </c>
      <c r="D43" s="12">
        <v>44181354</v>
      </c>
      <c r="E43" s="12" t="s">
        <v>15</v>
      </c>
      <c r="F43" s="17">
        <v>0.594872295872652</v>
      </c>
      <c r="G43" s="17" t="s">
        <v>1061</v>
      </c>
      <c r="H43" s="17">
        <v>371</v>
      </c>
      <c r="I43" s="17">
        <v>4</v>
      </c>
      <c r="J43" s="17">
        <v>195</v>
      </c>
      <c r="K43" s="17">
        <v>5</v>
      </c>
      <c r="L43" s="17">
        <v>167</v>
      </c>
      <c r="M43" s="12">
        <v>0.75434103965363197</v>
      </c>
      <c r="N43" s="12" t="s">
        <v>811</v>
      </c>
      <c r="O43" s="12">
        <v>214</v>
      </c>
      <c r="P43" s="33">
        <v>4</v>
      </c>
      <c r="Q43" s="12">
        <v>91</v>
      </c>
      <c r="R43" s="12">
        <v>4</v>
      </c>
      <c r="S43" s="12">
        <v>115</v>
      </c>
      <c r="T43" s="17">
        <v>0</v>
      </c>
      <c r="U43" s="17" t="s">
        <v>921</v>
      </c>
      <c r="V43" s="18">
        <v>157</v>
      </c>
      <c r="W43" s="17">
        <v>0</v>
      </c>
      <c r="X43" s="17">
        <v>104</v>
      </c>
      <c r="Y43" s="17">
        <v>1</v>
      </c>
      <c r="Z43" s="17">
        <v>52</v>
      </c>
    </row>
  </sheetData>
  <mergeCells count="3">
    <mergeCell ref="F1:H1"/>
    <mergeCell ref="M1:O1"/>
    <mergeCell ref="T1:V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/>
  </sheetViews>
  <sheetFormatPr baseColWidth="10" defaultRowHeight="15" x14ac:dyDescent="0"/>
  <cols>
    <col min="1" max="1" width="11.1640625" style="16" bestFit="1" customWidth="1"/>
    <col min="2" max="2" width="13.6640625" style="16" bestFit="1" customWidth="1"/>
    <col min="3" max="3" width="9.6640625" style="20" bestFit="1" customWidth="1"/>
    <col min="4" max="4" width="8.6640625" style="20" bestFit="1" customWidth="1"/>
    <col min="5" max="5" width="7.83203125" style="20" bestFit="1" customWidth="1"/>
    <col min="6" max="6" width="7.1640625" style="21" bestFit="1" customWidth="1"/>
    <col min="7" max="7" width="24.83203125" style="21" bestFit="1" customWidth="1"/>
    <col min="8" max="8" width="4.5" style="21" bestFit="1" customWidth="1"/>
    <col min="9" max="12" width="4.5" style="21" customWidth="1"/>
    <col min="13" max="13" width="5.83203125" style="20" bestFit="1" customWidth="1"/>
    <col min="14" max="14" width="26.1640625" style="20" bestFit="1" customWidth="1"/>
    <col min="15" max="15" width="3.6640625" style="20" bestFit="1" customWidth="1"/>
    <col min="16" max="16" width="3.6640625" style="34" customWidth="1"/>
    <col min="17" max="19" width="3.6640625" style="20" customWidth="1"/>
    <col min="20" max="20" width="6.6640625" style="21" bestFit="1" customWidth="1"/>
    <col min="21" max="21" width="24.83203125" style="21" bestFit="1" customWidth="1"/>
    <col min="22" max="22" width="3.6640625" style="21" bestFit="1" customWidth="1"/>
    <col min="23" max="26" width="4.5" style="21" customWidth="1"/>
    <col min="27" max="16384" width="10.83203125" style="5"/>
  </cols>
  <sheetData>
    <row r="1" spans="1:26" s="11" customFormat="1">
      <c r="A1" s="13"/>
      <c r="B1" s="13"/>
      <c r="C1" s="27"/>
      <c r="D1" s="27"/>
      <c r="E1" s="27"/>
      <c r="F1" s="56" t="s">
        <v>367</v>
      </c>
      <c r="G1" s="56"/>
      <c r="H1" s="56"/>
      <c r="I1" s="26"/>
      <c r="J1" s="26"/>
      <c r="K1" s="26"/>
      <c r="L1" s="26"/>
      <c r="M1" s="57" t="s">
        <v>110</v>
      </c>
      <c r="N1" s="57"/>
      <c r="O1" s="57"/>
      <c r="P1" s="32"/>
      <c r="Q1" s="27"/>
      <c r="R1" s="27"/>
      <c r="S1" s="27"/>
      <c r="T1" s="56" t="s">
        <v>111</v>
      </c>
      <c r="U1" s="56"/>
      <c r="V1" s="56"/>
      <c r="W1" s="26"/>
      <c r="X1" s="26"/>
      <c r="Y1" s="26"/>
      <c r="Z1" s="26"/>
    </row>
    <row r="2" spans="1:26" ht="97">
      <c r="A2" s="22" t="s">
        <v>211</v>
      </c>
      <c r="B2" s="23" t="s">
        <v>212</v>
      </c>
      <c r="C2" s="24" t="s">
        <v>1</v>
      </c>
      <c r="D2" s="24" t="s">
        <v>2</v>
      </c>
      <c r="E2" s="24" t="s">
        <v>213</v>
      </c>
      <c r="F2" s="24" t="s">
        <v>214</v>
      </c>
      <c r="G2" s="24" t="s">
        <v>4</v>
      </c>
      <c r="H2" s="24" t="s">
        <v>215</v>
      </c>
      <c r="I2" s="28" t="s">
        <v>912</v>
      </c>
      <c r="J2" s="28" t="s">
        <v>913</v>
      </c>
      <c r="K2" s="28" t="s">
        <v>914</v>
      </c>
      <c r="L2" s="28" t="s">
        <v>915</v>
      </c>
      <c r="M2" s="24" t="s">
        <v>214</v>
      </c>
      <c r="N2" s="24" t="s">
        <v>4</v>
      </c>
      <c r="O2" s="24" t="s">
        <v>215</v>
      </c>
      <c r="P2" s="28" t="s">
        <v>912</v>
      </c>
      <c r="Q2" s="28" t="s">
        <v>913</v>
      </c>
      <c r="R2" s="28" t="s">
        <v>914</v>
      </c>
      <c r="S2" s="28" t="s">
        <v>915</v>
      </c>
      <c r="T2" s="24" t="s">
        <v>214</v>
      </c>
      <c r="U2" s="24" t="s">
        <v>4</v>
      </c>
      <c r="V2" s="25" t="s">
        <v>215</v>
      </c>
      <c r="W2" s="28" t="s">
        <v>912</v>
      </c>
      <c r="X2" s="28" t="s">
        <v>913</v>
      </c>
      <c r="Y2" s="28" t="s">
        <v>914</v>
      </c>
      <c r="Z2" s="28" t="s">
        <v>915</v>
      </c>
    </row>
    <row r="3" spans="1:26">
      <c r="A3" s="14" t="s">
        <v>98</v>
      </c>
      <c r="B3" s="15" t="s">
        <v>99</v>
      </c>
      <c r="C3" s="12">
        <v>1</v>
      </c>
      <c r="D3" s="12">
        <v>2543484</v>
      </c>
      <c r="E3" s="12" t="s">
        <v>11</v>
      </c>
      <c r="F3" s="17">
        <v>0.12232240211956499</v>
      </c>
      <c r="G3" s="17" t="s">
        <v>1094</v>
      </c>
      <c r="H3" s="17">
        <v>374</v>
      </c>
      <c r="I3" s="17">
        <v>24</v>
      </c>
      <c r="J3" s="17">
        <v>209</v>
      </c>
      <c r="K3" s="17">
        <v>8</v>
      </c>
      <c r="L3" s="17">
        <v>133</v>
      </c>
      <c r="M3" s="12">
        <v>0.28647027673167003</v>
      </c>
      <c r="N3" s="12" t="s">
        <v>856</v>
      </c>
      <c r="O3" s="12">
        <v>213</v>
      </c>
      <c r="P3" s="33">
        <v>15</v>
      </c>
      <c r="Q3" s="12">
        <v>107</v>
      </c>
      <c r="R3" s="12">
        <v>7</v>
      </c>
      <c r="S3" s="12">
        <v>84</v>
      </c>
      <c r="T3" s="17">
        <v>0.146715610138383</v>
      </c>
      <c r="U3" s="17" t="s">
        <v>878</v>
      </c>
      <c r="V3" s="18">
        <v>161</v>
      </c>
      <c r="W3" s="17">
        <v>9</v>
      </c>
      <c r="X3" s="17">
        <v>102</v>
      </c>
      <c r="Y3" s="17">
        <v>1</v>
      </c>
      <c r="Z3" s="17">
        <v>49</v>
      </c>
    </row>
    <row r="4" spans="1:26">
      <c r="A4" s="14" t="s">
        <v>37</v>
      </c>
      <c r="B4" s="15" t="s">
        <v>38</v>
      </c>
      <c r="C4" s="12">
        <v>1</v>
      </c>
      <c r="D4" s="12">
        <v>17535226</v>
      </c>
      <c r="E4" s="12" t="s">
        <v>7</v>
      </c>
      <c r="F4" s="17">
        <v>0.65411994645280502</v>
      </c>
      <c r="G4" s="17" t="s">
        <v>832</v>
      </c>
      <c r="H4" s="17">
        <v>372</v>
      </c>
      <c r="I4" s="17">
        <v>74</v>
      </c>
      <c r="J4" s="17">
        <v>157</v>
      </c>
      <c r="K4" s="17">
        <v>42</v>
      </c>
      <c r="L4" s="17">
        <v>99</v>
      </c>
      <c r="M4" s="12">
        <v>0.59010123925470503</v>
      </c>
      <c r="N4" s="12" t="s">
        <v>1107</v>
      </c>
      <c r="O4" s="12">
        <v>214</v>
      </c>
      <c r="P4" s="33">
        <v>33</v>
      </c>
      <c r="Q4" s="12">
        <v>89</v>
      </c>
      <c r="R4" s="12">
        <v>28</v>
      </c>
      <c r="S4" s="12">
        <v>64</v>
      </c>
      <c r="T4" s="17">
        <v>0.27683514297487399</v>
      </c>
      <c r="U4" s="17" t="s">
        <v>879</v>
      </c>
      <c r="V4" s="18">
        <v>158</v>
      </c>
      <c r="W4" s="17">
        <v>41</v>
      </c>
      <c r="X4" s="17">
        <v>68</v>
      </c>
      <c r="Y4" s="17">
        <v>14</v>
      </c>
      <c r="Z4" s="17">
        <v>35</v>
      </c>
    </row>
    <row r="5" spans="1:26">
      <c r="A5" s="14" t="s">
        <v>20</v>
      </c>
      <c r="B5" s="15" t="s">
        <v>21</v>
      </c>
      <c r="C5" s="12">
        <v>1</v>
      </c>
      <c r="D5" s="12">
        <v>114179091</v>
      </c>
      <c r="E5" s="12" t="s">
        <v>11</v>
      </c>
      <c r="F5" s="50">
        <v>6.63207149658529E-3</v>
      </c>
      <c r="G5" s="17" t="s">
        <v>833</v>
      </c>
      <c r="H5" s="17">
        <v>378</v>
      </c>
      <c r="I5" s="17">
        <v>170</v>
      </c>
      <c r="J5" s="17">
        <v>64</v>
      </c>
      <c r="K5" s="17">
        <v>85</v>
      </c>
      <c r="L5" s="17">
        <v>59</v>
      </c>
      <c r="M5" s="12">
        <v>5.6262398580525098E-2</v>
      </c>
      <c r="N5" s="12" t="s">
        <v>857</v>
      </c>
      <c r="O5" s="12">
        <v>217</v>
      </c>
      <c r="P5" s="33">
        <v>85</v>
      </c>
      <c r="Q5" s="12">
        <v>38</v>
      </c>
      <c r="R5" s="12">
        <v>53</v>
      </c>
      <c r="S5" s="12">
        <v>41</v>
      </c>
      <c r="T5" s="17">
        <v>0.106433273373432</v>
      </c>
      <c r="U5" s="17" t="s">
        <v>880</v>
      </c>
      <c r="V5" s="18">
        <v>161</v>
      </c>
      <c r="W5" s="17">
        <v>85</v>
      </c>
      <c r="X5" s="17">
        <v>26</v>
      </c>
      <c r="Y5" s="17">
        <v>32</v>
      </c>
      <c r="Z5" s="17">
        <v>18</v>
      </c>
    </row>
    <row r="6" spans="1:26">
      <c r="A6" s="14" t="s">
        <v>218</v>
      </c>
      <c r="B6" s="15" t="s">
        <v>219</v>
      </c>
      <c r="C6" s="12">
        <v>1</v>
      </c>
      <c r="D6" s="12">
        <v>196967065</v>
      </c>
      <c r="E6" s="12" t="s">
        <v>15</v>
      </c>
      <c r="F6" s="17">
        <v>6.21931335074941E-2</v>
      </c>
      <c r="G6" s="17" t="s">
        <v>1095</v>
      </c>
      <c r="H6" s="17">
        <v>365</v>
      </c>
      <c r="I6" s="17">
        <v>190</v>
      </c>
      <c r="J6" s="17">
        <v>38</v>
      </c>
      <c r="K6" s="17">
        <v>103</v>
      </c>
      <c r="L6" s="17">
        <v>34</v>
      </c>
      <c r="M6" s="51">
        <v>1.74686377690523E-2</v>
      </c>
      <c r="N6" s="12" t="s">
        <v>1108</v>
      </c>
      <c r="O6" s="12">
        <v>209</v>
      </c>
      <c r="P6" s="33">
        <v>101</v>
      </c>
      <c r="Q6" s="12">
        <v>20</v>
      </c>
      <c r="R6" s="12">
        <v>61</v>
      </c>
      <c r="S6" s="12">
        <v>27</v>
      </c>
      <c r="T6" s="17">
        <v>0.70897349159644396</v>
      </c>
      <c r="U6" s="17" t="s">
        <v>1121</v>
      </c>
      <c r="V6" s="18">
        <v>156</v>
      </c>
      <c r="W6" s="17">
        <v>89</v>
      </c>
      <c r="X6" s="17">
        <v>18</v>
      </c>
      <c r="Y6" s="17">
        <v>42</v>
      </c>
      <c r="Z6" s="17">
        <v>7</v>
      </c>
    </row>
    <row r="7" spans="1:26">
      <c r="A7" s="14" t="s">
        <v>221</v>
      </c>
      <c r="B7" s="15" t="s">
        <v>222</v>
      </c>
      <c r="C7" s="12">
        <v>2</v>
      </c>
      <c r="D7" s="12">
        <v>61017835</v>
      </c>
      <c r="E7" s="12" t="s">
        <v>15</v>
      </c>
      <c r="F7" s="17">
        <v>0.97475481920713802</v>
      </c>
      <c r="G7" s="17" t="s">
        <v>834</v>
      </c>
      <c r="H7" s="17">
        <v>377</v>
      </c>
      <c r="I7" s="17">
        <v>38</v>
      </c>
      <c r="J7" s="17">
        <v>196</v>
      </c>
      <c r="K7" s="17">
        <v>23</v>
      </c>
      <c r="L7" s="17">
        <v>120</v>
      </c>
      <c r="M7" s="12">
        <v>0.227363173245341</v>
      </c>
      <c r="N7" s="12" t="s">
        <v>858</v>
      </c>
      <c r="O7" s="12">
        <v>216</v>
      </c>
      <c r="P7" s="33">
        <v>22</v>
      </c>
      <c r="Q7" s="12">
        <v>101</v>
      </c>
      <c r="R7" s="12">
        <v>11</v>
      </c>
      <c r="S7" s="12">
        <v>82</v>
      </c>
      <c r="T7" s="17">
        <v>0.15143343516838501</v>
      </c>
      <c r="U7" s="17" t="s">
        <v>1122</v>
      </c>
      <c r="V7" s="18">
        <v>161</v>
      </c>
      <c r="W7" s="17">
        <v>16</v>
      </c>
      <c r="X7" s="17">
        <v>95</v>
      </c>
      <c r="Y7" s="17">
        <v>12</v>
      </c>
      <c r="Z7" s="17">
        <v>38</v>
      </c>
    </row>
    <row r="8" spans="1:26">
      <c r="A8" s="14" t="s">
        <v>5</v>
      </c>
      <c r="B8" s="15" t="s">
        <v>6</v>
      </c>
      <c r="C8" s="12">
        <v>2</v>
      </c>
      <c r="D8" s="12">
        <v>191672878</v>
      </c>
      <c r="E8" s="12" t="s">
        <v>7</v>
      </c>
      <c r="F8" s="17">
        <v>0.18178666532600099</v>
      </c>
      <c r="G8" s="17" t="s">
        <v>835</v>
      </c>
      <c r="H8" s="17">
        <v>375</v>
      </c>
      <c r="I8" s="17">
        <v>22</v>
      </c>
      <c r="J8" s="17">
        <v>210</v>
      </c>
      <c r="K8" s="17">
        <v>8</v>
      </c>
      <c r="L8" s="17">
        <v>135</v>
      </c>
      <c r="M8" s="12">
        <v>0.19604851668911699</v>
      </c>
      <c r="N8" s="12" t="s">
        <v>1109</v>
      </c>
      <c r="O8" s="12">
        <v>216</v>
      </c>
      <c r="P8" s="33">
        <v>11</v>
      </c>
      <c r="Q8" s="12">
        <v>112</v>
      </c>
      <c r="R8" s="12">
        <v>4</v>
      </c>
      <c r="S8" s="12">
        <v>89</v>
      </c>
      <c r="T8" s="17">
        <v>0.70580791084375605</v>
      </c>
      <c r="U8" s="17" t="s">
        <v>1123</v>
      </c>
      <c r="V8" s="18">
        <v>159</v>
      </c>
      <c r="W8" s="17">
        <v>11</v>
      </c>
      <c r="X8" s="17">
        <v>98</v>
      </c>
      <c r="Y8" s="17">
        <v>4</v>
      </c>
      <c r="Z8" s="17">
        <v>46</v>
      </c>
    </row>
    <row r="9" spans="1:26">
      <c r="A9" s="14" t="s">
        <v>224</v>
      </c>
      <c r="B9" s="15" t="s">
        <v>225</v>
      </c>
      <c r="C9" s="12">
        <v>2</v>
      </c>
      <c r="D9" s="12">
        <v>204318641</v>
      </c>
      <c r="E9" s="12" t="s">
        <v>35</v>
      </c>
      <c r="F9" s="17">
        <v>0.224031001853083</v>
      </c>
      <c r="G9" s="17" t="s">
        <v>836</v>
      </c>
      <c r="H9" s="17">
        <v>375</v>
      </c>
      <c r="I9" s="17">
        <v>143</v>
      </c>
      <c r="J9" s="17">
        <v>89</v>
      </c>
      <c r="K9" s="17">
        <v>79</v>
      </c>
      <c r="L9" s="17">
        <v>64</v>
      </c>
      <c r="M9" s="12">
        <v>0.200771957460013</v>
      </c>
      <c r="N9" s="12" t="s">
        <v>859</v>
      </c>
      <c r="O9" s="12">
        <v>215</v>
      </c>
      <c r="P9" s="33">
        <v>75</v>
      </c>
      <c r="Q9" s="12">
        <v>47</v>
      </c>
      <c r="R9" s="12">
        <v>49</v>
      </c>
      <c r="S9" s="12">
        <v>44</v>
      </c>
      <c r="T9" s="17">
        <v>0.82599449748159903</v>
      </c>
      <c r="U9" s="17" t="s">
        <v>881</v>
      </c>
      <c r="V9" s="18">
        <v>160</v>
      </c>
      <c r="W9" s="17">
        <v>68</v>
      </c>
      <c r="X9" s="17">
        <v>42</v>
      </c>
      <c r="Y9" s="17">
        <v>30</v>
      </c>
      <c r="Z9" s="17">
        <v>20</v>
      </c>
    </row>
    <row r="10" spans="1:26">
      <c r="A10" s="14" t="s">
        <v>40</v>
      </c>
      <c r="B10" s="15" t="s">
        <v>41</v>
      </c>
      <c r="C10" s="12">
        <v>2</v>
      </c>
      <c r="D10" s="12">
        <v>204402121</v>
      </c>
      <c r="E10" s="12" t="s">
        <v>11</v>
      </c>
      <c r="F10" s="17">
        <v>0.806228491284539</v>
      </c>
      <c r="G10" s="17" t="s">
        <v>837</v>
      </c>
      <c r="H10" s="17">
        <v>377</v>
      </c>
      <c r="I10" s="17">
        <v>40</v>
      </c>
      <c r="J10" s="17">
        <v>194</v>
      </c>
      <c r="K10" s="17">
        <v>23</v>
      </c>
      <c r="L10" s="17">
        <v>120</v>
      </c>
      <c r="M10" s="12">
        <v>0.63212001686272501</v>
      </c>
      <c r="N10" s="12" t="s">
        <v>1110</v>
      </c>
      <c r="O10" s="12">
        <v>216</v>
      </c>
      <c r="P10" s="33">
        <v>23</v>
      </c>
      <c r="Q10" s="12">
        <v>100</v>
      </c>
      <c r="R10" s="12">
        <v>15</v>
      </c>
      <c r="S10" s="12">
        <v>78</v>
      </c>
      <c r="T10" s="17">
        <v>0.89912132466497896</v>
      </c>
      <c r="U10" s="17" t="s">
        <v>882</v>
      </c>
      <c r="V10" s="18">
        <v>161</v>
      </c>
      <c r="W10" s="17">
        <v>17</v>
      </c>
      <c r="X10" s="17">
        <v>94</v>
      </c>
      <c r="Y10" s="17">
        <v>8</v>
      </c>
      <c r="Z10" s="17">
        <v>42</v>
      </c>
    </row>
    <row r="11" spans="1:26">
      <c r="A11" s="14" t="s">
        <v>228</v>
      </c>
      <c r="B11" s="15" t="s">
        <v>61</v>
      </c>
      <c r="C11" s="12">
        <v>2</v>
      </c>
      <c r="D11" s="12">
        <v>204447164</v>
      </c>
      <c r="E11" s="12" t="s">
        <v>15</v>
      </c>
      <c r="F11" s="17">
        <v>0.81477748318409204</v>
      </c>
      <c r="G11" s="17" t="s">
        <v>1096</v>
      </c>
      <c r="H11" s="17">
        <v>373</v>
      </c>
      <c r="I11" s="17">
        <v>30</v>
      </c>
      <c r="J11" s="17">
        <v>202</v>
      </c>
      <c r="K11" s="17">
        <v>17</v>
      </c>
      <c r="L11" s="17">
        <v>124</v>
      </c>
      <c r="M11" s="12">
        <v>0.86802338928834499</v>
      </c>
      <c r="N11" s="12" t="s">
        <v>1111</v>
      </c>
      <c r="O11" s="12">
        <v>214</v>
      </c>
      <c r="P11" s="33">
        <v>15</v>
      </c>
      <c r="Q11" s="12">
        <v>107</v>
      </c>
      <c r="R11" s="12">
        <v>12</v>
      </c>
      <c r="S11" s="12">
        <v>80</v>
      </c>
      <c r="T11" s="17">
        <v>0.57123042854935202</v>
      </c>
      <c r="U11" s="17" t="s">
        <v>1124</v>
      </c>
      <c r="V11" s="18">
        <v>159</v>
      </c>
      <c r="W11" s="17">
        <v>15</v>
      </c>
      <c r="X11" s="17">
        <v>95</v>
      </c>
      <c r="Y11" s="17">
        <v>5</v>
      </c>
      <c r="Z11" s="17">
        <v>44</v>
      </c>
    </row>
    <row r="12" spans="1:26">
      <c r="A12" s="14" t="s">
        <v>230</v>
      </c>
      <c r="B12" s="15" t="s">
        <v>231</v>
      </c>
      <c r="C12" s="12">
        <v>3</v>
      </c>
      <c r="D12" s="12">
        <v>16236424</v>
      </c>
      <c r="E12" s="12" t="s">
        <v>11</v>
      </c>
      <c r="F12" s="17">
        <v>0</v>
      </c>
      <c r="G12" s="17" t="s">
        <v>921</v>
      </c>
      <c r="H12" s="17">
        <v>375</v>
      </c>
      <c r="I12" s="17">
        <v>0</v>
      </c>
      <c r="J12" s="17">
        <v>232</v>
      </c>
      <c r="K12" s="17">
        <v>1</v>
      </c>
      <c r="L12" s="17">
        <v>142</v>
      </c>
      <c r="M12" s="12">
        <v>0</v>
      </c>
      <c r="N12" s="12" t="s">
        <v>921</v>
      </c>
      <c r="O12" s="12">
        <v>215</v>
      </c>
      <c r="P12" s="33">
        <v>0</v>
      </c>
      <c r="Q12" s="12">
        <v>122</v>
      </c>
      <c r="R12" s="12">
        <v>0</v>
      </c>
      <c r="S12" s="12">
        <v>93</v>
      </c>
      <c r="T12" s="17">
        <v>0</v>
      </c>
      <c r="U12" s="17" t="s">
        <v>921</v>
      </c>
      <c r="V12" s="18">
        <v>160</v>
      </c>
      <c r="W12" s="17">
        <v>0</v>
      </c>
      <c r="X12" s="17">
        <v>110</v>
      </c>
      <c r="Y12" s="17">
        <v>1</v>
      </c>
      <c r="Z12" s="17">
        <v>49</v>
      </c>
    </row>
    <row r="13" spans="1:26">
      <c r="A13" s="14" t="s">
        <v>233</v>
      </c>
      <c r="B13" s="15" t="s">
        <v>234</v>
      </c>
      <c r="C13" s="12">
        <v>4</v>
      </c>
      <c r="D13" s="12">
        <v>2664183</v>
      </c>
      <c r="E13" s="12" t="s">
        <v>11</v>
      </c>
      <c r="F13" s="17">
        <v>0.62296334738278003</v>
      </c>
      <c r="G13" s="17" t="s">
        <v>838</v>
      </c>
      <c r="H13" s="17">
        <v>375</v>
      </c>
      <c r="I13" s="17">
        <v>9</v>
      </c>
      <c r="J13" s="17">
        <v>224</v>
      </c>
      <c r="K13" s="17">
        <v>7</v>
      </c>
      <c r="L13" s="17">
        <v>135</v>
      </c>
      <c r="M13" s="12">
        <v>0.65774536999910305</v>
      </c>
      <c r="N13" s="12" t="s">
        <v>860</v>
      </c>
      <c r="O13" s="12">
        <v>214</v>
      </c>
      <c r="P13" s="33">
        <v>5</v>
      </c>
      <c r="Q13" s="12">
        <v>117</v>
      </c>
      <c r="R13" s="12">
        <v>5</v>
      </c>
      <c r="S13" s="12">
        <v>87</v>
      </c>
      <c r="T13" s="17">
        <v>0.87880922164108499</v>
      </c>
      <c r="U13" s="17" t="s">
        <v>883</v>
      </c>
      <c r="V13" s="18">
        <v>161</v>
      </c>
      <c r="W13" s="17">
        <v>4</v>
      </c>
      <c r="X13" s="17">
        <v>107</v>
      </c>
      <c r="Y13" s="17">
        <v>2</v>
      </c>
      <c r="Z13" s="17">
        <v>48</v>
      </c>
    </row>
    <row r="14" spans="1:26">
      <c r="A14" s="14" t="s">
        <v>236</v>
      </c>
      <c r="B14" s="15" t="s">
        <v>237</v>
      </c>
      <c r="C14" s="12">
        <v>4</v>
      </c>
      <c r="D14" s="12">
        <v>123728871</v>
      </c>
      <c r="E14" s="12" t="s">
        <v>35</v>
      </c>
      <c r="F14" s="17">
        <v>0</v>
      </c>
      <c r="G14" s="17" t="s">
        <v>921</v>
      </c>
      <c r="H14" s="17">
        <v>370</v>
      </c>
      <c r="I14" s="17">
        <v>2</v>
      </c>
      <c r="J14" s="17">
        <v>227</v>
      </c>
      <c r="K14" s="17">
        <v>0</v>
      </c>
      <c r="L14" s="17">
        <v>141</v>
      </c>
      <c r="M14" s="12">
        <v>0</v>
      </c>
      <c r="N14" s="12" t="s">
        <v>921</v>
      </c>
      <c r="O14" s="12">
        <v>214</v>
      </c>
      <c r="P14" s="33">
        <v>0</v>
      </c>
      <c r="Q14" s="12">
        <v>122</v>
      </c>
      <c r="R14" s="12">
        <v>0</v>
      </c>
      <c r="S14" s="12">
        <v>92</v>
      </c>
      <c r="T14" s="17">
        <v>0</v>
      </c>
      <c r="U14" s="17" t="s">
        <v>921</v>
      </c>
      <c r="V14" s="18">
        <v>156</v>
      </c>
      <c r="W14" s="17">
        <v>2</v>
      </c>
      <c r="X14" s="17">
        <v>105</v>
      </c>
      <c r="Y14" s="17">
        <v>0</v>
      </c>
      <c r="Z14" s="17">
        <v>49</v>
      </c>
    </row>
    <row r="15" spans="1:26">
      <c r="A15" s="14" t="s">
        <v>24</v>
      </c>
      <c r="B15" s="15" t="s">
        <v>25</v>
      </c>
      <c r="C15" s="12">
        <v>6</v>
      </c>
      <c r="D15" s="12">
        <v>31477130</v>
      </c>
      <c r="E15" s="12" t="s">
        <v>7</v>
      </c>
      <c r="F15" s="17">
        <v>0.398410770082268</v>
      </c>
      <c r="G15" s="17" t="s">
        <v>839</v>
      </c>
      <c r="H15" s="17">
        <v>352</v>
      </c>
      <c r="I15" s="17">
        <v>79</v>
      </c>
      <c r="J15" s="17">
        <v>142</v>
      </c>
      <c r="K15" s="17">
        <v>41</v>
      </c>
      <c r="L15" s="17">
        <v>90</v>
      </c>
      <c r="M15" s="12">
        <v>0.34576067329329102</v>
      </c>
      <c r="N15" s="12" t="s">
        <v>861</v>
      </c>
      <c r="O15" s="12">
        <v>202</v>
      </c>
      <c r="P15" s="33">
        <v>39</v>
      </c>
      <c r="Q15" s="12">
        <v>78</v>
      </c>
      <c r="R15" s="12">
        <v>23</v>
      </c>
      <c r="S15" s="12">
        <v>62</v>
      </c>
      <c r="T15" s="17">
        <v>0.93518981453564698</v>
      </c>
      <c r="U15" s="17" t="s">
        <v>884</v>
      </c>
      <c r="V15" s="18">
        <v>150</v>
      </c>
      <c r="W15" s="17">
        <v>40</v>
      </c>
      <c r="X15" s="17">
        <v>64</v>
      </c>
      <c r="Y15" s="17">
        <v>18</v>
      </c>
      <c r="Z15" s="17">
        <v>28</v>
      </c>
    </row>
    <row r="16" spans="1:26">
      <c r="A16" s="14" t="s">
        <v>239</v>
      </c>
      <c r="B16" s="15" t="s">
        <v>240</v>
      </c>
      <c r="C16" s="12">
        <v>6</v>
      </c>
      <c r="D16" s="12">
        <v>31998137</v>
      </c>
      <c r="E16" s="12" t="s">
        <v>7</v>
      </c>
      <c r="F16" s="17">
        <v>0</v>
      </c>
      <c r="G16" s="17" t="s">
        <v>921</v>
      </c>
      <c r="H16" s="17">
        <v>374</v>
      </c>
      <c r="I16" s="17">
        <v>0</v>
      </c>
      <c r="J16" s="17">
        <v>231</v>
      </c>
      <c r="K16" s="17">
        <v>0</v>
      </c>
      <c r="L16" s="17">
        <v>143</v>
      </c>
      <c r="M16" s="12">
        <v>0</v>
      </c>
      <c r="N16" s="12" t="s">
        <v>921</v>
      </c>
      <c r="O16" s="12">
        <v>214</v>
      </c>
      <c r="P16" s="33">
        <v>0</v>
      </c>
      <c r="Q16" s="12">
        <v>121</v>
      </c>
      <c r="R16" s="12">
        <v>0</v>
      </c>
      <c r="S16" s="12">
        <v>93</v>
      </c>
      <c r="T16" s="17">
        <v>0</v>
      </c>
      <c r="U16" s="17" t="s">
        <v>921</v>
      </c>
      <c r="V16" s="18">
        <v>160</v>
      </c>
      <c r="W16" s="17">
        <v>0</v>
      </c>
      <c r="X16" s="17">
        <v>110</v>
      </c>
      <c r="Y16" s="17">
        <v>0</v>
      </c>
      <c r="Z16" s="17">
        <v>50</v>
      </c>
    </row>
    <row r="17" spans="1:26">
      <c r="A17" s="14" t="s">
        <v>9</v>
      </c>
      <c r="B17" s="15" t="s">
        <v>10</v>
      </c>
      <c r="C17" s="12">
        <v>6</v>
      </c>
      <c r="D17" s="12">
        <v>32771829</v>
      </c>
      <c r="E17" s="12" t="s">
        <v>11</v>
      </c>
      <c r="F17" s="17">
        <v>0.27308490092973298</v>
      </c>
      <c r="G17" s="17" t="s">
        <v>840</v>
      </c>
      <c r="H17" s="17">
        <v>371</v>
      </c>
      <c r="I17" s="17">
        <v>16</v>
      </c>
      <c r="J17" s="17">
        <v>212</v>
      </c>
      <c r="K17" s="17">
        <v>6</v>
      </c>
      <c r="L17" s="17">
        <v>137</v>
      </c>
      <c r="M17" s="12">
        <v>0</v>
      </c>
      <c r="N17" s="12" t="s">
        <v>921</v>
      </c>
      <c r="O17" s="12">
        <v>214</v>
      </c>
      <c r="P17" s="33">
        <v>0</v>
      </c>
      <c r="Q17" s="12">
        <v>121</v>
      </c>
      <c r="R17" s="12">
        <v>0</v>
      </c>
      <c r="S17" s="12">
        <v>93</v>
      </c>
      <c r="T17" s="17">
        <v>0.641815646161637</v>
      </c>
      <c r="U17" s="17" t="s">
        <v>1125</v>
      </c>
      <c r="V17" s="18">
        <v>157</v>
      </c>
      <c r="W17" s="17">
        <v>16</v>
      </c>
      <c r="X17" s="17">
        <v>91</v>
      </c>
      <c r="Y17" s="17">
        <v>6</v>
      </c>
      <c r="Z17" s="17">
        <v>44</v>
      </c>
    </row>
    <row r="18" spans="1:26">
      <c r="A18" s="14" t="s">
        <v>75</v>
      </c>
      <c r="B18" s="15" t="s">
        <v>76</v>
      </c>
      <c r="C18" s="12">
        <v>6</v>
      </c>
      <c r="D18" s="12">
        <v>33181300</v>
      </c>
      <c r="E18" s="12" t="s">
        <v>7</v>
      </c>
      <c r="F18" s="17">
        <v>0.99499625933863101</v>
      </c>
      <c r="G18" s="17" t="s">
        <v>841</v>
      </c>
      <c r="H18" s="17">
        <v>373</v>
      </c>
      <c r="I18" s="17">
        <v>10</v>
      </c>
      <c r="J18" s="17">
        <v>222</v>
      </c>
      <c r="K18" s="17">
        <v>6</v>
      </c>
      <c r="L18" s="17">
        <v>135</v>
      </c>
      <c r="M18" s="12">
        <v>0.474615840425689</v>
      </c>
      <c r="N18" s="12" t="s">
        <v>862</v>
      </c>
      <c r="O18" s="12">
        <v>212</v>
      </c>
      <c r="P18" s="33">
        <v>5</v>
      </c>
      <c r="Q18" s="12">
        <v>116</v>
      </c>
      <c r="R18" s="12">
        <v>2</v>
      </c>
      <c r="S18" s="12">
        <v>89</v>
      </c>
      <c r="T18" s="17">
        <v>0.39675085221102502</v>
      </c>
      <c r="U18" s="17" t="s">
        <v>885</v>
      </c>
      <c r="V18" s="18">
        <v>161</v>
      </c>
      <c r="W18" s="17">
        <v>5</v>
      </c>
      <c r="X18" s="17">
        <v>106</v>
      </c>
      <c r="Y18" s="17">
        <v>4</v>
      </c>
      <c r="Z18" s="17">
        <v>46</v>
      </c>
    </row>
    <row r="19" spans="1:26">
      <c r="A19" s="14" t="s">
        <v>243</v>
      </c>
      <c r="B19" s="15" t="s">
        <v>244</v>
      </c>
      <c r="C19" s="12">
        <v>6</v>
      </c>
      <c r="D19" s="12">
        <v>106674727</v>
      </c>
      <c r="E19" s="12" t="s">
        <v>7</v>
      </c>
      <c r="F19" s="17">
        <v>0.58043077387056496</v>
      </c>
      <c r="G19" s="17" t="s">
        <v>1097</v>
      </c>
      <c r="H19" s="17">
        <v>373</v>
      </c>
      <c r="I19" s="17">
        <v>121</v>
      </c>
      <c r="J19" s="17">
        <v>109</v>
      </c>
      <c r="K19" s="17">
        <v>71</v>
      </c>
      <c r="L19" s="17">
        <v>72</v>
      </c>
      <c r="M19" s="12">
        <v>0.45310494732616302</v>
      </c>
      <c r="N19" s="12" t="s">
        <v>1112</v>
      </c>
      <c r="O19" s="12">
        <v>215</v>
      </c>
      <c r="P19" s="33">
        <v>68</v>
      </c>
      <c r="Q19" s="12">
        <v>54</v>
      </c>
      <c r="R19" s="12">
        <v>47</v>
      </c>
      <c r="S19" s="12">
        <v>46</v>
      </c>
      <c r="T19" s="17">
        <v>0.90195257396510597</v>
      </c>
      <c r="U19" s="17" t="s">
        <v>1126</v>
      </c>
      <c r="V19" s="18">
        <v>158</v>
      </c>
      <c r="W19" s="17">
        <v>53</v>
      </c>
      <c r="X19" s="17">
        <v>55</v>
      </c>
      <c r="Y19" s="17">
        <v>24</v>
      </c>
      <c r="Z19" s="17">
        <v>26</v>
      </c>
    </row>
    <row r="20" spans="1:26">
      <c r="A20" s="14" t="s">
        <v>103</v>
      </c>
      <c r="B20" s="15" t="s">
        <v>246</v>
      </c>
      <c r="C20" s="12">
        <v>6</v>
      </c>
      <c r="D20" s="12">
        <v>138044330</v>
      </c>
      <c r="E20" s="12" t="s">
        <v>35</v>
      </c>
      <c r="F20" s="17">
        <v>8.2692742080814299E-2</v>
      </c>
      <c r="G20" s="17" t="s">
        <v>842</v>
      </c>
      <c r="H20" s="17">
        <v>369</v>
      </c>
      <c r="I20" s="17">
        <v>150</v>
      </c>
      <c r="J20" s="17">
        <v>82</v>
      </c>
      <c r="K20" s="17">
        <v>76</v>
      </c>
      <c r="L20" s="17">
        <v>61</v>
      </c>
      <c r="M20" s="12">
        <v>5.9071031330317297E-2</v>
      </c>
      <c r="N20" s="12" t="s">
        <v>863</v>
      </c>
      <c r="O20" s="12">
        <v>211</v>
      </c>
      <c r="P20" s="33">
        <v>83</v>
      </c>
      <c r="Q20" s="12">
        <v>40</v>
      </c>
      <c r="R20" s="12">
        <v>48</v>
      </c>
      <c r="S20" s="12">
        <v>40</v>
      </c>
      <c r="T20" s="17">
        <v>0.61100690823442805</v>
      </c>
      <c r="U20" s="17" t="s">
        <v>886</v>
      </c>
      <c r="V20" s="18">
        <v>158</v>
      </c>
      <c r="W20" s="17">
        <v>67</v>
      </c>
      <c r="X20" s="17">
        <v>42</v>
      </c>
      <c r="Y20" s="17">
        <v>28</v>
      </c>
      <c r="Z20" s="17">
        <v>21</v>
      </c>
    </row>
    <row r="21" spans="1:26">
      <c r="A21" s="14" t="s">
        <v>103</v>
      </c>
      <c r="B21" s="15" t="s">
        <v>104</v>
      </c>
      <c r="C21" s="12">
        <v>6</v>
      </c>
      <c r="D21" s="12">
        <v>138048197</v>
      </c>
      <c r="E21" s="12" t="s">
        <v>11</v>
      </c>
      <c r="F21" s="17">
        <v>0.124609408716991</v>
      </c>
      <c r="G21" s="17" t="s">
        <v>843</v>
      </c>
      <c r="H21" s="17">
        <v>335</v>
      </c>
      <c r="I21" s="17">
        <v>18</v>
      </c>
      <c r="J21" s="17">
        <v>194</v>
      </c>
      <c r="K21" s="17">
        <v>5</v>
      </c>
      <c r="L21" s="17">
        <v>118</v>
      </c>
      <c r="M21" s="12">
        <v>5.1993409073324101E-2</v>
      </c>
      <c r="N21" s="12" t="s">
        <v>106</v>
      </c>
      <c r="O21" s="12">
        <v>189</v>
      </c>
      <c r="P21" s="33">
        <v>13</v>
      </c>
      <c r="Q21" s="12">
        <v>97</v>
      </c>
      <c r="R21" s="12">
        <v>3</v>
      </c>
      <c r="S21" s="12">
        <v>76</v>
      </c>
      <c r="T21" s="17">
        <v>0.966067008170305</v>
      </c>
      <c r="U21" s="17" t="s">
        <v>887</v>
      </c>
      <c r="V21" s="18">
        <v>146</v>
      </c>
      <c r="W21" s="17">
        <v>5</v>
      </c>
      <c r="X21" s="17">
        <v>97</v>
      </c>
      <c r="Y21" s="17">
        <v>2</v>
      </c>
      <c r="Z21" s="17">
        <v>42</v>
      </c>
    </row>
    <row r="22" spans="1:26">
      <c r="A22" s="14" t="s">
        <v>249</v>
      </c>
      <c r="B22" s="15" t="s">
        <v>250</v>
      </c>
      <c r="C22" s="12">
        <v>6</v>
      </c>
      <c r="D22" s="12">
        <v>159402509</v>
      </c>
      <c r="E22" s="12" t="s">
        <v>7</v>
      </c>
      <c r="F22" s="17">
        <v>0.354756349000803</v>
      </c>
      <c r="G22" s="17" t="s">
        <v>1098</v>
      </c>
      <c r="H22" s="17">
        <v>376</v>
      </c>
      <c r="I22" s="17">
        <v>137</v>
      </c>
      <c r="J22" s="17">
        <v>95</v>
      </c>
      <c r="K22" s="17">
        <v>78</v>
      </c>
      <c r="L22" s="17">
        <v>66</v>
      </c>
      <c r="M22" s="12">
        <v>0.139022919848275</v>
      </c>
      <c r="N22" s="12" t="s">
        <v>1113</v>
      </c>
      <c r="O22" s="12">
        <v>217</v>
      </c>
      <c r="P22" s="33">
        <v>74</v>
      </c>
      <c r="Q22" s="12">
        <v>49</v>
      </c>
      <c r="R22" s="12">
        <v>47</v>
      </c>
      <c r="S22" s="12">
        <v>47</v>
      </c>
      <c r="T22" s="17">
        <v>0.62434515555304704</v>
      </c>
      <c r="U22" s="17" t="s">
        <v>1127</v>
      </c>
      <c r="V22" s="18">
        <v>159</v>
      </c>
      <c r="W22" s="17">
        <v>63</v>
      </c>
      <c r="X22" s="17">
        <v>46</v>
      </c>
      <c r="Y22" s="17">
        <v>31</v>
      </c>
      <c r="Z22" s="17">
        <v>19</v>
      </c>
    </row>
    <row r="23" spans="1:26">
      <c r="A23" s="14" t="s">
        <v>30</v>
      </c>
      <c r="B23" s="15" t="s">
        <v>31</v>
      </c>
      <c r="C23" s="12">
        <v>7</v>
      </c>
      <c r="D23" s="12">
        <v>7766976</v>
      </c>
      <c r="E23" s="12" t="s">
        <v>11</v>
      </c>
      <c r="F23" s="17">
        <v>0.14433448601212501</v>
      </c>
      <c r="G23" s="17" t="s">
        <v>844</v>
      </c>
      <c r="H23" s="17">
        <v>373</v>
      </c>
      <c r="I23" s="17">
        <v>114</v>
      </c>
      <c r="J23" s="17">
        <v>117</v>
      </c>
      <c r="K23" s="17">
        <v>59</v>
      </c>
      <c r="L23" s="17">
        <v>83</v>
      </c>
      <c r="M23" s="12">
        <v>0.32872759526540501</v>
      </c>
      <c r="N23" s="12" t="s">
        <v>864</v>
      </c>
      <c r="O23" s="12">
        <v>214</v>
      </c>
      <c r="P23" s="33">
        <v>60</v>
      </c>
      <c r="Q23" s="12">
        <v>62</v>
      </c>
      <c r="R23" s="12">
        <v>39</v>
      </c>
      <c r="S23" s="12">
        <v>53</v>
      </c>
      <c r="T23" s="17">
        <v>0.26950306168333099</v>
      </c>
      <c r="U23" s="17" t="s">
        <v>888</v>
      </c>
      <c r="V23" s="18">
        <v>159</v>
      </c>
      <c r="W23" s="17">
        <v>54</v>
      </c>
      <c r="X23" s="17">
        <v>55</v>
      </c>
      <c r="Y23" s="17">
        <v>20</v>
      </c>
      <c r="Z23" s="17">
        <v>30</v>
      </c>
    </row>
    <row r="24" spans="1:26">
      <c r="A24" s="14" t="s">
        <v>13</v>
      </c>
      <c r="B24" s="15" t="s">
        <v>14</v>
      </c>
      <c r="C24" s="12">
        <v>7</v>
      </c>
      <c r="D24" s="12">
        <v>92084680</v>
      </c>
      <c r="E24" s="12" t="s">
        <v>15</v>
      </c>
      <c r="F24" s="50">
        <v>4.3797321090072401E-2</v>
      </c>
      <c r="G24" s="17" t="s">
        <v>102</v>
      </c>
      <c r="H24" s="17">
        <v>376</v>
      </c>
      <c r="I24" s="17">
        <v>150</v>
      </c>
      <c r="J24" s="17">
        <v>84</v>
      </c>
      <c r="K24" s="17">
        <v>76</v>
      </c>
      <c r="L24" s="17">
        <v>66</v>
      </c>
      <c r="M24" s="12">
        <v>0.369574357404306</v>
      </c>
      <c r="N24" s="12" t="s">
        <v>865</v>
      </c>
      <c r="O24" s="12">
        <v>216</v>
      </c>
      <c r="P24" s="33">
        <v>75</v>
      </c>
      <c r="Q24" s="12">
        <v>48</v>
      </c>
      <c r="R24" s="12">
        <v>51</v>
      </c>
      <c r="S24" s="12">
        <v>42</v>
      </c>
      <c r="T24" s="17">
        <v>5.0901045228561898E-2</v>
      </c>
      <c r="U24" s="17" t="s">
        <v>108</v>
      </c>
      <c r="V24" s="18">
        <v>160</v>
      </c>
      <c r="W24" s="17">
        <v>75</v>
      </c>
      <c r="X24" s="17">
        <v>36</v>
      </c>
      <c r="Y24" s="17">
        <v>25</v>
      </c>
      <c r="Z24" s="17">
        <v>24</v>
      </c>
    </row>
    <row r="25" spans="1:26">
      <c r="A25" s="14" t="s">
        <v>253</v>
      </c>
      <c r="B25" s="15" t="s">
        <v>254</v>
      </c>
      <c r="C25" s="12">
        <v>7</v>
      </c>
      <c r="D25" s="12">
        <v>128381419</v>
      </c>
      <c r="E25" s="12" t="s">
        <v>11</v>
      </c>
      <c r="F25" s="17">
        <v>0.62173783076405498</v>
      </c>
      <c r="G25" s="17" t="s">
        <v>1099</v>
      </c>
      <c r="H25" s="17">
        <v>373</v>
      </c>
      <c r="I25" s="17">
        <v>9</v>
      </c>
      <c r="J25" s="17">
        <v>223</v>
      </c>
      <c r="K25" s="17">
        <v>4</v>
      </c>
      <c r="L25" s="17">
        <v>137</v>
      </c>
      <c r="M25" s="12">
        <v>0.320744075417287</v>
      </c>
      <c r="N25" s="12" t="s">
        <v>1114</v>
      </c>
      <c r="O25" s="12">
        <v>213</v>
      </c>
      <c r="P25" s="33">
        <v>6</v>
      </c>
      <c r="Q25" s="12">
        <v>115</v>
      </c>
      <c r="R25" s="12">
        <v>2</v>
      </c>
      <c r="S25" s="12">
        <v>90</v>
      </c>
      <c r="T25" s="17">
        <v>0.65415914872414305</v>
      </c>
      <c r="U25" s="17" t="s">
        <v>1128</v>
      </c>
      <c r="V25" s="18">
        <v>160</v>
      </c>
      <c r="W25" s="17">
        <v>3</v>
      </c>
      <c r="X25" s="17">
        <v>108</v>
      </c>
      <c r="Y25" s="17">
        <v>2</v>
      </c>
      <c r="Z25" s="17">
        <v>47</v>
      </c>
    </row>
    <row r="26" spans="1:26">
      <c r="A26" s="14" t="s">
        <v>256</v>
      </c>
      <c r="B26" s="15" t="s">
        <v>257</v>
      </c>
      <c r="C26" s="12">
        <v>8</v>
      </c>
      <c r="D26" s="12">
        <v>11381382</v>
      </c>
      <c r="E26" s="12" t="s">
        <v>15</v>
      </c>
      <c r="F26" s="17">
        <v>0.44436405954723401</v>
      </c>
      <c r="G26" s="17" t="s">
        <v>845</v>
      </c>
      <c r="H26" s="17">
        <v>371</v>
      </c>
      <c r="I26" s="17">
        <v>18</v>
      </c>
      <c r="J26" s="17">
        <v>212</v>
      </c>
      <c r="K26" s="17">
        <v>8</v>
      </c>
      <c r="L26" s="17">
        <v>133</v>
      </c>
      <c r="M26" s="12">
        <v>0.94029729738567103</v>
      </c>
      <c r="N26" s="12" t="s">
        <v>866</v>
      </c>
      <c r="O26" s="12">
        <v>212</v>
      </c>
      <c r="P26" s="33">
        <v>7</v>
      </c>
      <c r="Q26" s="12">
        <v>114</v>
      </c>
      <c r="R26" s="12">
        <v>5</v>
      </c>
      <c r="S26" s="12">
        <v>86</v>
      </c>
      <c r="T26" s="17">
        <v>0.425168400364141</v>
      </c>
      <c r="U26" s="17" t="s">
        <v>889</v>
      </c>
      <c r="V26" s="18">
        <v>159</v>
      </c>
      <c r="W26" s="17">
        <v>11</v>
      </c>
      <c r="X26" s="17">
        <v>98</v>
      </c>
      <c r="Y26" s="17">
        <v>3</v>
      </c>
      <c r="Z26" s="17">
        <v>47</v>
      </c>
    </row>
    <row r="27" spans="1:26">
      <c r="A27" s="14" t="s">
        <v>259</v>
      </c>
      <c r="B27" s="15" t="s">
        <v>260</v>
      </c>
      <c r="C27" s="12">
        <v>9</v>
      </c>
      <c r="D27" s="12">
        <v>34733681</v>
      </c>
      <c r="E27" s="12" t="s">
        <v>15</v>
      </c>
      <c r="F27" s="17">
        <v>0.68969669825935898</v>
      </c>
      <c r="G27" s="17" t="s">
        <v>846</v>
      </c>
      <c r="H27" s="17">
        <v>375</v>
      </c>
      <c r="I27" s="17">
        <v>163</v>
      </c>
      <c r="J27" s="17">
        <v>71</v>
      </c>
      <c r="K27" s="17">
        <v>101</v>
      </c>
      <c r="L27" s="17">
        <v>40</v>
      </c>
      <c r="M27" s="12">
        <v>0.44535414535656698</v>
      </c>
      <c r="N27" s="12" t="s">
        <v>867</v>
      </c>
      <c r="O27" s="12">
        <v>214</v>
      </c>
      <c r="P27" s="33">
        <v>86</v>
      </c>
      <c r="Q27" s="12">
        <v>37</v>
      </c>
      <c r="R27" s="12">
        <v>68</v>
      </c>
      <c r="S27" s="12">
        <v>23</v>
      </c>
      <c r="T27" s="17">
        <v>0.67115907889118898</v>
      </c>
      <c r="U27" s="17" t="s">
        <v>890</v>
      </c>
      <c r="V27" s="18">
        <v>161</v>
      </c>
      <c r="W27" s="17">
        <v>77</v>
      </c>
      <c r="X27" s="17">
        <v>34</v>
      </c>
      <c r="Y27" s="17">
        <v>33</v>
      </c>
      <c r="Z27" s="17">
        <v>17</v>
      </c>
    </row>
    <row r="28" spans="1:26">
      <c r="A28" s="14" t="s">
        <v>79</v>
      </c>
      <c r="B28" s="15" t="s">
        <v>80</v>
      </c>
      <c r="C28" s="12">
        <v>9</v>
      </c>
      <c r="D28" s="12">
        <v>122730060</v>
      </c>
      <c r="E28" s="12" t="s">
        <v>15</v>
      </c>
      <c r="F28" s="17">
        <v>0.325473970214121</v>
      </c>
      <c r="G28" s="17" t="s">
        <v>1100</v>
      </c>
      <c r="H28" s="17">
        <v>371</v>
      </c>
      <c r="I28" s="17">
        <v>57</v>
      </c>
      <c r="J28" s="17">
        <v>172</v>
      </c>
      <c r="K28" s="17">
        <v>29</v>
      </c>
      <c r="L28" s="17">
        <v>113</v>
      </c>
      <c r="M28" s="12">
        <v>0.21687576905256001</v>
      </c>
      <c r="N28" s="12" t="s">
        <v>868</v>
      </c>
      <c r="O28" s="12">
        <v>213</v>
      </c>
      <c r="P28" s="33">
        <v>32</v>
      </c>
      <c r="Q28" s="12">
        <v>88</v>
      </c>
      <c r="R28" s="12">
        <v>18</v>
      </c>
      <c r="S28" s="12">
        <v>75</v>
      </c>
      <c r="T28" s="17">
        <v>0.95811677178186205</v>
      </c>
      <c r="U28" s="17" t="s">
        <v>891</v>
      </c>
      <c r="V28" s="18">
        <v>158</v>
      </c>
      <c r="W28" s="17">
        <v>25</v>
      </c>
      <c r="X28" s="17">
        <v>84</v>
      </c>
      <c r="Y28" s="17">
        <v>11</v>
      </c>
      <c r="Z28" s="17">
        <v>38</v>
      </c>
    </row>
    <row r="29" spans="1:26">
      <c r="A29" s="14" t="s">
        <v>17</v>
      </c>
      <c r="B29" s="15" t="s">
        <v>18</v>
      </c>
      <c r="C29" s="12">
        <v>10</v>
      </c>
      <c r="D29" s="12">
        <v>6433266</v>
      </c>
      <c r="E29" s="12" t="s">
        <v>15</v>
      </c>
      <c r="F29" s="17">
        <v>0.355692862358856</v>
      </c>
      <c r="G29" s="17" t="s">
        <v>847</v>
      </c>
      <c r="H29" s="17">
        <v>375</v>
      </c>
      <c r="I29" s="17">
        <v>149</v>
      </c>
      <c r="J29" s="17">
        <v>83</v>
      </c>
      <c r="K29" s="17">
        <v>85</v>
      </c>
      <c r="L29" s="17">
        <v>58</v>
      </c>
      <c r="M29" s="12">
        <v>0.62139961385817599</v>
      </c>
      <c r="N29" s="12" t="s">
        <v>869</v>
      </c>
      <c r="O29" s="12">
        <v>215</v>
      </c>
      <c r="P29" s="33">
        <v>68</v>
      </c>
      <c r="Q29" s="12">
        <v>54</v>
      </c>
      <c r="R29" s="12">
        <v>55</v>
      </c>
      <c r="S29" s="12">
        <v>38</v>
      </c>
      <c r="T29" s="17">
        <v>9.0369386718918795E-2</v>
      </c>
      <c r="U29" s="17" t="s">
        <v>892</v>
      </c>
      <c r="V29" s="18">
        <v>160</v>
      </c>
      <c r="W29" s="17">
        <v>81</v>
      </c>
      <c r="X29" s="17">
        <v>29</v>
      </c>
      <c r="Y29" s="17">
        <v>30</v>
      </c>
      <c r="Z29" s="17">
        <v>20</v>
      </c>
    </row>
    <row r="30" spans="1:26">
      <c r="A30" s="14" t="s">
        <v>263</v>
      </c>
      <c r="B30" s="15" t="s">
        <v>264</v>
      </c>
      <c r="C30" s="12">
        <v>11</v>
      </c>
      <c r="D30" s="12">
        <v>36481869</v>
      </c>
      <c r="E30" s="12" t="s">
        <v>7</v>
      </c>
      <c r="F30" s="17">
        <v>0.74014577411939897</v>
      </c>
      <c r="G30" s="17" t="s">
        <v>848</v>
      </c>
      <c r="H30" s="17">
        <v>377</v>
      </c>
      <c r="I30" s="17">
        <v>177</v>
      </c>
      <c r="J30" s="17">
        <v>57</v>
      </c>
      <c r="K30" s="17">
        <v>106</v>
      </c>
      <c r="L30" s="17">
        <v>37</v>
      </c>
      <c r="M30" s="12">
        <v>0.44820452593663102</v>
      </c>
      <c r="N30" s="12" t="s">
        <v>870</v>
      </c>
      <c r="O30" s="12">
        <v>216</v>
      </c>
      <c r="P30" s="33">
        <v>93</v>
      </c>
      <c r="Q30" s="12">
        <v>30</v>
      </c>
      <c r="R30" s="12">
        <v>66</v>
      </c>
      <c r="S30" s="12">
        <v>27</v>
      </c>
      <c r="T30" s="17">
        <v>0.56057370319324695</v>
      </c>
      <c r="U30" s="17" t="s">
        <v>893</v>
      </c>
      <c r="V30" s="18">
        <v>161</v>
      </c>
      <c r="W30" s="17">
        <v>84</v>
      </c>
      <c r="X30" s="17">
        <v>27</v>
      </c>
      <c r="Y30" s="17">
        <v>40</v>
      </c>
      <c r="Z30" s="17">
        <v>10</v>
      </c>
    </row>
    <row r="31" spans="1:26">
      <c r="A31" s="14" t="s">
        <v>47</v>
      </c>
      <c r="B31" s="15" t="s">
        <v>266</v>
      </c>
      <c r="C31" s="12">
        <v>12</v>
      </c>
      <c r="D31" s="12">
        <v>8172175</v>
      </c>
      <c r="E31" s="12" t="s">
        <v>15</v>
      </c>
      <c r="F31" s="17">
        <v>0.32015967887369901</v>
      </c>
      <c r="G31" s="17" t="s">
        <v>1101</v>
      </c>
      <c r="H31" s="17">
        <v>373</v>
      </c>
      <c r="I31" s="17">
        <v>25</v>
      </c>
      <c r="J31" s="17">
        <v>205</v>
      </c>
      <c r="K31" s="17">
        <v>11</v>
      </c>
      <c r="L31" s="17">
        <v>132</v>
      </c>
      <c r="M31" s="12">
        <v>0.39094127928627698</v>
      </c>
      <c r="N31" s="12" t="s">
        <v>1115</v>
      </c>
      <c r="O31" s="12">
        <v>215</v>
      </c>
      <c r="P31" s="33">
        <v>12</v>
      </c>
      <c r="Q31" s="12">
        <v>110</v>
      </c>
      <c r="R31" s="12">
        <v>6</v>
      </c>
      <c r="S31" s="12">
        <v>87</v>
      </c>
      <c r="T31" s="17">
        <v>0.733987592537926</v>
      </c>
      <c r="U31" s="17" t="s">
        <v>1129</v>
      </c>
      <c r="V31" s="18">
        <v>158</v>
      </c>
      <c r="W31" s="17">
        <v>13</v>
      </c>
      <c r="X31" s="17">
        <v>95</v>
      </c>
      <c r="Y31" s="17">
        <v>5</v>
      </c>
      <c r="Z31" s="17">
        <v>45</v>
      </c>
    </row>
    <row r="32" spans="1:26">
      <c r="A32" s="14" t="s">
        <v>47</v>
      </c>
      <c r="B32" s="15" t="s">
        <v>48</v>
      </c>
      <c r="C32" s="12">
        <v>12</v>
      </c>
      <c r="D32" s="12">
        <v>8182389</v>
      </c>
      <c r="E32" s="12" t="s">
        <v>15</v>
      </c>
      <c r="F32" s="17">
        <v>0.33527019002506597</v>
      </c>
      <c r="G32" s="17" t="s">
        <v>849</v>
      </c>
      <c r="H32" s="17">
        <v>358</v>
      </c>
      <c r="I32" s="17">
        <v>16</v>
      </c>
      <c r="J32" s="17">
        <v>209</v>
      </c>
      <c r="K32" s="17">
        <v>6</v>
      </c>
      <c r="L32" s="17">
        <v>127</v>
      </c>
      <c r="M32" s="12">
        <v>0.42774695645090499</v>
      </c>
      <c r="N32" s="12" t="s">
        <v>871</v>
      </c>
      <c r="O32" s="12">
        <v>201</v>
      </c>
      <c r="P32" s="33">
        <v>9</v>
      </c>
      <c r="Q32" s="12">
        <v>108</v>
      </c>
      <c r="R32" s="12">
        <v>4</v>
      </c>
      <c r="S32" s="12">
        <v>80</v>
      </c>
      <c r="T32" s="17">
        <v>0.59402676127221798</v>
      </c>
      <c r="U32" s="17" t="s">
        <v>894</v>
      </c>
      <c r="V32" s="18">
        <v>157</v>
      </c>
      <c r="W32" s="17">
        <v>7</v>
      </c>
      <c r="X32" s="17">
        <v>101</v>
      </c>
      <c r="Y32" s="17">
        <v>2</v>
      </c>
      <c r="Z32" s="17">
        <v>47</v>
      </c>
    </row>
    <row r="33" spans="1:26">
      <c r="A33" s="14" t="s">
        <v>52</v>
      </c>
      <c r="B33" s="15" t="s">
        <v>269</v>
      </c>
      <c r="C33" s="12">
        <v>13</v>
      </c>
      <c r="D33" s="12">
        <v>46307035</v>
      </c>
      <c r="E33" s="12" t="s">
        <v>7</v>
      </c>
      <c r="F33" s="17">
        <v>0.60401532609154196</v>
      </c>
      <c r="G33" s="17" t="s">
        <v>1102</v>
      </c>
      <c r="H33" s="17">
        <v>364</v>
      </c>
      <c r="I33" s="17">
        <v>202</v>
      </c>
      <c r="J33" s="17">
        <v>26</v>
      </c>
      <c r="K33" s="17">
        <v>118</v>
      </c>
      <c r="L33" s="17">
        <v>18</v>
      </c>
      <c r="M33" s="12">
        <v>0.75276564888795405</v>
      </c>
      <c r="N33" s="12" t="s">
        <v>1116</v>
      </c>
      <c r="O33" s="12">
        <v>208</v>
      </c>
      <c r="P33" s="33">
        <v>108</v>
      </c>
      <c r="Q33" s="12">
        <v>12</v>
      </c>
      <c r="R33" s="12">
        <v>78</v>
      </c>
      <c r="S33" s="12">
        <v>10</v>
      </c>
      <c r="T33" s="17">
        <v>0.54325907418959296</v>
      </c>
      <c r="U33" s="17" t="s">
        <v>1130</v>
      </c>
      <c r="V33" s="18">
        <v>156</v>
      </c>
      <c r="W33" s="17">
        <v>94</v>
      </c>
      <c r="X33" s="17">
        <v>14</v>
      </c>
      <c r="Y33" s="17">
        <v>40</v>
      </c>
      <c r="Z33" s="17">
        <v>8</v>
      </c>
    </row>
    <row r="34" spans="1:26">
      <c r="A34" s="14" t="s">
        <v>52</v>
      </c>
      <c r="B34" s="15" t="s">
        <v>53</v>
      </c>
      <c r="C34" s="12">
        <v>13</v>
      </c>
      <c r="D34" s="12">
        <v>46339708</v>
      </c>
      <c r="E34" s="12" t="s">
        <v>7</v>
      </c>
      <c r="F34" s="17">
        <v>8.8622140362343102E-2</v>
      </c>
      <c r="G34" s="17" t="s">
        <v>850</v>
      </c>
      <c r="H34" s="17">
        <v>371</v>
      </c>
      <c r="I34" s="17">
        <v>219</v>
      </c>
      <c r="J34" s="17">
        <v>12</v>
      </c>
      <c r="K34" s="17">
        <v>126</v>
      </c>
      <c r="L34" s="17">
        <v>14</v>
      </c>
      <c r="M34" s="12">
        <v>0.88820675233675905</v>
      </c>
      <c r="N34" s="12" t="s">
        <v>872</v>
      </c>
      <c r="O34" s="12">
        <v>212</v>
      </c>
      <c r="P34" s="33">
        <v>111</v>
      </c>
      <c r="Q34" s="12">
        <v>10</v>
      </c>
      <c r="R34" s="12">
        <v>83</v>
      </c>
      <c r="S34" s="12">
        <v>8</v>
      </c>
      <c r="T34" s="50">
        <v>1.22335626925834E-2</v>
      </c>
      <c r="U34" s="17" t="s">
        <v>895</v>
      </c>
      <c r="V34" s="18">
        <v>159</v>
      </c>
      <c r="W34" s="17">
        <v>108</v>
      </c>
      <c r="X34" s="17">
        <v>2</v>
      </c>
      <c r="Y34" s="17">
        <v>43</v>
      </c>
      <c r="Z34" s="17">
        <v>6</v>
      </c>
    </row>
    <row r="35" spans="1:26">
      <c r="A35" s="14" t="s">
        <v>272</v>
      </c>
      <c r="B35" s="15" t="s">
        <v>273</v>
      </c>
      <c r="C35" s="12">
        <v>14</v>
      </c>
      <c r="D35" s="12">
        <v>51613974</v>
      </c>
      <c r="E35" s="12" t="s">
        <v>11</v>
      </c>
      <c r="F35" s="17">
        <v>0.38149497368440599</v>
      </c>
      <c r="G35" s="17" t="s">
        <v>1103</v>
      </c>
      <c r="H35" s="17">
        <v>368</v>
      </c>
      <c r="I35" s="17">
        <v>115</v>
      </c>
      <c r="J35" s="17">
        <v>113</v>
      </c>
      <c r="K35" s="17">
        <v>64</v>
      </c>
      <c r="L35" s="17">
        <v>76</v>
      </c>
      <c r="M35" s="12">
        <v>0.229138713129766</v>
      </c>
      <c r="N35" s="12" t="s">
        <v>1117</v>
      </c>
      <c r="O35" s="12">
        <v>211</v>
      </c>
      <c r="P35" s="33">
        <v>64</v>
      </c>
      <c r="Q35" s="12">
        <v>57</v>
      </c>
      <c r="R35" s="12">
        <v>40</v>
      </c>
      <c r="S35" s="12">
        <v>50</v>
      </c>
      <c r="T35" s="17">
        <v>0.96840444636164802</v>
      </c>
      <c r="U35" s="17" t="s">
        <v>1131</v>
      </c>
      <c r="V35" s="18">
        <v>157</v>
      </c>
      <c r="W35" s="17">
        <v>51</v>
      </c>
      <c r="X35" s="17">
        <v>56</v>
      </c>
      <c r="Y35" s="17">
        <v>24</v>
      </c>
      <c r="Z35" s="17">
        <v>26</v>
      </c>
    </row>
    <row r="36" spans="1:26">
      <c r="A36" s="14" t="s">
        <v>33</v>
      </c>
      <c r="B36" s="15" t="s">
        <v>275</v>
      </c>
      <c r="C36" s="12">
        <v>16</v>
      </c>
      <c r="D36" s="12">
        <v>10851548</v>
      </c>
      <c r="E36" s="12" t="s">
        <v>15</v>
      </c>
      <c r="F36" s="17">
        <v>0.76332742884467397</v>
      </c>
      <c r="G36" s="17" t="s">
        <v>1104</v>
      </c>
      <c r="H36" s="17">
        <v>375</v>
      </c>
      <c r="I36" s="17">
        <v>148</v>
      </c>
      <c r="J36" s="17">
        <v>85</v>
      </c>
      <c r="K36" s="17">
        <v>88</v>
      </c>
      <c r="L36" s="17">
        <v>54</v>
      </c>
      <c r="M36" s="12">
        <v>0.225884700555918</v>
      </c>
      <c r="N36" s="12" t="s">
        <v>1118</v>
      </c>
      <c r="O36" s="12">
        <v>214</v>
      </c>
      <c r="P36" s="33">
        <v>79</v>
      </c>
      <c r="Q36" s="12">
        <v>43</v>
      </c>
      <c r="R36" s="12">
        <v>52</v>
      </c>
      <c r="S36" s="12">
        <v>40</v>
      </c>
      <c r="T36" s="17">
        <v>0.23126919860554801</v>
      </c>
      <c r="U36" s="17" t="s">
        <v>1132</v>
      </c>
      <c r="V36" s="18">
        <v>161</v>
      </c>
      <c r="W36" s="17">
        <v>69</v>
      </c>
      <c r="X36" s="17">
        <v>42</v>
      </c>
      <c r="Y36" s="17">
        <v>36</v>
      </c>
      <c r="Z36" s="17">
        <v>14</v>
      </c>
    </row>
    <row r="37" spans="1:26">
      <c r="A37" s="14" t="s">
        <v>33</v>
      </c>
      <c r="B37" s="15" t="s">
        <v>55</v>
      </c>
      <c r="C37" s="12">
        <v>16</v>
      </c>
      <c r="D37" s="12">
        <v>10859668</v>
      </c>
      <c r="E37" s="12" t="s">
        <v>7</v>
      </c>
      <c r="F37" s="17">
        <v>0.21143321048600999</v>
      </c>
      <c r="G37" s="17" t="s">
        <v>851</v>
      </c>
      <c r="H37" s="17">
        <v>373</v>
      </c>
      <c r="I37" s="17">
        <v>172</v>
      </c>
      <c r="J37" s="17">
        <v>60</v>
      </c>
      <c r="K37" s="17">
        <v>96</v>
      </c>
      <c r="L37" s="17">
        <v>45</v>
      </c>
      <c r="M37" s="12">
        <v>1.9073953566942001E-2</v>
      </c>
      <c r="N37" s="12" t="s">
        <v>873</v>
      </c>
      <c r="O37" s="12">
        <v>214</v>
      </c>
      <c r="P37" s="33">
        <v>93</v>
      </c>
      <c r="Q37" s="12">
        <v>30</v>
      </c>
      <c r="R37" s="12">
        <v>55</v>
      </c>
      <c r="S37" s="12">
        <v>36</v>
      </c>
      <c r="T37" s="17">
        <v>0.20057851878873201</v>
      </c>
      <c r="U37" s="17" t="s">
        <v>1133</v>
      </c>
      <c r="V37" s="18">
        <v>159</v>
      </c>
      <c r="W37" s="17">
        <v>79</v>
      </c>
      <c r="X37" s="17">
        <v>30</v>
      </c>
      <c r="Y37" s="17">
        <v>41</v>
      </c>
      <c r="Z37" s="17">
        <v>9</v>
      </c>
    </row>
    <row r="38" spans="1:26">
      <c r="A38" s="14" t="s">
        <v>33</v>
      </c>
      <c r="B38" s="15" t="s">
        <v>34</v>
      </c>
      <c r="C38" s="12">
        <v>16</v>
      </c>
      <c r="D38" s="12">
        <v>10873098</v>
      </c>
      <c r="E38" s="12" t="s">
        <v>35</v>
      </c>
      <c r="F38" s="17">
        <v>0.39182437108436402</v>
      </c>
      <c r="G38" s="17" t="s">
        <v>1105</v>
      </c>
      <c r="H38" s="17">
        <v>374</v>
      </c>
      <c r="I38" s="17">
        <v>125</v>
      </c>
      <c r="J38" s="17">
        <v>107</v>
      </c>
      <c r="K38" s="17">
        <v>70</v>
      </c>
      <c r="L38" s="17">
        <v>72</v>
      </c>
      <c r="M38" s="12">
        <v>6.6724275782226602E-2</v>
      </c>
      <c r="N38" s="12" t="s">
        <v>874</v>
      </c>
      <c r="O38" s="12">
        <v>215</v>
      </c>
      <c r="P38" s="33">
        <v>68</v>
      </c>
      <c r="Q38" s="12">
        <v>54</v>
      </c>
      <c r="R38" s="12">
        <v>40</v>
      </c>
      <c r="S38" s="12">
        <v>53</v>
      </c>
      <c r="T38" s="17">
        <v>0.27810157961180598</v>
      </c>
      <c r="U38" s="17" t="s">
        <v>896</v>
      </c>
      <c r="V38" s="18">
        <v>159</v>
      </c>
      <c r="W38" s="17">
        <v>57</v>
      </c>
      <c r="X38" s="17">
        <v>53</v>
      </c>
      <c r="Y38" s="17">
        <v>30</v>
      </c>
      <c r="Z38" s="17">
        <v>19</v>
      </c>
    </row>
    <row r="39" spans="1:26">
      <c r="A39" s="14" t="s">
        <v>33</v>
      </c>
      <c r="B39" s="15" t="s">
        <v>279</v>
      </c>
      <c r="C39" s="12">
        <v>16</v>
      </c>
      <c r="D39" s="12">
        <v>10878403</v>
      </c>
      <c r="E39" s="12" t="s">
        <v>11</v>
      </c>
      <c r="F39" s="17">
        <v>0.67672939815974398</v>
      </c>
      <c r="G39" s="17" t="s">
        <v>852</v>
      </c>
      <c r="H39" s="17">
        <v>377</v>
      </c>
      <c r="I39" s="17">
        <v>129</v>
      </c>
      <c r="J39" s="17">
        <v>105</v>
      </c>
      <c r="K39" s="17">
        <v>82</v>
      </c>
      <c r="L39" s="17">
        <v>61</v>
      </c>
      <c r="M39" s="12">
        <v>0.67453470758520195</v>
      </c>
      <c r="N39" s="12" t="s">
        <v>1119</v>
      </c>
      <c r="O39" s="12">
        <v>216</v>
      </c>
      <c r="P39" s="33">
        <v>71</v>
      </c>
      <c r="Q39" s="12">
        <v>52</v>
      </c>
      <c r="R39" s="12">
        <v>51</v>
      </c>
      <c r="S39" s="12">
        <v>42</v>
      </c>
      <c r="T39" s="17">
        <v>0.25623826706103597</v>
      </c>
      <c r="U39" s="17" t="s">
        <v>897</v>
      </c>
      <c r="V39" s="18">
        <v>161</v>
      </c>
      <c r="W39" s="17">
        <v>58</v>
      </c>
      <c r="X39" s="17">
        <v>53</v>
      </c>
      <c r="Y39" s="17">
        <v>31</v>
      </c>
      <c r="Z39" s="17">
        <v>19</v>
      </c>
    </row>
    <row r="40" spans="1:26">
      <c r="A40" s="14" t="s">
        <v>281</v>
      </c>
      <c r="B40" s="15" t="s">
        <v>282</v>
      </c>
      <c r="C40" s="12">
        <v>17</v>
      </c>
      <c r="D40" s="12">
        <v>12068401</v>
      </c>
      <c r="E40" s="12" t="s">
        <v>11</v>
      </c>
      <c r="F40" s="17">
        <v>0.91596947143044205</v>
      </c>
      <c r="G40" s="17" t="s">
        <v>853</v>
      </c>
      <c r="H40" s="17">
        <v>375</v>
      </c>
      <c r="I40" s="17">
        <v>3</v>
      </c>
      <c r="J40" s="17">
        <v>229</v>
      </c>
      <c r="K40" s="17">
        <v>2</v>
      </c>
      <c r="L40" s="17">
        <v>141</v>
      </c>
      <c r="M40" s="12">
        <v>0.79796737390218297</v>
      </c>
      <c r="N40" s="12" t="s">
        <v>875</v>
      </c>
      <c r="O40" s="12">
        <v>215</v>
      </c>
      <c r="P40" s="33">
        <v>2</v>
      </c>
      <c r="Q40" s="12">
        <v>120</v>
      </c>
      <c r="R40" s="12">
        <v>2</v>
      </c>
      <c r="S40" s="12">
        <v>91</v>
      </c>
      <c r="T40" s="17">
        <v>0</v>
      </c>
      <c r="U40" s="17" t="s">
        <v>921</v>
      </c>
      <c r="V40" s="18">
        <v>160</v>
      </c>
      <c r="W40" s="17">
        <v>1</v>
      </c>
      <c r="X40" s="17">
        <v>109</v>
      </c>
      <c r="Y40" s="17">
        <v>0</v>
      </c>
      <c r="Z40" s="17">
        <v>50</v>
      </c>
    </row>
    <row r="41" spans="1:26">
      <c r="A41" s="14" t="s">
        <v>284</v>
      </c>
      <c r="B41" s="15" t="s">
        <v>285</v>
      </c>
      <c r="C41" s="12">
        <v>18</v>
      </c>
      <c r="D41" s="12">
        <v>12867060</v>
      </c>
      <c r="E41" s="12" t="s">
        <v>11</v>
      </c>
      <c r="F41" s="17">
        <v>0.70261464215335201</v>
      </c>
      <c r="G41" s="17" t="s">
        <v>854</v>
      </c>
      <c r="H41" s="17">
        <v>376</v>
      </c>
      <c r="I41" s="17">
        <v>142</v>
      </c>
      <c r="J41" s="17">
        <v>91</v>
      </c>
      <c r="K41" s="17">
        <v>90</v>
      </c>
      <c r="L41" s="17">
        <v>53</v>
      </c>
      <c r="M41" s="12">
        <v>0.59922036244551102</v>
      </c>
      <c r="N41" s="12" t="s">
        <v>876</v>
      </c>
      <c r="O41" s="12">
        <v>216</v>
      </c>
      <c r="P41" s="33">
        <v>75</v>
      </c>
      <c r="Q41" s="12">
        <v>48</v>
      </c>
      <c r="R41" s="12">
        <v>60</v>
      </c>
      <c r="S41" s="12">
        <v>33</v>
      </c>
      <c r="T41" s="17">
        <v>0.91099698621611502</v>
      </c>
      <c r="U41" s="17" t="s">
        <v>898</v>
      </c>
      <c r="V41" s="18">
        <v>160</v>
      </c>
      <c r="W41" s="17">
        <v>67</v>
      </c>
      <c r="X41" s="17">
        <v>43</v>
      </c>
      <c r="Y41" s="17">
        <v>30</v>
      </c>
      <c r="Z41" s="17">
        <v>20</v>
      </c>
    </row>
    <row r="42" spans="1:26">
      <c r="A42" s="14" t="s">
        <v>287</v>
      </c>
      <c r="B42" s="15" t="s">
        <v>288</v>
      </c>
      <c r="C42" s="12">
        <v>19</v>
      </c>
      <c r="D42" s="12">
        <v>10270793</v>
      </c>
      <c r="E42" s="12" t="s">
        <v>35</v>
      </c>
      <c r="F42" s="17">
        <v>0.95609111945651004</v>
      </c>
      <c r="G42" s="17" t="s">
        <v>855</v>
      </c>
      <c r="H42" s="17">
        <v>375</v>
      </c>
      <c r="I42" s="17">
        <v>33</v>
      </c>
      <c r="J42" s="17">
        <v>199</v>
      </c>
      <c r="K42" s="17">
        <v>20</v>
      </c>
      <c r="L42" s="17">
        <v>123</v>
      </c>
      <c r="M42" s="12">
        <v>0.34497065067253901</v>
      </c>
      <c r="N42" s="12" t="s">
        <v>877</v>
      </c>
      <c r="O42" s="12">
        <v>215</v>
      </c>
      <c r="P42" s="33">
        <v>13</v>
      </c>
      <c r="Q42" s="12">
        <v>109</v>
      </c>
      <c r="R42" s="12">
        <v>14</v>
      </c>
      <c r="S42" s="12">
        <v>79</v>
      </c>
      <c r="T42" s="17">
        <v>0.33943400465499601</v>
      </c>
      <c r="U42" s="17" t="s">
        <v>899</v>
      </c>
      <c r="V42" s="18">
        <v>160</v>
      </c>
      <c r="W42" s="17">
        <v>20</v>
      </c>
      <c r="X42" s="17">
        <v>90</v>
      </c>
      <c r="Y42" s="17">
        <v>6</v>
      </c>
      <c r="Z42" s="17">
        <v>44</v>
      </c>
    </row>
    <row r="43" spans="1:26">
      <c r="A43" s="14" t="s">
        <v>290</v>
      </c>
      <c r="B43" s="15" t="s">
        <v>291</v>
      </c>
      <c r="C43" s="12">
        <v>20</v>
      </c>
      <c r="D43" s="12">
        <v>44181354</v>
      </c>
      <c r="E43" s="12" t="s">
        <v>15</v>
      </c>
      <c r="F43" s="17">
        <v>0.78857421132550098</v>
      </c>
      <c r="G43" s="17" t="s">
        <v>1106</v>
      </c>
      <c r="H43" s="17">
        <v>371</v>
      </c>
      <c r="I43" s="17">
        <v>6</v>
      </c>
      <c r="J43" s="17">
        <v>223</v>
      </c>
      <c r="K43" s="17">
        <v>3</v>
      </c>
      <c r="L43" s="17">
        <v>139</v>
      </c>
      <c r="M43" s="12">
        <v>0.75576827704237204</v>
      </c>
      <c r="N43" s="12" t="s">
        <v>1120</v>
      </c>
      <c r="O43" s="12">
        <v>214</v>
      </c>
      <c r="P43" s="33">
        <v>5</v>
      </c>
      <c r="Q43" s="12">
        <v>116</v>
      </c>
      <c r="R43" s="12">
        <v>3</v>
      </c>
      <c r="S43" s="12">
        <v>90</v>
      </c>
      <c r="T43" s="17">
        <v>0</v>
      </c>
      <c r="U43" s="17" t="s">
        <v>921</v>
      </c>
      <c r="V43" s="18">
        <v>157</v>
      </c>
      <c r="W43" s="17">
        <v>1</v>
      </c>
      <c r="X43" s="17">
        <v>107</v>
      </c>
      <c r="Y43" s="17">
        <v>0</v>
      </c>
      <c r="Z43" s="17">
        <v>49</v>
      </c>
    </row>
  </sheetData>
  <mergeCells count="3">
    <mergeCell ref="F1:H1"/>
    <mergeCell ref="M1:O1"/>
    <mergeCell ref="T1:V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/>
  </sheetViews>
  <sheetFormatPr baseColWidth="10" defaultRowHeight="15" x14ac:dyDescent="0"/>
  <cols>
    <col min="1" max="1" width="11.1640625" style="16" bestFit="1" customWidth="1"/>
    <col min="2" max="2" width="13.6640625" style="16" bestFit="1" customWidth="1"/>
    <col min="3" max="3" width="9.6640625" style="20" bestFit="1" customWidth="1"/>
    <col min="4" max="4" width="8.6640625" style="20" bestFit="1" customWidth="1"/>
    <col min="5" max="5" width="7.83203125" style="20" bestFit="1" customWidth="1"/>
    <col min="6" max="6" width="7.1640625" style="21" bestFit="1" customWidth="1"/>
    <col min="7" max="7" width="24.83203125" style="21" bestFit="1" customWidth="1"/>
    <col min="8" max="8" width="4.5" style="21" bestFit="1" customWidth="1"/>
    <col min="9" max="12" width="4.5" style="21" customWidth="1"/>
    <col min="13" max="13" width="5.83203125" style="20" bestFit="1" customWidth="1"/>
    <col min="14" max="14" width="26.1640625" style="20" bestFit="1" customWidth="1"/>
    <col min="15" max="15" width="3.6640625" style="20" bestFit="1" customWidth="1"/>
    <col min="16" max="16" width="3.6640625" style="34" customWidth="1"/>
    <col min="17" max="19" width="3.6640625" style="20" customWidth="1"/>
    <col min="20" max="20" width="6.6640625" style="21" bestFit="1" customWidth="1"/>
    <col min="21" max="21" width="24.83203125" style="21" bestFit="1" customWidth="1"/>
    <col min="22" max="22" width="3.6640625" style="21" bestFit="1" customWidth="1"/>
    <col min="23" max="26" width="4.5" style="21" customWidth="1"/>
    <col min="27" max="16384" width="10.83203125" style="5"/>
  </cols>
  <sheetData>
    <row r="1" spans="1:26" s="11" customFormat="1">
      <c r="A1" s="13"/>
      <c r="B1" s="13"/>
      <c r="C1" s="27"/>
      <c r="D1" s="27"/>
      <c r="E1" s="27"/>
      <c r="F1" s="56" t="s">
        <v>367</v>
      </c>
      <c r="G1" s="56"/>
      <c r="H1" s="56"/>
      <c r="I1" s="26"/>
      <c r="J1" s="26"/>
      <c r="K1" s="26"/>
      <c r="L1" s="26"/>
      <c r="M1" s="57" t="s">
        <v>110</v>
      </c>
      <c r="N1" s="57"/>
      <c r="O1" s="57"/>
      <c r="P1" s="32"/>
      <c r="Q1" s="27"/>
      <c r="R1" s="27"/>
      <c r="S1" s="27"/>
      <c r="T1" s="56" t="s">
        <v>111</v>
      </c>
      <c r="U1" s="56"/>
      <c r="V1" s="56"/>
      <c r="W1" s="26"/>
      <c r="X1" s="26"/>
      <c r="Y1" s="26"/>
      <c r="Z1" s="26"/>
    </row>
    <row r="2" spans="1:26" ht="93">
      <c r="A2" s="22" t="s">
        <v>211</v>
      </c>
      <c r="B2" s="23" t="s">
        <v>212</v>
      </c>
      <c r="C2" s="24" t="s">
        <v>1</v>
      </c>
      <c r="D2" s="24" t="s">
        <v>2</v>
      </c>
      <c r="E2" s="24" t="s">
        <v>213</v>
      </c>
      <c r="F2" s="24" t="s">
        <v>214</v>
      </c>
      <c r="G2" s="24" t="s">
        <v>4</v>
      </c>
      <c r="H2" s="24" t="s">
        <v>215</v>
      </c>
      <c r="I2" s="28" t="s">
        <v>901</v>
      </c>
      <c r="J2" s="28" t="s">
        <v>902</v>
      </c>
      <c r="K2" s="28" t="s">
        <v>903</v>
      </c>
      <c r="L2" s="28" t="s">
        <v>900</v>
      </c>
      <c r="M2" s="24" t="s">
        <v>214</v>
      </c>
      <c r="N2" s="24" t="s">
        <v>4</v>
      </c>
      <c r="O2" s="24" t="s">
        <v>215</v>
      </c>
      <c r="P2" s="28" t="s">
        <v>901</v>
      </c>
      <c r="Q2" s="28" t="s">
        <v>902</v>
      </c>
      <c r="R2" s="28" t="s">
        <v>903</v>
      </c>
      <c r="S2" s="28" t="s">
        <v>900</v>
      </c>
      <c r="T2" s="24" t="s">
        <v>214</v>
      </c>
      <c r="U2" s="24" t="s">
        <v>4</v>
      </c>
      <c r="V2" s="25" t="s">
        <v>215</v>
      </c>
      <c r="W2" s="28" t="s">
        <v>901</v>
      </c>
      <c r="X2" s="28" t="s">
        <v>902</v>
      </c>
      <c r="Y2" s="28" t="s">
        <v>903</v>
      </c>
      <c r="Z2" s="28" t="s">
        <v>900</v>
      </c>
    </row>
    <row r="3" spans="1:26">
      <c r="A3" s="14" t="s">
        <v>98</v>
      </c>
      <c r="B3" s="15" t="s">
        <v>99</v>
      </c>
      <c r="C3" s="12">
        <v>1</v>
      </c>
      <c r="D3" s="12">
        <v>2543484</v>
      </c>
      <c r="E3" s="12" t="s">
        <v>11</v>
      </c>
      <c r="F3" s="35">
        <v>0.62903992667382902</v>
      </c>
      <c r="G3" s="17" t="s">
        <v>1134</v>
      </c>
      <c r="H3" s="17">
        <v>433</v>
      </c>
      <c r="I3" s="17">
        <v>14</v>
      </c>
      <c r="J3" s="17">
        <v>134</v>
      </c>
      <c r="K3" s="17">
        <v>23</v>
      </c>
      <c r="L3" s="17">
        <v>261</v>
      </c>
      <c r="M3" s="36">
        <v>9.0505447017798599E-2</v>
      </c>
      <c r="N3" s="12" t="s">
        <v>1146</v>
      </c>
      <c r="O3" s="12">
        <v>114</v>
      </c>
      <c r="P3" s="33">
        <v>5</v>
      </c>
      <c r="Q3" s="12">
        <v>24</v>
      </c>
      <c r="R3" s="12">
        <v>5</v>
      </c>
      <c r="S3" s="12">
        <v>80</v>
      </c>
      <c r="T3" s="35">
        <v>0.66203607892074801</v>
      </c>
      <c r="U3" s="17" t="s">
        <v>1157</v>
      </c>
      <c r="V3" s="18">
        <v>319</v>
      </c>
      <c r="W3" s="17">
        <v>9</v>
      </c>
      <c r="X3" s="17">
        <v>110</v>
      </c>
      <c r="Y3" s="17">
        <v>18</v>
      </c>
      <c r="Z3" s="17">
        <v>181</v>
      </c>
    </row>
    <row r="4" spans="1:26">
      <c r="A4" s="14" t="s">
        <v>37</v>
      </c>
      <c r="B4" s="15" t="s">
        <v>38</v>
      </c>
      <c r="C4" s="12">
        <v>1</v>
      </c>
      <c r="D4" s="12">
        <v>17535226</v>
      </c>
      <c r="E4" s="12" t="s">
        <v>7</v>
      </c>
      <c r="F4" s="35">
        <v>0.120630648915932</v>
      </c>
      <c r="G4" s="17" t="s">
        <v>1135</v>
      </c>
      <c r="H4" s="17">
        <v>433</v>
      </c>
      <c r="I4" s="17">
        <v>68</v>
      </c>
      <c r="J4" s="17">
        <v>82</v>
      </c>
      <c r="K4" s="17">
        <v>106</v>
      </c>
      <c r="L4" s="17">
        <v>176</v>
      </c>
      <c r="M4" s="36">
        <v>0.44171152132567498</v>
      </c>
      <c r="N4" s="12" t="s">
        <v>1147</v>
      </c>
      <c r="O4" s="12">
        <v>113</v>
      </c>
      <c r="P4" s="33">
        <v>9</v>
      </c>
      <c r="Q4" s="12">
        <v>20</v>
      </c>
      <c r="R4" s="12">
        <v>33</v>
      </c>
      <c r="S4" s="12">
        <v>51</v>
      </c>
      <c r="T4" s="52">
        <v>3.7951184350089297E-2</v>
      </c>
      <c r="U4" s="17" t="s">
        <v>1158</v>
      </c>
      <c r="V4" s="18">
        <v>320</v>
      </c>
      <c r="W4" s="17">
        <v>59</v>
      </c>
      <c r="X4" s="17">
        <v>62</v>
      </c>
      <c r="Y4" s="17">
        <v>73</v>
      </c>
      <c r="Z4" s="17">
        <v>125</v>
      </c>
    </row>
    <row r="5" spans="1:26">
      <c r="A5" s="14" t="s">
        <v>20</v>
      </c>
      <c r="B5" s="15" t="s">
        <v>21</v>
      </c>
      <c r="C5" s="12">
        <v>1</v>
      </c>
      <c r="D5" s="12">
        <v>114179091</v>
      </c>
      <c r="E5" s="12" t="s">
        <v>11</v>
      </c>
      <c r="F5" s="35">
        <v>7.6868586933810601E-2</v>
      </c>
      <c r="G5" s="17" t="s">
        <v>1136</v>
      </c>
      <c r="H5" s="17">
        <v>436</v>
      </c>
      <c r="I5" s="17">
        <v>117</v>
      </c>
      <c r="J5" s="17">
        <v>32</v>
      </c>
      <c r="K5" s="17">
        <v>202</v>
      </c>
      <c r="L5" s="17">
        <v>84</v>
      </c>
      <c r="M5" s="36">
        <v>0.92593544500366498</v>
      </c>
      <c r="N5" s="12" t="s">
        <v>1148</v>
      </c>
      <c r="O5" s="12">
        <v>115</v>
      </c>
      <c r="P5" s="33">
        <v>20</v>
      </c>
      <c r="Q5" s="12">
        <v>9</v>
      </c>
      <c r="R5" s="12">
        <v>60</v>
      </c>
      <c r="S5" s="12">
        <v>26</v>
      </c>
      <c r="T5" s="52">
        <v>4.99177087219278E-2</v>
      </c>
      <c r="U5" s="17" t="s">
        <v>1159</v>
      </c>
      <c r="V5" s="18">
        <v>321</v>
      </c>
      <c r="W5" s="17">
        <v>97</v>
      </c>
      <c r="X5" s="17">
        <v>23</v>
      </c>
      <c r="Y5" s="17">
        <v>142</v>
      </c>
      <c r="Z5" s="17">
        <v>58</v>
      </c>
    </row>
    <row r="6" spans="1:26">
      <c r="A6" s="14" t="s">
        <v>24</v>
      </c>
      <c r="B6" s="15" t="s">
        <v>25</v>
      </c>
      <c r="C6" s="12">
        <v>6</v>
      </c>
      <c r="D6" s="12">
        <v>31477130</v>
      </c>
      <c r="E6" s="12" t="s">
        <v>7</v>
      </c>
      <c r="F6" s="35">
        <v>0.83120971752899298</v>
      </c>
      <c r="G6" s="17" t="s">
        <v>1137</v>
      </c>
      <c r="H6" s="17">
        <v>434</v>
      </c>
      <c r="I6" s="17">
        <v>7</v>
      </c>
      <c r="J6" s="17">
        <v>141</v>
      </c>
      <c r="K6" s="17">
        <v>15</v>
      </c>
      <c r="L6" s="17">
        <v>270</v>
      </c>
      <c r="M6" s="36">
        <v>0.55646638159989203</v>
      </c>
      <c r="N6" s="12" t="s">
        <v>1149</v>
      </c>
      <c r="O6" s="12">
        <v>115</v>
      </c>
      <c r="P6" s="33">
        <v>1</v>
      </c>
      <c r="Q6" s="12">
        <v>28</v>
      </c>
      <c r="R6" s="12">
        <v>6</v>
      </c>
      <c r="S6" s="12">
        <v>80</v>
      </c>
      <c r="T6" s="35">
        <v>0.82489537603121399</v>
      </c>
      <c r="U6" s="17" t="s">
        <v>1160</v>
      </c>
      <c r="V6" s="18">
        <v>319</v>
      </c>
      <c r="W6" s="17">
        <v>6</v>
      </c>
      <c r="X6" s="17">
        <v>113</v>
      </c>
      <c r="Y6" s="17">
        <v>9</v>
      </c>
      <c r="Z6" s="17">
        <v>190</v>
      </c>
    </row>
    <row r="7" spans="1:26">
      <c r="A7" s="14" t="s">
        <v>9</v>
      </c>
      <c r="B7" s="15" t="s">
        <v>10</v>
      </c>
      <c r="C7" s="12">
        <v>6</v>
      </c>
      <c r="D7" s="12">
        <v>32771829</v>
      </c>
      <c r="E7" s="12" t="s">
        <v>11</v>
      </c>
      <c r="F7" s="35">
        <v>0.637200190519432</v>
      </c>
      <c r="G7" s="17" t="s">
        <v>1138</v>
      </c>
      <c r="H7" s="17">
        <v>437</v>
      </c>
      <c r="I7" s="17">
        <v>50</v>
      </c>
      <c r="J7" s="17">
        <v>100</v>
      </c>
      <c r="K7" s="17">
        <v>89</v>
      </c>
      <c r="L7" s="17">
        <v>197</v>
      </c>
      <c r="M7" s="36">
        <v>0</v>
      </c>
      <c r="N7" s="12" t="s">
        <v>921</v>
      </c>
      <c r="O7" s="12">
        <v>115</v>
      </c>
      <c r="P7" s="33">
        <v>0</v>
      </c>
      <c r="Q7" s="12">
        <v>29</v>
      </c>
      <c r="R7" s="12">
        <v>3</v>
      </c>
      <c r="S7" s="12">
        <v>83</v>
      </c>
      <c r="T7" s="35">
        <v>0.77075306048008896</v>
      </c>
      <c r="U7" s="17" t="s">
        <v>1161</v>
      </c>
      <c r="V7" s="18">
        <v>322</v>
      </c>
      <c r="W7" s="17">
        <v>50</v>
      </c>
      <c r="X7" s="17">
        <v>71</v>
      </c>
      <c r="Y7" s="17">
        <v>86</v>
      </c>
      <c r="Z7" s="17">
        <v>114</v>
      </c>
    </row>
    <row r="8" spans="1:26">
      <c r="A8" s="14" t="s">
        <v>75</v>
      </c>
      <c r="B8" s="15" t="s">
        <v>76</v>
      </c>
      <c r="C8" s="12">
        <v>6</v>
      </c>
      <c r="D8" s="12">
        <v>33181300</v>
      </c>
      <c r="E8" s="12" t="s">
        <v>7</v>
      </c>
      <c r="F8" s="35">
        <v>7.44617946597073E-2</v>
      </c>
      <c r="G8" s="17" t="s">
        <v>1139</v>
      </c>
      <c r="H8" s="17">
        <v>437</v>
      </c>
      <c r="I8" s="17">
        <v>17</v>
      </c>
      <c r="J8" s="17">
        <v>133</v>
      </c>
      <c r="K8" s="17">
        <v>18</v>
      </c>
      <c r="L8" s="17">
        <v>268</v>
      </c>
      <c r="M8" s="36">
        <v>0.39346059954886797</v>
      </c>
      <c r="N8" s="12" t="s">
        <v>1150</v>
      </c>
      <c r="O8" s="12">
        <v>115</v>
      </c>
      <c r="P8" s="33">
        <v>4</v>
      </c>
      <c r="Q8" s="12">
        <v>25</v>
      </c>
      <c r="R8" s="12">
        <v>7</v>
      </c>
      <c r="S8" s="12">
        <v>79</v>
      </c>
      <c r="T8" s="35">
        <v>9.4062734987336902E-2</v>
      </c>
      <c r="U8" s="17" t="s">
        <v>1162</v>
      </c>
      <c r="V8" s="18">
        <v>322</v>
      </c>
      <c r="W8" s="17">
        <v>13</v>
      </c>
      <c r="X8" s="17">
        <v>108</v>
      </c>
      <c r="Y8" s="17">
        <v>11</v>
      </c>
      <c r="Z8" s="17">
        <v>189</v>
      </c>
    </row>
    <row r="9" spans="1:26">
      <c r="A9" s="14" t="s">
        <v>103</v>
      </c>
      <c r="B9" s="15" t="s">
        <v>104</v>
      </c>
      <c r="C9" s="12">
        <v>6</v>
      </c>
      <c r="D9" s="12">
        <v>138048197</v>
      </c>
      <c r="E9" s="12" t="s">
        <v>11</v>
      </c>
      <c r="F9" s="35">
        <v>0.42821688608055097</v>
      </c>
      <c r="G9" s="17" t="s">
        <v>1140</v>
      </c>
      <c r="H9" s="17">
        <v>435</v>
      </c>
      <c r="I9" s="17">
        <v>10</v>
      </c>
      <c r="J9" s="17">
        <v>138</v>
      </c>
      <c r="K9" s="17">
        <v>14</v>
      </c>
      <c r="L9" s="17">
        <v>272</v>
      </c>
      <c r="M9" s="36">
        <v>0.30980542702727598</v>
      </c>
      <c r="N9" s="12" t="s">
        <v>1151</v>
      </c>
      <c r="O9" s="12">
        <v>115</v>
      </c>
      <c r="P9" s="33">
        <v>3</v>
      </c>
      <c r="Q9" s="12">
        <v>26</v>
      </c>
      <c r="R9" s="12">
        <v>4</v>
      </c>
      <c r="S9" s="12">
        <v>82</v>
      </c>
      <c r="T9" s="35">
        <v>0.73129399254345095</v>
      </c>
      <c r="U9" s="17" t="s">
        <v>1163</v>
      </c>
      <c r="V9" s="18">
        <v>320</v>
      </c>
      <c r="W9" s="17">
        <v>7</v>
      </c>
      <c r="X9" s="17">
        <v>112</v>
      </c>
      <c r="Y9" s="17">
        <v>10</v>
      </c>
      <c r="Z9" s="17">
        <v>190</v>
      </c>
    </row>
    <row r="10" spans="1:26">
      <c r="A10" s="14" t="s">
        <v>13</v>
      </c>
      <c r="B10" s="15" t="s">
        <v>14</v>
      </c>
      <c r="C10" s="12">
        <v>7</v>
      </c>
      <c r="D10" s="12">
        <v>92084680</v>
      </c>
      <c r="E10" s="12" t="s">
        <v>15</v>
      </c>
      <c r="F10" s="35">
        <v>0.31270404971335303</v>
      </c>
      <c r="G10" s="17" t="s">
        <v>1141</v>
      </c>
      <c r="H10" s="17">
        <v>437</v>
      </c>
      <c r="I10" s="17">
        <v>79</v>
      </c>
      <c r="J10" s="17">
        <v>71</v>
      </c>
      <c r="K10" s="17">
        <v>136</v>
      </c>
      <c r="L10" s="17">
        <v>150</v>
      </c>
      <c r="M10" s="36">
        <v>0.63856233529510997</v>
      </c>
      <c r="N10" s="12" t="s">
        <v>1152</v>
      </c>
      <c r="O10" s="12">
        <v>115</v>
      </c>
      <c r="P10" s="33">
        <v>16</v>
      </c>
      <c r="Q10" s="12">
        <v>13</v>
      </c>
      <c r="R10" s="12">
        <v>43</v>
      </c>
      <c r="S10" s="12">
        <v>43</v>
      </c>
      <c r="T10" s="35">
        <v>0.33676628137625603</v>
      </c>
      <c r="U10" s="17" t="s">
        <v>1164</v>
      </c>
      <c r="V10" s="18">
        <v>322</v>
      </c>
      <c r="W10" s="17">
        <v>63</v>
      </c>
      <c r="X10" s="17">
        <v>58</v>
      </c>
      <c r="Y10" s="17">
        <v>93</v>
      </c>
      <c r="Z10" s="17">
        <v>107</v>
      </c>
    </row>
    <row r="11" spans="1:26">
      <c r="A11" s="14" t="s">
        <v>79</v>
      </c>
      <c r="B11" s="15" t="s">
        <v>80</v>
      </c>
      <c r="C11" s="12">
        <v>9</v>
      </c>
      <c r="D11" s="12">
        <v>122730060</v>
      </c>
      <c r="E11" s="12" t="s">
        <v>15</v>
      </c>
      <c r="F11" s="35">
        <v>0.10443160427546599</v>
      </c>
      <c r="G11" s="17" t="s">
        <v>1142</v>
      </c>
      <c r="H11" s="17">
        <v>434</v>
      </c>
      <c r="I11" s="17">
        <v>72</v>
      </c>
      <c r="J11" s="17">
        <v>77</v>
      </c>
      <c r="K11" s="17">
        <v>114</v>
      </c>
      <c r="L11" s="17">
        <v>170</v>
      </c>
      <c r="M11" s="36">
        <v>0.47590192409113002</v>
      </c>
      <c r="N11" s="12" t="s">
        <v>1153</v>
      </c>
      <c r="O11" s="12">
        <v>115</v>
      </c>
      <c r="P11" s="33">
        <v>13</v>
      </c>
      <c r="Q11" s="12">
        <v>16</v>
      </c>
      <c r="R11" s="12">
        <v>32</v>
      </c>
      <c r="S11" s="12">
        <v>54</v>
      </c>
      <c r="T11" s="35">
        <v>0.18045405047292301</v>
      </c>
      <c r="U11" s="17" t="s">
        <v>1165</v>
      </c>
      <c r="V11" s="18">
        <v>319</v>
      </c>
      <c r="W11" s="17">
        <v>59</v>
      </c>
      <c r="X11" s="17">
        <v>61</v>
      </c>
      <c r="Y11" s="17">
        <v>82</v>
      </c>
      <c r="Z11" s="17">
        <v>116</v>
      </c>
    </row>
    <row r="12" spans="1:26">
      <c r="A12" s="14" t="s">
        <v>17</v>
      </c>
      <c r="B12" s="15" t="s">
        <v>18</v>
      </c>
      <c r="C12" s="12">
        <v>10</v>
      </c>
      <c r="D12" s="12">
        <v>6433266</v>
      </c>
      <c r="E12" s="12" t="s">
        <v>15</v>
      </c>
      <c r="F12" s="35">
        <v>0.86107459884826398</v>
      </c>
      <c r="G12" s="17" t="s">
        <v>1143</v>
      </c>
      <c r="H12" s="17">
        <v>437</v>
      </c>
      <c r="I12" s="17">
        <v>100</v>
      </c>
      <c r="J12" s="17">
        <v>50</v>
      </c>
      <c r="K12" s="17">
        <v>193</v>
      </c>
      <c r="L12" s="17">
        <v>93</v>
      </c>
      <c r="M12" s="36">
        <v>0.23334933203452199</v>
      </c>
      <c r="N12" s="12" t="s">
        <v>1154</v>
      </c>
      <c r="O12" s="12">
        <v>115</v>
      </c>
      <c r="P12" s="33">
        <v>17</v>
      </c>
      <c r="Q12" s="12">
        <v>12</v>
      </c>
      <c r="R12" s="12">
        <v>61</v>
      </c>
      <c r="S12" s="12">
        <v>25</v>
      </c>
      <c r="T12" s="35">
        <v>0.63638368809481605</v>
      </c>
      <c r="U12" s="17" t="s">
        <v>1166</v>
      </c>
      <c r="V12" s="18">
        <v>322</v>
      </c>
      <c r="W12" s="17">
        <v>83</v>
      </c>
      <c r="X12" s="17">
        <v>38</v>
      </c>
      <c r="Y12" s="17">
        <v>132</v>
      </c>
      <c r="Z12" s="17">
        <v>68</v>
      </c>
    </row>
    <row r="13" spans="1:26">
      <c r="A13" s="14" t="s">
        <v>52</v>
      </c>
      <c r="B13" s="15" t="s">
        <v>53</v>
      </c>
      <c r="C13" s="12">
        <v>13</v>
      </c>
      <c r="D13" s="12">
        <v>46339708</v>
      </c>
      <c r="E13" s="12" t="s">
        <v>7</v>
      </c>
      <c r="F13" s="35">
        <v>0.67008855369240505</v>
      </c>
      <c r="G13" s="17" t="s">
        <v>1144</v>
      </c>
      <c r="H13" s="17">
        <v>437</v>
      </c>
      <c r="I13" s="17">
        <v>4</v>
      </c>
      <c r="J13" s="17">
        <v>146</v>
      </c>
      <c r="K13" s="17">
        <v>10</v>
      </c>
      <c r="L13" s="17">
        <v>276</v>
      </c>
      <c r="M13" s="36">
        <v>0.74172252485773904</v>
      </c>
      <c r="N13" s="12" t="s">
        <v>1155</v>
      </c>
      <c r="O13" s="12">
        <v>115</v>
      </c>
      <c r="P13" s="33">
        <v>1</v>
      </c>
      <c r="Q13" s="12">
        <v>28</v>
      </c>
      <c r="R13" s="12">
        <v>2</v>
      </c>
      <c r="S13" s="12">
        <v>84</v>
      </c>
      <c r="T13" s="35">
        <v>0.49830789767716399</v>
      </c>
      <c r="U13" s="17" t="s">
        <v>1167</v>
      </c>
      <c r="V13" s="18">
        <v>322</v>
      </c>
      <c r="W13" s="17">
        <v>3</v>
      </c>
      <c r="X13" s="17">
        <v>118</v>
      </c>
      <c r="Y13" s="17">
        <v>8</v>
      </c>
      <c r="Z13" s="17">
        <v>192</v>
      </c>
    </row>
    <row r="14" spans="1:26">
      <c r="A14" s="14" t="s">
        <v>33</v>
      </c>
      <c r="B14" s="15" t="s">
        <v>34</v>
      </c>
      <c r="C14" s="12">
        <v>16</v>
      </c>
      <c r="D14" s="12">
        <v>10873098</v>
      </c>
      <c r="E14" s="12" t="s">
        <v>35</v>
      </c>
      <c r="F14" s="35">
        <v>0.87143419471504202</v>
      </c>
      <c r="G14" s="17" t="s">
        <v>1145</v>
      </c>
      <c r="H14" s="17">
        <v>434</v>
      </c>
      <c r="I14" s="17">
        <v>72</v>
      </c>
      <c r="J14" s="17">
        <v>76</v>
      </c>
      <c r="K14" s="17">
        <v>141</v>
      </c>
      <c r="L14" s="17">
        <v>144</v>
      </c>
      <c r="M14" s="36">
        <v>0.71621016379490998</v>
      </c>
      <c r="N14" s="12" t="s">
        <v>1156</v>
      </c>
      <c r="O14" s="12">
        <v>115</v>
      </c>
      <c r="P14" s="33">
        <v>13</v>
      </c>
      <c r="Q14" s="12">
        <v>16</v>
      </c>
      <c r="R14" s="12">
        <v>42</v>
      </c>
      <c r="S14" s="12">
        <v>44</v>
      </c>
      <c r="T14" s="35">
        <v>0.97695351707577804</v>
      </c>
      <c r="U14" s="17" t="s">
        <v>1168</v>
      </c>
      <c r="V14" s="18">
        <v>319</v>
      </c>
      <c r="W14" s="17">
        <v>59</v>
      </c>
      <c r="X14" s="17">
        <v>60</v>
      </c>
      <c r="Y14" s="17">
        <v>99</v>
      </c>
      <c r="Z14" s="17">
        <v>100</v>
      </c>
    </row>
  </sheetData>
  <mergeCells count="3">
    <mergeCell ref="F1:H1"/>
    <mergeCell ref="M1:O1"/>
    <mergeCell ref="T1:V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Supp. Table 1. Cohort 1 antiCPP</vt:lpstr>
      <vt:lpstr>Supp. Table 2. Cohort1 cit-Vim.</vt:lpstr>
      <vt:lpstr>Supp. Table 3. Cohort1 antiCEP1</vt:lpstr>
      <vt:lpstr>Supp. Table 4. Cohort1 CitC1</vt:lpstr>
      <vt:lpstr>Sup. Table 5. Cohort2 CPP</vt:lpstr>
      <vt:lpstr>Supp. Table 6. Cohort2 cit-Vim.</vt:lpstr>
      <vt:lpstr>Supp. Table 7. Cohort2 CEP1.</vt:lpstr>
      <vt:lpstr>Supp. Table 8. Cohort2 citC1.</vt:lpstr>
      <vt:lpstr>Supp. Table 9. Cohort3 CPP</vt:lpstr>
      <vt:lpstr>Supp. Table 10. Cohort3 cit-Vim</vt:lpstr>
      <vt:lpstr>Supp. Table 11. Cohort3 CEP1</vt:lpstr>
      <vt:lpstr>Supp. Table  12. Meta-analysis.</vt:lpstr>
      <vt:lpstr>Supp. Table  13. Cohorts</vt:lpstr>
      <vt:lpstr>Supp. Table  14. SNPs</vt:lpstr>
    </vt:vector>
  </TitlesOfParts>
  <Company>CMM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Gomez-Cabrero</dc:creator>
  <cp:lastModifiedBy>Leonid Padyukov</cp:lastModifiedBy>
  <dcterms:created xsi:type="dcterms:W3CDTF">2013-07-09T20:44:26Z</dcterms:created>
  <dcterms:modified xsi:type="dcterms:W3CDTF">2014-02-03T17:00:49Z</dcterms:modified>
</cp:coreProperties>
</file>