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ag\Jack\WWP2 manuscript for ART\"/>
    </mc:Choice>
  </mc:AlternateContent>
  <xr:revisionPtr revIDLastSave="0" documentId="13_ncr:1_{EC738BF7-F4DC-4231-A131-771DA17C3E1C}" xr6:coauthVersionLast="47" xr6:coauthVersionMax="47" xr10:uidLastSave="{00000000-0000-0000-0000-000000000000}"/>
  <bookViews>
    <workbookView xWindow="0" yWindow="0" windowWidth="28800" windowHeight="15600" xr2:uid="{2E85137B-EED3-A441-BF7D-644A38D86F6C}"/>
  </bookViews>
  <sheets>
    <sheet name="Add File 1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1" i="2" l="1"/>
  <c r="J91" i="2"/>
  <c r="S90" i="2"/>
  <c r="J90" i="2"/>
  <c r="S89" i="2"/>
  <c r="J89" i="2"/>
  <c r="S88" i="2"/>
  <c r="J88" i="2"/>
  <c r="S87" i="2"/>
  <c r="J87" i="2"/>
  <c r="T87" i="2" s="1"/>
  <c r="S86" i="2"/>
  <c r="J86" i="2"/>
  <c r="T86" i="2" s="1"/>
  <c r="S85" i="2"/>
  <c r="J85" i="2"/>
  <c r="S84" i="2"/>
  <c r="J84" i="2"/>
  <c r="S83" i="2"/>
  <c r="J83" i="2"/>
  <c r="S82" i="2"/>
  <c r="J82" i="2"/>
  <c r="T82" i="2" s="1"/>
  <c r="S81" i="2"/>
  <c r="J81" i="2"/>
  <c r="S80" i="2"/>
  <c r="J80" i="2"/>
  <c r="T80" i="2" s="1"/>
  <c r="S79" i="2"/>
  <c r="J79" i="2"/>
  <c r="T79" i="2" s="1"/>
  <c r="S78" i="2"/>
  <c r="J78" i="2"/>
  <c r="S77" i="2"/>
  <c r="J77" i="2"/>
  <c r="S76" i="2"/>
  <c r="J76" i="2"/>
  <c r="T76" i="2" s="1"/>
  <c r="S73" i="2"/>
  <c r="J73" i="2"/>
  <c r="T73" i="2" s="1"/>
  <c r="S72" i="2"/>
  <c r="J72" i="2"/>
  <c r="T72" i="2" s="1"/>
  <c r="S71" i="2"/>
  <c r="J71" i="2"/>
  <c r="S70" i="2"/>
  <c r="J70" i="2"/>
  <c r="S69" i="2"/>
  <c r="J69" i="2"/>
  <c r="S68" i="2"/>
  <c r="J68" i="2"/>
  <c r="S67" i="2"/>
  <c r="J67" i="2"/>
  <c r="T67" i="2" s="1"/>
  <c r="S66" i="2"/>
  <c r="J66" i="2"/>
  <c r="T66" i="2" s="1"/>
  <c r="S65" i="2"/>
  <c r="J65" i="2"/>
  <c r="T65" i="2" s="1"/>
  <c r="S64" i="2"/>
  <c r="J64" i="2"/>
  <c r="S63" i="2"/>
  <c r="J63" i="2"/>
  <c r="S62" i="2"/>
  <c r="J62" i="2"/>
  <c r="T62" i="2" s="1"/>
  <c r="S61" i="2"/>
  <c r="J61" i="2"/>
  <c r="T61" i="2" s="1"/>
  <c r="S60" i="2"/>
  <c r="J60" i="2"/>
  <c r="S59" i="2"/>
  <c r="J59" i="2"/>
  <c r="T59" i="2" s="1"/>
  <c r="S58" i="2"/>
  <c r="J58" i="2"/>
  <c r="S55" i="2"/>
  <c r="J55" i="2"/>
  <c r="S54" i="2"/>
  <c r="J54" i="2"/>
  <c r="S53" i="2"/>
  <c r="J53" i="2"/>
  <c r="S52" i="2"/>
  <c r="J52" i="2"/>
  <c r="S51" i="2"/>
  <c r="J51" i="2"/>
  <c r="S50" i="2"/>
  <c r="J50" i="2"/>
  <c r="S49" i="2"/>
  <c r="J49" i="2"/>
  <c r="S48" i="2"/>
  <c r="J48" i="2"/>
  <c r="S47" i="2"/>
  <c r="J47" i="2"/>
  <c r="S46" i="2"/>
  <c r="J46" i="2"/>
  <c r="S45" i="2"/>
  <c r="J45" i="2"/>
  <c r="S44" i="2"/>
  <c r="J44" i="2"/>
  <c r="S43" i="2"/>
  <c r="J43" i="2"/>
  <c r="S42" i="2"/>
  <c r="J42" i="2"/>
  <c r="S41" i="2"/>
  <c r="J41" i="2"/>
  <c r="T41" i="2" s="1"/>
  <c r="S40" i="2"/>
  <c r="J40" i="2"/>
  <c r="S37" i="2"/>
  <c r="J37" i="2"/>
  <c r="S36" i="2"/>
  <c r="J36" i="2"/>
  <c r="S35" i="2"/>
  <c r="J35" i="2"/>
  <c r="S34" i="2"/>
  <c r="J34" i="2"/>
  <c r="S33" i="2"/>
  <c r="J33" i="2"/>
  <c r="S32" i="2"/>
  <c r="J32" i="2"/>
  <c r="S31" i="2"/>
  <c r="J31" i="2"/>
  <c r="T31" i="2" s="1"/>
  <c r="S30" i="2"/>
  <c r="J30" i="2"/>
  <c r="S29" i="2"/>
  <c r="J29" i="2"/>
  <c r="S28" i="2"/>
  <c r="J28" i="2"/>
  <c r="S27" i="2"/>
  <c r="J27" i="2"/>
  <c r="S26" i="2"/>
  <c r="J26" i="2"/>
  <c r="S25" i="2"/>
  <c r="J25" i="2"/>
  <c r="T25" i="2" s="1"/>
  <c r="S24" i="2"/>
  <c r="J24" i="2"/>
  <c r="S23" i="2"/>
  <c r="J23" i="2"/>
  <c r="S22" i="2"/>
  <c r="J22" i="2"/>
  <c r="T22" i="2" s="1"/>
  <c r="S19" i="2"/>
  <c r="J19" i="2"/>
  <c r="T19" i="2" s="1"/>
  <c r="S18" i="2"/>
  <c r="J18" i="2"/>
  <c r="S17" i="2"/>
  <c r="J17" i="2"/>
  <c r="S16" i="2"/>
  <c r="J16" i="2"/>
  <c r="S15" i="2"/>
  <c r="J15" i="2"/>
  <c r="S14" i="2"/>
  <c r="J14" i="2"/>
  <c r="S13" i="2"/>
  <c r="J13" i="2"/>
  <c r="T13" i="2" s="1"/>
  <c r="S12" i="2"/>
  <c r="J12" i="2"/>
  <c r="S11" i="2"/>
  <c r="J11" i="2"/>
  <c r="T11" i="2" s="1"/>
  <c r="S10" i="2"/>
  <c r="J10" i="2"/>
  <c r="S9" i="2"/>
  <c r="J9" i="2"/>
  <c r="S8" i="2"/>
  <c r="J8" i="2"/>
  <c r="S7" i="2"/>
  <c r="J7" i="2"/>
  <c r="T7" i="2" s="1"/>
  <c r="S6" i="2"/>
  <c r="J6" i="2"/>
  <c r="S5" i="2"/>
  <c r="J5" i="2"/>
  <c r="S4" i="2"/>
  <c r="J4" i="2"/>
  <c r="T15" i="2" l="1"/>
  <c r="T16" i="2"/>
  <c r="T24" i="2"/>
  <c r="T70" i="2"/>
  <c r="T78" i="2"/>
  <c r="T90" i="2"/>
  <c r="T85" i="2"/>
  <c r="T26" i="2"/>
  <c r="T49" i="2"/>
  <c r="T69" i="2"/>
  <c r="T60" i="2"/>
  <c r="T34" i="2"/>
  <c r="T6" i="2"/>
  <c r="T18" i="2"/>
  <c r="T37" i="2"/>
  <c r="T9" i="2"/>
  <c r="T17" i="2"/>
  <c r="T88" i="2"/>
  <c r="T14" i="2"/>
  <c r="T28" i="2"/>
  <c r="T32" i="2"/>
  <c r="T36" i="2"/>
  <c r="T42" i="2"/>
  <c r="T46" i="2"/>
  <c r="T50" i="2"/>
  <c r="T54" i="2"/>
  <c r="T71" i="2"/>
  <c r="T4" i="2"/>
  <c r="T33" i="2"/>
  <c r="T51" i="2"/>
  <c r="T55" i="2"/>
  <c r="T68" i="2"/>
  <c r="T5" i="2"/>
  <c r="T40" i="2"/>
  <c r="T44" i="2"/>
  <c r="T48" i="2"/>
  <c r="T52" i="2"/>
  <c r="T58" i="2"/>
  <c r="T91" i="2"/>
  <c r="T81" i="2"/>
  <c r="T27" i="2"/>
  <c r="T8" i="2"/>
  <c r="T12" i="2"/>
  <c r="T35" i="2"/>
  <c r="T89" i="2"/>
  <c r="T45" i="2"/>
  <c r="T29" i="2"/>
  <c r="T53" i="2"/>
  <c r="T83" i="2"/>
  <c r="T23" i="2"/>
  <c r="T30" i="2"/>
  <c r="T63" i="2"/>
  <c r="T77" i="2"/>
  <c r="T84" i="2"/>
  <c r="T10" i="2"/>
  <c r="T43" i="2"/>
  <c r="T47" i="2"/>
  <c r="T64" i="2"/>
</calcChain>
</file>

<file path=xl/sharedStrings.xml><?xml version="1.0" encoding="utf-8"?>
<sst xmlns="http://schemas.openxmlformats.org/spreadsheetml/2006/main" count="106" uniqueCount="17">
  <si>
    <t>gRNA 2</t>
  </si>
  <si>
    <t>Control</t>
  </si>
  <si>
    <t>Percentage Change (%)</t>
  </si>
  <si>
    <t>CpG Site</t>
  </si>
  <si>
    <t>Biol. 1</t>
  </si>
  <si>
    <t>Biol. 3</t>
  </si>
  <si>
    <t>Biol. 5</t>
  </si>
  <si>
    <t>Biol. 6</t>
  </si>
  <si>
    <t>Biol. 7</t>
  </si>
  <si>
    <t>Average</t>
  </si>
  <si>
    <t>gRNA 5</t>
  </si>
  <si>
    <t>gRNA 4</t>
  </si>
  <si>
    <t>gRNA 3</t>
  </si>
  <si>
    <t>gRNA 1</t>
  </si>
  <si>
    <t>Biol. 2</t>
  </si>
  <si>
    <t>Biol. 4</t>
  </si>
  <si>
    <r>
      <rPr>
        <b/>
        <sz val="12"/>
        <color theme="1"/>
        <rFont val="Calibri"/>
        <family val="2"/>
        <scheme val="minor"/>
      </rPr>
      <t xml:space="preserve">Additional file 11. </t>
    </r>
    <r>
      <rPr>
        <sz val="12"/>
        <color theme="1"/>
        <rFont val="Calibri"/>
        <family val="2"/>
        <scheme val="minor"/>
      </rPr>
      <t xml:space="preserve">dCas9-DNMT3a epigenetic modulation. </t>
    </r>
    <r>
      <rPr>
        <sz val="12"/>
        <color theme="1"/>
        <rFont val="Symbol"/>
        <charset val="2"/>
      </rPr>
      <t>b</t>
    </r>
    <r>
      <rPr>
        <sz val="12"/>
        <color theme="1"/>
        <rFont val="Calibri"/>
        <family val="2"/>
        <scheme val="minor"/>
      </rPr>
      <t>-values and mean percentage change at each CpG site per gRNA compared to non-targeting gRNA control.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</si>
</sst>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Symbol"/>
      <charset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3" fillId="0" borderId="2" xfId="0" applyFont="1" applyBorder="1"/>
    <xf numFmtId="0" fontId="4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3" fillId="0" borderId="15" xfId="0" applyFont="1" applyBorder="1"/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3" fillId="0" borderId="19" xfId="0" applyFont="1" applyBorder="1"/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FF248-9E9B-4845-BB63-5828159246A2}">
  <dimension ref="A1:T94"/>
  <sheetViews>
    <sheetView tabSelected="1" topLeftCell="A68" workbookViewId="0">
      <selection activeCell="A95" sqref="A95"/>
    </sheetView>
  </sheetViews>
  <sheetFormatPr defaultColWidth="11" defaultRowHeight="15.75" x14ac:dyDescent="0.25"/>
  <cols>
    <col min="2" max="2" width="14.875" bestFit="1" customWidth="1"/>
    <col min="11" max="11" width="14.875" bestFit="1" customWidth="1"/>
  </cols>
  <sheetData>
    <row r="1" spans="2:20" ht="16.5" thickBot="1" x14ac:dyDescent="0.3"/>
    <row r="2" spans="2:20" x14ac:dyDescent="0.25">
      <c r="B2" s="30" t="s">
        <v>13</v>
      </c>
      <c r="C2" s="31"/>
      <c r="D2" s="31"/>
      <c r="E2" s="31"/>
      <c r="F2" s="31"/>
      <c r="G2" s="31"/>
      <c r="H2" s="31"/>
      <c r="I2" s="31"/>
      <c r="J2" s="32"/>
      <c r="K2" s="33" t="s">
        <v>1</v>
      </c>
      <c r="L2" s="31"/>
      <c r="M2" s="31"/>
      <c r="N2" s="31"/>
      <c r="O2" s="31"/>
      <c r="P2" s="31"/>
      <c r="Q2" s="31"/>
      <c r="R2" s="34"/>
      <c r="S2" s="34"/>
      <c r="T2" s="35" t="s">
        <v>2</v>
      </c>
    </row>
    <row r="3" spans="2:20" ht="16.5" thickBot="1" x14ac:dyDescent="0.3">
      <c r="B3" s="1" t="s">
        <v>3</v>
      </c>
      <c r="C3" s="2" t="s">
        <v>4</v>
      </c>
      <c r="D3" s="2" t="s">
        <v>14</v>
      </c>
      <c r="E3" s="2" t="s">
        <v>5</v>
      </c>
      <c r="F3" s="2" t="s">
        <v>15</v>
      </c>
      <c r="G3" s="2" t="s">
        <v>6</v>
      </c>
      <c r="H3" s="2" t="s">
        <v>7</v>
      </c>
      <c r="I3" s="2" t="s">
        <v>8</v>
      </c>
      <c r="J3" s="3" t="s">
        <v>9</v>
      </c>
      <c r="K3" s="4" t="s">
        <v>3</v>
      </c>
      <c r="L3" s="2" t="s">
        <v>4</v>
      </c>
      <c r="M3" s="2" t="s">
        <v>14</v>
      </c>
      <c r="N3" s="2" t="s">
        <v>5</v>
      </c>
      <c r="O3" s="2" t="s">
        <v>15</v>
      </c>
      <c r="P3" s="2" t="s">
        <v>6</v>
      </c>
      <c r="Q3" s="2" t="s">
        <v>7</v>
      </c>
      <c r="R3" s="5" t="s">
        <v>8</v>
      </c>
      <c r="S3" s="5" t="s">
        <v>9</v>
      </c>
      <c r="T3" s="36"/>
    </row>
    <row r="4" spans="2:20" x14ac:dyDescent="0.25">
      <c r="B4" s="6">
        <v>1</v>
      </c>
      <c r="C4" s="27">
        <v>12.649999999999999</v>
      </c>
      <c r="D4" s="27">
        <v>10.94</v>
      </c>
      <c r="E4" s="7">
        <v>19.36</v>
      </c>
      <c r="F4" s="7">
        <v>11.275</v>
      </c>
      <c r="G4" s="7">
        <v>11.175000000000001</v>
      </c>
      <c r="H4" s="7">
        <v>14.614999999999998</v>
      </c>
      <c r="I4" s="7">
        <v>12.14</v>
      </c>
      <c r="J4" s="8">
        <f>AVERAGE(C4:I4)</f>
        <v>13.164999999999997</v>
      </c>
      <c r="K4" s="6">
        <v>1</v>
      </c>
      <c r="L4" s="9">
        <v>13.55</v>
      </c>
      <c r="M4" s="9">
        <v>13.065</v>
      </c>
      <c r="N4" s="9">
        <v>12.685</v>
      </c>
      <c r="O4" s="9">
        <v>9.94</v>
      </c>
      <c r="P4" s="9">
        <v>11.105</v>
      </c>
      <c r="Q4" s="9">
        <v>7.4649999999999999</v>
      </c>
      <c r="R4" s="9">
        <v>8.4749999999999996</v>
      </c>
      <c r="S4" s="10">
        <f>AVERAGE(L4:R4)</f>
        <v>10.897857142857143</v>
      </c>
      <c r="T4" s="24">
        <f>J4-S4</f>
        <v>2.2671428571428542</v>
      </c>
    </row>
    <row r="5" spans="2:20" x14ac:dyDescent="0.25">
      <c r="B5" s="12">
        <v>2</v>
      </c>
      <c r="C5" s="28">
        <v>12.705</v>
      </c>
      <c r="D5" s="28">
        <v>22.785</v>
      </c>
      <c r="E5" s="13">
        <v>24.11</v>
      </c>
      <c r="F5" s="13">
        <v>15.05</v>
      </c>
      <c r="G5" s="13">
        <v>15.42</v>
      </c>
      <c r="H5" s="13">
        <v>21.6</v>
      </c>
      <c r="I5" s="13">
        <v>26.63</v>
      </c>
      <c r="J5" s="14">
        <f t="shared" ref="J5:J19" si="0">AVERAGE(C5:I5)</f>
        <v>19.75714285714286</v>
      </c>
      <c r="K5" s="12">
        <v>2</v>
      </c>
      <c r="L5" s="15">
        <v>15.425000000000001</v>
      </c>
      <c r="M5" s="15">
        <v>15.185</v>
      </c>
      <c r="N5" s="15">
        <v>12.135</v>
      </c>
      <c r="O5" s="15">
        <v>15.49</v>
      </c>
      <c r="P5" s="15">
        <v>12.275</v>
      </c>
      <c r="Q5" s="15">
        <v>17.504999999999999</v>
      </c>
      <c r="R5" s="15">
        <v>19.47</v>
      </c>
      <c r="S5" s="16">
        <f t="shared" ref="S5:S19" si="1">AVERAGE(L5:R5)</f>
        <v>15.355</v>
      </c>
      <c r="T5" s="25">
        <f t="shared" ref="T5:T19" si="2">J5-S5</f>
        <v>4.4021428571428594</v>
      </c>
    </row>
    <row r="6" spans="2:20" x14ac:dyDescent="0.25">
      <c r="B6" s="12">
        <v>3</v>
      </c>
      <c r="C6" s="28">
        <v>19.495000000000001</v>
      </c>
      <c r="D6" s="28">
        <v>19.785</v>
      </c>
      <c r="E6" s="13">
        <v>22.634999999999998</v>
      </c>
      <c r="F6" s="13">
        <v>22.16</v>
      </c>
      <c r="G6" s="13">
        <v>21.215</v>
      </c>
      <c r="H6" s="13">
        <v>17.774999999999999</v>
      </c>
      <c r="I6" s="13">
        <v>20.25</v>
      </c>
      <c r="J6" s="14">
        <f t="shared" si="0"/>
        <v>20.473571428571429</v>
      </c>
      <c r="K6" s="12">
        <v>3</v>
      </c>
      <c r="L6" s="15">
        <v>20.074999999999999</v>
      </c>
      <c r="M6" s="15">
        <v>19.98</v>
      </c>
      <c r="N6" s="15">
        <v>19.465</v>
      </c>
      <c r="O6" s="15">
        <v>20.69</v>
      </c>
      <c r="P6" s="15">
        <v>20.07</v>
      </c>
      <c r="Q6" s="15">
        <v>15.97</v>
      </c>
      <c r="R6" s="15">
        <v>16.88</v>
      </c>
      <c r="S6" s="16">
        <f t="shared" si="1"/>
        <v>19.018571428571427</v>
      </c>
      <c r="T6" s="25">
        <f t="shared" si="2"/>
        <v>1.4550000000000018</v>
      </c>
    </row>
    <row r="7" spans="2:20" x14ac:dyDescent="0.25">
      <c r="B7" s="12">
        <v>4</v>
      </c>
      <c r="C7" s="28">
        <v>25.634999999999998</v>
      </c>
      <c r="D7" s="28">
        <v>23.04</v>
      </c>
      <c r="E7" s="13">
        <v>29.125</v>
      </c>
      <c r="F7" s="13">
        <v>27.78</v>
      </c>
      <c r="G7" s="13">
        <v>27.5</v>
      </c>
      <c r="H7" s="13">
        <v>27.64</v>
      </c>
      <c r="I7" s="13">
        <v>30.29</v>
      </c>
      <c r="J7" s="14">
        <f t="shared" si="0"/>
        <v>27.28714285714285</v>
      </c>
      <c r="K7" s="12">
        <v>4</v>
      </c>
      <c r="L7" s="15">
        <v>24.395</v>
      </c>
      <c r="M7" s="15">
        <v>22.954999999999998</v>
      </c>
      <c r="N7" s="15">
        <v>21.55</v>
      </c>
      <c r="O7" s="15">
        <v>23.725000000000001</v>
      </c>
      <c r="P7" s="15">
        <v>25.945</v>
      </c>
      <c r="Q7" s="15">
        <v>19.28</v>
      </c>
      <c r="R7" s="15">
        <v>22.364999999999998</v>
      </c>
      <c r="S7" s="16">
        <f t="shared" si="1"/>
        <v>22.887857142857143</v>
      </c>
      <c r="T7" s="25">
        <f t="shared" si="2"/>
        <v>4.3992857142857069</v>
      </c>
    </row>
    <row r="8" spans="2:20" x14ac:dyDescent="0.25">
      <c r="B8" s="12">
        <v>5</v>
      </c>
      <c r="C8" s="28">
        <v>23.355</v>
      </c>
      <c r="D8" s="28">
        <v>21.28</v>
      </c>
      <c r="E8" s="13">
        <v>25.59</v>
      </c>
      <c r="F8" s="13">
        <v>24.53</v>
      </c>
      <c r="G8" s="13">
        <v>25.82</v>
      </c>
      <c r="H8" s="13">
        <v>21.585000000000001</v>
      </c>
      <c r="I8" s="13">
        <v>21.33</v>
      </c>
      <c r="J8" s="14">
        <f t="shared" si="0"/>
        <v>23.355714285714289</v>
      </c>
      <c r="K8" s="12">
        <v>5</v>
      </c>
      <c r="L8" s="15">
        <v>24.195</v>
      </c>
      <c r="M8" s="15">
        <v>24.204999999999998</v>
      </c>
      <c r="N8" s="15">
        <v>23.75</v>
      </c>
      <c r="O8" s="15">
        <v>23.56</v>
      </c>
      <c r="P8" s="15">
        <v>23.195</v>
      </c>
      <c r="Q8" s="15">
        <v>18.43</v>
      </c>
      <c r="R8" s="15">
        <v>18.78</v>
      </c>
      <c r="S8" s="16">
        <f t="shared" si="1"/>
        <v>22.302142857142858</v>
      </c>
      <c r="T8" s="25">
        <f t="shared" si="2"/>
        <v>1.0535714285714306</v>
      </c>
    </row>
    <row r="9" spans="2:20" x14ac:dyDescent="0.25">
      <c r="B9" s="12">
        <v>6</v>
      </c>
      <c r="C9" s="28">
        <v>20.869999999999997</v>
      </c>
      <c r="D9" s="28">
        <v>20.175000000000001</v>
      </c>
      <c r="E9" s="13">
        <v>21.425000000000001</v>
      </c>
      <c r="F9" s="13">
        <v>19.895</v>
      </c>
      <c r="G9" s="13">
        <v>20.504999999999999</v>
      </c>
      <c r="H9" s="13">
        <v>19.215</v>
      </c>
      <c r="I9" s="13">
        <v>19.18</v>
      </c>
      <c r="J9" s="14">
        <f t="shared" si="0"/>
        <v>20.180714285714284</v>
      </c>
      <c r="K9" s="12">
        <v>6</v>
      </c>
      <c r="L9" s="15">
        <v>20.59</v>
      </c>
      <c r="M9" s="15">
        <v>21.164999999999999</v>
      </c>
      <c r="N9" s="15">
        <v>19.085000000000001</v>
      </c>
      <c r="O9" s="15">
        <v>19.725000000000001</v>
      </c>
      <c r="P9" s="15">
        <v>20.454999999999998</v>
      </c>
      <c r="Q9" s="15">
        <v>14.39</v>
      </c>
      <c r="R9" s="15">
        <v>16.204999999999998</v>
      </c>
      <c r="S9" s="16">
        <f t="shared" si="1"/>
        <v>18.802142857142858</v>
      </c>
      <c r="T9" s="25">
        <f t="shared" si="2"/>
        <v>1.3785714285714263</v>
      </c>
    </row>
    <row r="10" spans="2:20" x14ac:dyDescent="0.25">
      <c r="B10" s="12">
        <v>7</v>
      </c>
      <c r="C10" s="28">
        <v>18.435000000000002</v>
      </c>
      <c r="D10" s="28">
        <v>19.05</v>
      </c>
      <c r="E10" s="13">
        <v>26.445</v>
      </c>
      <c r="F10" s="13">
        <v>25.18</v>
      </c>
      <c r="G10" s="13">
        <v>21.869999999999997</v>
      </c>
      <c r="H10" s="13">
        <v>23.43</v>
      </c>
      <c r="I10" s="13">
        <v>24.674999999999997</v>
      </c>
      <c r="J10" s="14">
        <f t="shared" si="0"/>
        <v>22.726428571428567</v>
      </c>
      <c r="K10" s="12">
        <v>7</v>
      </c>
      <c r="L10" s="15">
        <v>17.655000000000001</v>
      </c>
      <c r="M10" s="15">
        <v>16.295000000000002</v>
      </c>
      <c r="N10" s="15">
        <v>18.760000000000002</v>
      </c>
      <c r="O10" s="15">
        <v>20.105</v>
      </c>
      <c r="P10" s="15">
        <v>17.815000000000001</v>
      </c>
      <c r="Q10" s="15">
        <v>18.149999999999999</v>
      </c>
      <c r="R10" s="15">
        <v>19.14</v>
      </c>
      <c r="S10" s="16">
        <f t="shared" si="1"/>
        <v>18.274285714285714</v>
      </c>
      <c r="T10" s="25">
        <f t="shared" si="2"/>
        <v>4.452142857142853</v>
      </c>
    </row>
    <row r="11" spans="2:20" x14ac:dyDescent="0.25">
      <c r="B11" s="12">
        <v>8</v>
      </c>
      <c r="C11" s="28">
        <v>22.72</v>
      </c>
      <c r="D11" s="28">
        <v>24</v>
      </c>
      <c r="E11" s="13">
        <v>31.84</v>
      </c>
      <c r="F11" s="13">
        <v>30.32</v>
      </c>
      <c r="G11" s="13">
        <v>27.32</v>
      </c>
      <c r="H11" s="13">
        <v>27.645</v>
      </c>
      <c r="I11" s="13">
        <v>30.86</v>
      </c>
      <c r="J11" s="14">
        <f t="shared" si="0"/>
        <v>27.814999999999998</v>
      </c>
      <c r="K11" s="12">
        <v>8</v>
      </c>
      <c r="L11" s="15">
        <v>21.375</v>
      </c>
      <c r="M11" s="15">
        <v>19.940000000000001</v>
      </c>
      <c r="N11" s="15">
        <v>26.295000000000002</v>
      </c>
      <c r="O11" s="15">
        <v>27.024999999999999</v>
      </c>
      <c r="P11" s="15">
        <v>22.39</v>
      </c>
      <c r="Q11" s="15">
        <v>22.734999999999999</v>
      </c>
      <c r="R11" s="15">
        <v>23.97</v>
      </c>
      <c r="S11" s="16">
        <f t="shared" si="1"/>
        <v>23.389999999999997</v>
      </c>
      <c r="T11" s="25">
        <f t="shared" si="2"/>
        <v>4.4250000000000007</v>
      </c>
    </row>
    <row r="12" spans="2:20" x14ac:dyDescent="0.25">
      <c r="B12" s="12">
        <v>9</v>
      </c>
      <c r="C12" s="28">
        <v>8.52</v>
      </c>
      <c r="D12" s="28">
        <v>6.6449999999999996</v>
      </c>
      <c r="E12" s="13">
        <v>12.475</v>
      </c>
      <c r="F12" s="13">
        <v>12.295</v>
      </c>
      <c r="G12" s="13">
        <v>9.2100000000000009</v>
      </c>
      <c r="H12" s="13">
        <v>8.26</v>
      </c>
      <c r="I12" s="13">
        <v>9.8699999999999992</v>
      </c>
      <c r="J12" s="14">
        <f t="shared" si="0"/>
        <v>9.6107142857142858</v>
      </c>
      <c r="K12" s="12">
        <v>9</v>
      </c>
      <c r="L12" s="15">
        <v>7.4749999999999996</v>
      </c>
      <c r="M12" s="15">
        <v>6.73</v>
      </c>
      <c r="N12" s="15">
        <v>10.145</v>
      </c>
      <c r="O12" s="15">
        <v>7.9</v>
      </c>
      <c r="P12" s="15">
        <v>7.58</v>
      </c>
      <c r="Q12" s="15">
        <v>6.64</v>
      </c>
      <c r="R12" s="15">
        <v>7.9050000000000002</v>
      </c>
      <c r="S12" s="16">
        <f t="shared" si="1"/>
        <v>7.7678571428571432</v>
      </c>
      <c r="T12" s="25">
        <f t="shared" si="2"/>
        <v>1.8428571428571425</v>
      </c>
    </row>
    <row r="13" spans="2:20" x14ac:dyDescent="0.25">
      <c r="B13" s="12">
        <v>10</v>
      </c>
      <c r="C13" s="28">
        <v>18.84</v>
      </c>
      <c r="D13" s="28">
        <v>17.815000000000001</v>
      </c>
      <c r="E13" s="13">
        <v>24.645</v>
      </c>
      <c r="F13" s="13">
        <v>22.4</v>
      </c>
      <c r="G13" s="13">
        <v>23.855</v>
      </c>
      <c r="H13" s="13">
        <v>23.93</v>
      </c>
      <c r="I13" s="13">
        <v>26.4</v>
      </c>
      <c r="J13" s="14">
        <f t="shared" si="0"/>
        <v>22.555</v>
      </c>
      <c r="K13" s="12">
        <v>10</v>
      </c>
      <c r="L13" s="15">
        <v>15.2</v>
      </c>
      <c r="M13" s="15">
        <v>14.685</v>
      </c>
      <c r="N13" s="15">
        <v>18.454999999999998</v>
      </c>
      <c r="O13" s="15">
        <v>21.335000000000001</v>
      </c>
      <c r="P13" s="15">
        <v>18.489999999999998</v>
      </c>
      <c r="Q13" s="15">
        <v>17.739999999999998</v>
      </c>
      <c r="R13" s="15">
        <v>20.895</v>
      </c>
      <c r="S13" s="16">
        <f t="shared" si="1"/>
        <v>18.11428571428571</v>
      </c>
      <c r="T13" s="25">
        <f t="shared" si="2"/>
        <v>4.4407142857142894</v>
      </c>
    </row>
    <row r="14" spans="2:20" x14ac:dyDescent="0.25">
      <c r="B14" s="12">
        <v>11</v>
      </c>
      <c r="C14" s="28">
        <v>10.379999999999999</v>
      </c>
      <c r="D14" s="28">
        <v>10.989999999999998</v>
      </c>
      <c r="E14" s="13">
        <v>19.465</v>
      </c>
      <c r="F14" s="13">
        <v>16.670000000000002</v>
      </c>
      <c r="G14" s="13">
        <v>14.404999999999999</v>
      </c>
      <c r="H14" s="13">
        <v>17.814999999999998</v>
      </c>
      <c r="I14" s="13">
        <v>17.484999999999999</v>
      </c>
      <c r="J14" s="14">
        <f t="shared" si="0"/>
        <v>15.315714285714284</v>
      </c>
      <c r="K14" s="12">
        <v>11</v>
      </c>
      <c r="L14" s="15">
        <v>4.9749999999999996</v>
      </c>
      <c r="M14" s="15">
        <v>5.46</v>
      </c>
      <c r="N14" s="15">
        <v>7.66</v>
      </c>
      <c r="O14" s="15">
        <v>8.5399999999999991</v>
      </c>
      <c r="P14" s="15">
        <v>7.4249999999999998</v>
      </c>
      <c r="Q14" s="15">
        <v>5.81</v>
      </c>
      <c r="R14" s="15">
        <v>7.76</v>
      </c>
      <c r="S14" s="16">
        <f t="shared" si="1"/>
        <v>6.8042857142857134</v>
      </c>
      <c r="T14" s="25">
        <f t="shared" si="2"/>
        <v>8.5114285714285707</v>
      </c>
    </row>
    <row r="15" spans="2:20" x14ac:dyDescent="0.25">
      <c r="B15" s="12">
        <v>12</v>
      </c>
      <c r="C15" s="28">
        <v>2.61</v>
      </c>
      <c r="D15" s="28">
        <v>2.355</v>
      </c>
      <c r="E15" s="13">
        <v>4.9800000000000004</v>
      </c>
      <c r="F15" s="13">
        <v>4.0749999999999993</v>
      </c>
      <c r="G15" s="13">
        <v>3.38</v>
      </c>
      <c r="H15" s="13">
        <v>4.4949999999999992</v>
      </c>
      <c r="I15" s="13">
        <v>5.33</v>
      </c>
      <c r="J15" s="14">
        <f t="shared" si="0"/>
        <v>3.8892857142857133</v>
      </c>
      <c r="K15" s="12">
        <v>12</v>
      </c>
      <c r="L15" s="15">
        <v>1.27</v>
      </c>
      <c r="M15" s="15">
        <v>1.2450000000000001</v>
      </c>
      <c r="N15" s="15">
        <v>2.6</v>
      </c>
      <c r="O15" s="15">
        <v>2.1949999999999998</v>
      </c>
      <c r="P15" s="15">
        <v>2.625</v>
      </c>
      <c r="Q15" s="15">
        <v>2.0550000000000002</v>
      </c>
      <c r="R15" s="15">
        <v>1.79</v>
      </c>
      <c r="S15" s="16">
        <f t="shared" si="1"/>
        <v>1.9685714285714286</v>
      </c>
      <c r="T15" s="25">
        <f t="shared" si="2"/>
        <v>1.9207142857142847</v>
      </c>
    </row>
    <row r="16" spans="2:20" x14ac:dyDescent="0.25">
      <c r="B16" s="12">
        <v>13</v>
      </c>
      <c r="C16" s="28">
        <v>7.6549999999999994</v>
      </c>
      <c r="D16" s="28">
        <v>7.35</v>
      </c>
      <c r="E16" s="13">
        <v>16.509999999999998</v>
      </c>
      <c r="F16" s="13">
        <v>13.705</v>
      </c>
      <c r="G16" s="13">
        <v>11.09</v>
      </c>
      <c r="H16" s="13">
        <v>14.05</v>
      </c>
      <c r="I16" s="13">
        <v>12.239999999999998</v>
      </c>
      <c r="J16" s="14">
        <f t="shared" si="0"/>
        <v>11.799999999999999</v>
      </c>
      <c r="K16" s="12">
        <v>13</v>
      </c>
      <c r="L16" s="15">
        <v>3.13</v>
      </c>
      <c r="M16" s="15">
        <v>3.1</v>
      </c>
      <c r="N16" s="15">
        <v>5.6849999999999996</v>
      </c>
      <c r="O16" s="15">
        <v>6.9550000000000001</v>
      </c>
      <c r="P16" s="15">
        <v>5.7949999999999999</v>
      </c>
      <c r="Q16" s="15">
        <v>6.48</v>
      </c>
      <c r="R16" s="15">
        <v>6.1050000000000004</v>
      </c>
      <c r="S16" s="16">
        <f t="shared" si="1"/>
        <v>5.3214285714285712</v>
      </c>
      <c r="T16" s="25">
        <f t="shared" si="2"/>
        <v>6.4785714285714278</v>
      </c>
    </row>
    <row r="17" spans="2:20" x14ac:dyDescent="0.25">
      <c r="B17" s="12">
        <v>14</v>
      </c>
      <c r="C17" s="28">
        <v>10.145</v>
      </c>
      <c r="D17" s="28">
        <v>10.324999999999999</v>
      </c>
      <c r="E17" s="13">
        <v>15.785</v>
      </c>
      <c r="F17" s="13">
        <v>18.015000000000001</v>
      </c>
      <c r="G17" s="13">
        <v>9.9699999999999989</v>
      </c>
      <c r="H17" s="13">
        <v>19.765000000000001</v>
      </c>
      <c r="I17" s="13">
        <v>16.835000000000001</v>
      </c>
      <c r="J17" s="14">
        <f t="shared" si="0"/>
        <v>14.405714285714286</v>
      </c>
      <c r="K17" s="12">
        <v>14</v>
      </c>
      <c r="L17" s="15">
        <v>5.45</v>
      </c>
      <c r="M17" s="15">
        <v>5.67</v>
      </c>
      <c r="N17" s="15">
        <v>4.8899999999999997</v>
      </c>
      <c r="O17" s="15">
        <v>7.5049999999999999</v>
      </c>
      <c r="P17" s="15">
        <v>3.83</v>
      </c>
      <c r="Q17" s="15">
        <v>9.8249999999999993</v>
      </c>
      <c r="R17" s="15">
        <v>8.34</v>
      </c>
      <c r="S17" s="16">
        <f t="shared" si="1"/>
        <v>6.5014285714285718</v>
      </c>
      <c r="T17" s="25">
        <f t="shared" si="2"/>
        <v>7.9042857142857139</v>
      </c>
    </row>
    <row r="18" spans="2:20" x14ac:dyDescent="0.25">
      <c r="B18" s="12">
        <v>15</v>
      </c>
      <c r="C18" s="28">
        <v>4.74</v>
      </c>
      <c r="D18" s="28">
        <v>5.0549999999999997</v>
      </c>
      <c r="E18" s="13">
        <v>8.5449999999999999</v>
      </c>
      <c r="F18" s="13">
        <v>8.58</v>
      </c>
      <c r="G18" s="13">
        <v>5.4550000000000001</v>
      </c>
      <c r="H18" s="13">
        <v>9.6550000000000011</v>
      </c>
      <c r="I18" s="13">
        <v>5.6899999999999995</v>
      </c>
      <c r="J18" s="14">
        <f t="shared" si="0"/>
        <v>6.8171428571428567</v>
      </c>
      <c r="K18" s="12">
        <v>15</v>
      </c>
      <c r="L18" s="15">
        <v>1.585</v>
      </c>
      <c r="M18" s="15">
        <v>1.6850000000000001</v>
      </c>
      <c r="N18" s="15">
        <v>2.4550000000000001</v>
      </c>
      <c r="O18" s="15">
        <v>2.46</v>
      </c>
      <c r="P18" s="15">
        <v>2.125</v>
      </c>
      <c r="Q18" s="15">
        <v>2.67</v>
      </c>
      <c r="R18" s="15">
        <v>2.5</v>
      </c>
      <c r="S18" s="16">
        <f t="shared" si="1"/>
        <v>2.2114285714285713</v>
      </c>
      <c r="T18" s="25">
        <f t="shared" si="2"/>
        <v>4.605714285714285</v>
      </c>
    </row>
    <row r="19" spans="2:20" ht="16.5" thickBot="1" x14ac:dyDescent="0.3">
      <c r="B19" s="18">
        <v>16</v>
      </c>
      <c r="C19" s="29">
        <v>4.4350000000000005</v>
      </c>
      <c r="D19" s="29">
        <v>4.5199999999999996</v>
      </c>
      <c r="E19" s="19">
        <v>8.8149999999999995</v>
      </c>
      <c r="F19" s="19">
        <v>9.8650000000000002</v>
      </c>
      <c r="G19" s="19">
        <v>5.4350000000000005</v>
      </c>
      <c r="H19" s="19">
        <v>8.59</v>
      </c>
      <c r="I19" s="19">
        <v>8.9550000000000001</v>
      </c>
      <c r="J19" s="20">
        <f t="shared" si="0"/>
        <v>7.230714285714285</v>
      </c>
      <c r="K19" s="18">
        <v>16</v>
      </c>
      <c r="L19" s="21">
        <v>2.3199999999999998</v>
      </c>
      <c r="M19" s="21">
        <v>2.68</v>
      </c>
      <c r="N19" s="21">
        <v>2.97</v>
      </c>
      <c r="O19" s="21">
        <v>3.3650000000000002</v>
      </c>
      <c r="P19" s="21">
        <v>3.085</v>
      </c>
      <c r="Q19" s="21">
        <v>4.5549999999999997</v>
      </c>
      <c r="R19" s="21">
        <v>3.415</v>
      </c>
      <c r="S19" s="22">
        <f t="shared" si="1"/>
        <v>3.1985714285714288</v>
      </c>
      <c r="T19" s="26">
        <f t="shared" si="2"/>
        <v>4.0321428571428566</v>
      </c>
    </row>
    <row r="20" spans="2:20" x14ac:dyDescent="0.25">
      <c r="B20" s="30" t="s">
        <v>0</v>
      </c>
      <c r="C20" s="31"/>
      <c r="D20" s="31"/>
      <c r="E20" s="31"/>
      <c r="F20" s="31"/>
      <c r="G20" s="31"/>
      <c r="H20" s="31"/>
      <c r="I20" s="31"/>
      <c r="J20" s="32"/>
      <c r="K20" s="33" t="s">
        <v>1</v>
      </c>
      <c r="L20" s="31"/>
      <c r="M20" s="31"/>
      <c r="N20" s="31"/>
      <c r="O20" s="31"/>
      <c r="P20" s="31"/>
      <c r="Q20" s="31"/>
      <c r="R20" s="34"/>
      <c r="S20" s="34"/>
      <c r="T20" s="35" t="s">
        <v>2</v>
      </c>
    </row>
    <row r="21" spans="2:20" ht="16.5" thickBot="1" x14ac:dyDescent="0.3">
      <c r="B21" s="1" t="s">
        <v>3</v>
      </c>
      <c r="C21" s="2" t="s">
        <v>4</v>
      </c>
      <c r="D21" s="2" t="s">
        <v>14</v>
      </c>
      <c r="E21" s="2" t="s">
        <v>5</v>
      </c>
      <c r="F21" s="2" t="s">
        <v>15</v>
      </c>
      <c r="G21" s="2" t="s">
        <v>6</v>
      </c>
      <c r="H21" s="2" t="s">
        <v>7</v>
      </c>
      <c r="I21" s="2" t="s">
        <v>8</v>
      </c>
      <c r="J21" s="3" t="s">
        <v>9</v>
      </c>
      <c r="K21" s="4" t="s">
        <v>3</v>
      </c>
      <c r="L21" s="2" t="s">
        <v>4</v>
      </c>
      <c r="M21" s="2" t="s">
        <v>14</v>
      </c>
      <c r="N21" s="2" t="s">
        <v>5</v>
      </c>
      <c r="O21" s="2" t="s">
        <v>15</v>
      </c>
      <c r="P21" s="2" t="s">
        <v>6</v>
      </c>
      <c r="Q21" s="2" t="s">
        <v>7</v>
      </c>
      <c r="R21" s="5" t="s">
        <v>8</v>
      </c>
      <c r="S21" s="5" t="s">
        <v>9</v>
      </c>
      <c r="T21" s="36"/>
    </row>
    <row r="22" spans="2:20" x14ac:dyDescent="0.25">
      <c r="B22" s="6">
        <v>1</v>
      </c>
      <c r="C22" s="7">
        <v>24.119999999999997</v>
      </c>
      <c r="D22" s="7">
        <v>16.555</v>
      </c>
      <c r="E22" s="7">
        <v>16.455000000000002</v>
      </c>
      <c r="F22" s="7">
        <v>18.954999999999998</v>
      </c>
      <c r="G22" s="7">
        <v>13.47</v>
      </c>
      <c r="H22" s="7">
        <v>19.745000000000001</v>
      </c>
      <c r="I22" s="7">
        <v>11.89</v>
      </c>
      <c r="J22" s="8">
        <f>AVERAGE(C22:I22)</f>
        <v>17.312857142857144</v>
      </c>
      <c r="K22" s="6">
        <v>1</v>
      </c>
      <c r="L22" s="9">
        <v>13.55</v>
      </c>
      <c r="M22" s="9">
        <v>13.065</v>
      </c>
      <c r="N22" s="9">
        <v>12.685</v>
      </c>
      <c r="O22" s="9">
        <v>9.94</v>
      </c>
      <c r="P22" s="9">
        <v>11.105</v>
      </c>
      <c r="Q22" s="9">
        <v>7.4649999999999999</v>
      </c>
      <c r="R22" s="9">
        <v>8.4749999999999996</v>
      </c>
      <c r="S22" s="10">
        <f>AVERAGE(L22:R22)</f>
        <v>10.897857142857143</v>
      </c>
      <c r="T22" s="11">
        <f>J22-S22</f>
        <v>6.4150000000000009</v>
      </c>
    </row>
    <row r="23" spans="2:20" x14ac:dyDescent="0.25">
      <c r="B23" s="12">
        <v>2</v>
      </c>
      <c r="C23" s="13">
        <v>18.115000000000002</v>
      </c>
      <c r="D23" s="13">
        <v>12.65</v>
      </c>
      <c r="E23" s="13">
        <v>16</v>
      </c>
      <c r="F23" s="13">
        <v>12.350000000000001</v>
      </c>
      <c r="G23" s="13">
        <v>14.614999999999998</v>
      </c>
      <c r="H23" s="13">
        <v>13.734999999999999</v>
      </c>
      <c r="I23" s="13">
        <v>14.375</v>
      </c>
      <c r="J23" s="14">
        <f t="shared" ref="J23:J37" si="3">AVERAGE(C23:I23)</f>
        <v>14.54857142857143</v>
      </c>
      <c r="K23" s="12">
        <v>2</v>
      </c>
      <c r="L23" s="15">
        <v>15.425000000000001</v>
      </c>
      <c r="M23" s="15">
        <v>15.185</v>
      </c>
      <c r="N23" s="15">
        <v>12.135</v>
      </c>
      <c r="O23" s="15">
        <v>15.49</v>
      </c>
      <c r="P23" s="15">
        <v>12.275</v>
      </c>
      <c r="Q23" s="15">
        <v>17.504999999999999</v>
      </c>
      <c r="R23" s="15">
        <v>19.47</v>
      </c>
      <c r="S23" s="16">
        <f t="shared" ref="S23:S37" si="4">AVERAGE(L23:R23)</f>
        <v>15.355</v>
      </c>
      <c r="T23" s="17">
        <f t="shared" ref="T23:T37" si="5">J23-S23</f>
        <v>-0.80642857142857061</v>
      </c>
    </row>
    <row r="24" spans="2:20" x14ac:dyDescent="0.25">
      <c r="B24" s="12">
        <v>3</v>
      </c>
      <c r="C24" s="13">
        <v>19.475000000000001</v>
      </c>
      <c r="D24" s="13">
        <v>19.094999999999999</v>
      </c>
      <c r="E24" s="13">
        <v>19.32</v>
      </c>
      <c r="F24" s="13">
        <v>18.329999999999998</v>
      </c>
      <c r="G24" s="13">
        <v>22.965</v>
      </c>
      <c r="H24" s="13">
        <v>14.795</v>
      </c>
      <c r="I24" s="13">
        <v>16.405000000000001</v>
      </c>
      <c r="J24" s="14">
        <f t="shared" si="3"/>
        <v>18.626428571428569</v>
      </c>
      <c r="K24" s="12">
        <v>3</v>
      </c>
      <c r="L24" s="15">
        <v>20.074999999999999</v>
      </c>
      <c r="M24" s="15">
        <v>19.98</v>
      </c>
      <c r="N24" s="15">
        <v>19.465</v>
      </c>
      <c r="O24" s="15">
        <v>20.69</v>
      </c>
      <c r="P24" s="15">
        <v>20.07</v>
      </c>
      <c r="Q24" s="15">
        <v>15.97</v>
      </c>
      <c r="R24" s="15">
        <v>16.88</v>
      </c>
      <c r="S24" s="16">
        <f t="shared" si="4"/>
        <v>19.018571428571427</v>
      </c>
      <c r="T24" s="17">
        <f t="shared" si="5"/>
        <v>-0.39214285714285779</v>
      </c>
    </row>
    <row r="25" spans="2:20" x14ac:dyDescent="0.25">
      <c r="B25" s="12">
        <v>4</v>
      </c>
      <c r="C25" s="13">
        <v>23.45</v>
      </c>
      <c r="D25" s="13">
        <v>25.594999999999999</v>
      </c>
      <c r="E25" s="13">
        <v>23.98</v>
      </c>
      <c r="F25" s="13">
        <v>23.745000000000001</v>
      </c>
      <c r="G25" s="13">
        <v>25.66</v>
      </c>
      <c r="H25" s="13">
        <v>20.56</v>
      </c>
      <c r="I25" s="13">
        <v>21.549999999999997</v>
      </c>
      <c r="J25" s="14">
        <f t="shared" si="3"/>
        <v>23.505714285714287</v>
      </c>
      <c r="K25" s="12">
        <v>4</v>
      </c>
      <c r="L25" s="15">
        <v>24.395</v>
      </c>
      <c r="M25" s="15">
        <v>22.954999999999998</v>
      </c>
      <c r="N25" s="15">
        <v>21.55</v>
      </c>
      <c r="O25" s="15">
        <v>23.725000000000001</v>
      </c>
      <c r="P25" s="15">
        <v>25.945</v>
      </c>
      <c r="Q25" s="15">
        <v>19.28</v>
      </c>
      <c r="R25" s="15">
        <v>22.364999999999998</v>
      </c>
      <c r="S25" s="16">
        <f t="shared" si="4"/>
        <v>22.887857142857143</v>
      </c>
      <c r="T25" s="17">
        <f t="shared" si="5"/>
        <v>0.61785714285714377</v>
      </c>
    </row>
    <row r="26" spans="2:20" x14ac:dyDescent="0.25">
      <c r="B26" s="12">
        <v>5</v>
      </c>
      <c r="C26" s="13">
        <v>24.405000000000001</v>
      </c>
      <c r="D26" s="13">
        <v>25.03</v>
      </c>
      <c r="E26" s="13">
        <v>24.42</v>
      </c>
      <c r="F26" s="13">
        <v>23.734999999999999</v>
      </c>
      <c r="G26" s="13">
        <v>25.66</v>
      </c>
      <c r="H26" s="13">
        <v>20.385000000000002</v>
      </c>
      <c r="I26" s="13">
        <v>20.09</v>
      </c>
      <c r="J26" s="14">
        <f t="shared" si="3"/>
        <v>23.389285714285712</v>
      </c>
      <c r="K26" s="12">
        <v>5</v>
      </c>
      <c r="L26" s="15">
        <v>24.195</v>
      </c>
      <c r="M26" s="15">
        <v>24.204999999999998</v>
      </c>
      <c r="N26" s="15">
        <v>23.75</v>
      </c>
      <c r="O26" s="15">
        <v>23.56</v>
      </c>
      <c r="P26" s="15">
        <v>23.195</v>
      </c>
      <c r="Q26" s="15">
        <v>18.43</v>
      </c>
      <c r="R26" s="15">
        <v>18.78</v>
      </c>
      <c r="S26" s="16">
        <f t="shared" si="4"/>
        <v>22.302142857142858</v>
      </c>
      <c r="T26" s="17">
        <f t="shared" si="5"/>
        <v>1.0871428571428545</v>
      </c>
    </row>
    <row r="27" spans="2:20" x14ac:dyDescent="0.25">
      <c r="B27" s="12">
        <v>6</v>
      </c>
      <c r="C27" s="13">
        <v>31.495000000000001</v>
      </c>
      <c r="D27" s="13">
        <v>33.35</v>
      </c>
      <c r="E27" s="13">
        <v>32.734999999999999</v>
      </c>
      <c r="F27" s="13">
        <v>32.774999999999999</v>
      </c>
      <c r="G27" s="13">
        <v>35.700000000000003</v>
      </c>
      <c r="H27" s="13">
        <v>30.215</v>
      </c>
      <c r="I27" s="13">
        <v>31.22</v>
      </c>
      <c r="J27" s="14">
        <f t="shared" si="3"/>
        <v>32.498571428571431</v>
      </c>
      <c r="K27" s="12">
        <v>6</v>
      </c>
      <c r="L27" s="15">
        <v>20.59</v>
      </c>
      <c r="M27" s="15">
        <v>21.164999999999999</v>
      </c>
      <c r="N27" s="15">
        <v>19.085000000000001</v>
      </c>
      <c r="O27" s="15">
        <v>19.725000000000001</v>
      </c>
      <c r="P27" s="15">
        <v>20.454999999999998</v>
      </c>
      <c r="Q27" s="15">
        <v>14.39</v>
      </c>
      <c r="R27" s="15">
        <v>16.204999999999998</v>
      </c>
      <c r="S27" s="16">
        <f t="shared" si="4"/>
        <v>18.802142857142858</v>
      </c>
      <c r="T27" s="17">
        <f t="shared" si="5"/>
        <v>13.696428571428573</v>
      </c>
    </row>
    <row r="28" spans="2:20" x14ac:dyDescent="0.25">
      <c r="B28" s="12">
        <v>7</v>
      </c>
      <c r="C28" s="13">
        <v>52.075000000000003</v>
      </c>
      <c r="D28" s="13">
        <v>53.45</v>
      </c>
      <c r="E28" s="13">
        <v>55.385000000000005</v>
      </c>
      <c r="F28" s="13">
        <v>55.105000000000004</v>
      </c>
      <c r="G28" s="13">
        <v>61.07</v>
      </c>
      <c r="H28" s="13">
        <v>54.62</v>
      </c>
      <c r="I28" s="13">
        <v>59.97</v>
      </c>
      <c r="J28" s="14">
        <f t="shared" si="3"/>
        <v>55.953571428571436</v>
      </c>
      <c r="K28" s="12">
        <v>7</v>
      </c>
      <c r="L28" s="15">
        <v>17.655000000000001</v>
      </c>
      <c r="M28" s="15">
        <v>16.295000000000002</v>
      </c>
      <c r="N28" s="15">
        <v>18.760000000000002</v>
      </c>
      <c r="O28" s="15">
        <v>20.105</v>
      </c>
      <c r="P28" s="15">
        <v>17.815000000000001</v>
      </c>
      <c r="Q28" s="15">
        <v>18.149999999999999</v>
      </c>
      <c r="R28" s="15">
        <v>19.14</v>
      </c>
      <c r="S28" s="16">
        <f t="shared" si="4"/>
        <v>18.274285714285714</v>
      </c>
      <c r="T28" s="17">
        <f t="shared" si="5"/>
        <v>37.679285714285726</v>
      </c>
    </row>
    <row r="29" spans="2:20" x14ac:dyDescent="0.25">
      <c r="B29" s="12">
        <v>8</v>
      </c>
      <c r="C29" s="13">
        <v>57.415000000000006</v>
      </c>
      <c r="D29" s="13">
        <v>59.524999999999999</v>
      </c>
      <c r="E29" s="13">
        <v>61.04</v>
      </c>
      <c r="F29" s="13">
        <v>59.024999999999999</v>
      </c>
      <c r="G29" s="13">
        <v>63.82</v>
      </c>
      <c r="H29" s="13">
        <v>57.435000000000002</v>
      </c>
      <c r="I29" s="13">
        <v>64.28</v>
      </c>
      <c r="J29" s="14">
        <f t="shared" si="3"/>
        <v>60.362857142857138</v>
      </c>
      <c r="K29" s="12">
        <v>8</v>
      </c>
      <c r="L29" s="15">
        <v>21.375</v>
      </c>
      <c r="M29" s="15">
        <v>19.940000000000001</v>
      </c>
      <c r="N29" s="15">
        <v>26.295000000000002</v>
      </c>
      <c r="O29" s="15">
        <v>27.024999999999999</v>
      </c>
      <c r="P29" s="15">
        <v>22.39</v>
      </c>
      <c r="Q29" s="15">
        <v>22.734999999999999</v>
      </c>
      <c r="R29" s="15">
        <v>23.97</v>
      </c>
      <c r="S29" s="16">
        <f t="shared" si="4"/>
        <v>23.389999999999997</v>
      </c>
      <c r="T29" s="17">
        <f t="shared" si="5"/>
        <v>36.972857142857137</v>
      </c>
    </row>
    <row r="30" spans="2:20" x14ac:dyDescent="0.25">
      <c r="B30" s="12">
        <v>9</v>
      </c>
      <c r="C30" s="13">
        <v>29.57</v>
      </c>
      <c r="D30" s="13">
        <v>33.534999999999997</v>
      </c>
      <c r="E30" s="13">
        <v>39.954999999999998</v>
      </c>
      <c r="F30" s="13">
        <v>43.784999999999997</v>
      </c>
      <c r="G30" s="13">
        <v>33.540000000000006</v>
      </c>
      <c r="H30" s="13">
        <v>33.734999999999999</v>
      </c>
      <c r="I30" s="13">
        <v>37.11</v>
      </c>
      <c r="J30" s="14">
        <f t="shared" si="3"/>
        <v>35.89</v>
      </c>
      <c r="K30" s="12">
        <v>9</v>
      </c>
      <c r="L30" s="15">
        <v>7.4749999999999996</v>
      </c>
      <c r="M30" s="15">
        <v>6.73</v>
      </c>
      <c r="N30" s="15">
        <v>10.145</v>
      </c>
      <c r="O30" s="15">
        <v>7.9</v>
      </c>
      <c r="P30" s="15">
        <v>7.58</v>
      </c>
      <c r="Q30" s="15">
        <v>6.64</v>
      </c>
      <c r="R30" s="15">
        <v>7.9050000000000002</v>
      </c>
      <c r="S30" s="16">
        <f t="shared" si="4"/>
        <v>7.7678571428571432</v>
      </c>
      <c r="T30" s="17">
        <f t="shared" si="5"/>
        <v>28.122142857142858</v>
      </c>
    </row>
    <row r="31" spans="2:20" x14ac:dyDescent="0.25">
      <c r="B31" s="12">
        <v>10</v>
      </c>
      <c r="C31" s="13">
        <v>41.704999999999998</v>
      </c>
      <c r="D31" s="13">
        <v>46.454999999999998</v>
      </c>
      <c r="E31" s="13">
        <v>44.335000000000001</v>
      </c>
      <c r="F31" s="13">
        <v>47.64</v>
      </c>
      <c r="G31" s="13">
        <v>47.84</v>
      </c>
      <c r="H31" s="13">
        <v>43.019999999999996</v>
      </c>
      <c r="I31" s="13">
        <v>46.704999999999998</v>
      </c>
      <c r="J31" s="14">
        <f t="shared" si="3"/>
        <v>45.385714285714286</v>
      </c>
      <c r="K31" s="12">
        <v>10</v>
      </c>
      <c r="L31" s="15">
        <v>15.2</v>
      </c>
      <c r="M31" s="15">
        <v>14.685</v>
      </c>
      <c r="N31" s="15">
        <v>18.454999999999998</v>
      </c>
      <c r="O31" s="15">
        <v>21.335000000000001</v>
      </c>
      <c r="P31" s="15">
        <v>18.489999999999998</v>
      </c>
      <c r="Q31" s="15">
        <v>17.739999999999998</v>
      </c>
      <c r="R31" s="15">
        <v>20.895</v>
      </c>
      <c r="S31" s="16">
        <f t="shared" si="4"/>
        <v>18.11428571428571</v>
      </c>
      <c r="T31" s="17">
        <f t="shared" si="5"/>
        <v>27.271428571428576</v>
      </c>
    </row>
    <row r="32" spans="2:20" x14ac:dyDescent="0.25">
      <c r="B32" s="12">
        <v>11</v>
      </c>
      <c r="C32" s="13">
        <v>15.14</v>
      </c>
      <c r="D32" s="13">
        <v>17.524999999999999</v>
      </c>
      <c r="E32" s="13">
        <v>19.594999999999999</v>
      </c>
      <c r="F32" s="13">
        <v>19.600000000000001</v>
      </c>
      <c r="G32" s="13">
        <v>20.164999999999999</v>
      </c>
      <c r="H32" s="13">
        <v>18.475000000000001</v>
      </c>
      <c r="I32" s="13">
        <v>18.984999999999999</v>
      </c>
      <c r="J32" s="14">
        <f t="shared" si="3"/>
        <v>18.497857142857146</v>
      </c>
      <c r="K32" s="12">
        <v>11</v>
      </c>
      <c r="L32" s="15">
        <v>4.9749999999999996</v>
      </c>
      <c r="M32" s="15">
        <v>5.46</v>
      </c>
      <c r="N32" s="15">
        <v>7.66</v>
      </c>
      <c r="O32" s="15">
        <v>8.5399999999999991</v>
      </c>
      <c r="P32" s="15">
        <v>7.4249999999999998</v>
      </c>
      <c r="Q32" s="15">
        <v>5.81</v>
      </c>
      <c r="R32" s="15">
        <v>7.76</v>
      </c>
      <c r="S32" s="16">
        <f t="shared" si="4"/>
        <v>6.8042857142857134</v>
      </c>
      <c r="T32" s="17">
        <f t="shared" si="5"/>
        <v>11.693571428571433</v>
      </c>
    </row>
    <row r="33" spans="2:20" x14ac:dyDescent="0.25">
      <c r="B33" s="12">
        <v>12</v>
      </c>
      <c r="C33" s="13">
        <v>2.605</v>
      </c>
      <c r="D33" s="13">
        <v>2.42</v>
      </c>
      <c r="E33" s="13">
        <v>4.1400000000000006</v>
      </c>
      <c r="F33" s="13">
        <v>4.4350000000000005</v>
      </c>
      <c r="G33" s="13">
        <v>5.5</v>
      </c>
      <c r="H33" s="13">
        <v>4.5649999999999995</v>
      </c>
      <c r="I33" s="13">
        <v>5.1449999999999996</v>
      </c>
      <c r="J33" s="14">
        <f t="shared" si="3"/>
        <v>4.1157142857142857</v>
      </c>
      <c r="K33" s="12">
        <v>12</v>
      </c>
      <c r="L33" s="15">
        <v>1.27</v>
      </c>
      <c r="M33" s="15">
        <v>1.2450000000000001</v>
      </c>
      <c r="N33" s="15">
        <v>2.6</v>
      </c>
      <c r="O33" s="15">
        <v>2.1949999999999998</v>
      </c>
      <c r="P33" s="15">
        <v>2.625</v>
      </c>
      <c r="Q33" s="15">
        <v>2.0550000000000002</v>
      </c>
      <c r="R33" s="15">
        <v>1.79</v>
      </c>
      <c r="S33" s="16">
        <f t="shared" si="4"/>
        <v>1.9685714285714286</v>
      </c>
      <c r="T33" s="17">
        <f t="shared" si="5"/>
        <v>2.1471428571428568</v>
      </c>
    </row>
    <row r="34" spans="2:20" x14ac:dyDescent="0.25">
      <c r="B34" s="12">
        <v>13</v>
      </c>
      <c r="C34" s="13">
        <v>8.879999999999999</v>
      </c>
      <c r="D34" s="13">
        <v>10.52</v>
      </c>
      <c r="E34" s="13">
        <v>15.01</v>
      </c>
      <c r="F34" s="13">
        <v>16.21</v>
      </c>
      <c r="G34" s="13">
        <v>12.824999999999999</v>
      </c>
      <c r="H34" s="13">
        <v>10.734999999999999</v>
      </c>
      <c r="I34" s="13">
        <v>11.16</v>
      </c>
      <c r="J34" s="14">
        <f t="shared" si="3"/>
        <v>12.19142857142857</v>
      </c>
      <c r="K34" s="12">
        <v>13</v>
      </c>
      <c r="L34" s="15">
        <v>3.13</v>
      </c>
      <c r="M34" s="15">
        <v>3.1</v>
      </c>
      <c r="N34" s="15">
        <v>5.6849999999999996</v>
      </c>
      <c r="O34" s="15">
        <v>6.9550000000000001</v>
      </c>
      <c r="P34" s="15">
        <v>5.7949999999999999</v>
      </c>
      <c r="Q34" s="15">
        <v>6.48</v>
      </c>
      <c r="R34" s="15">
        <v>6.1050000000000004</v>
      </c>
      <c r="S34" s="16">
        <f t="shared" si="4"/>
        <v>5.3214285714285712</v>
      </c>
      <c r="T34" s="17">
        <f t="shared" si="5"/>
        <v>6.8699999999999992</v>
      </c>
    </row>
    <row r="35" spans="2:20" x14ac:dyDescent="0.25">
      <c r="B35" s="12">
        <v>14</v>
      </c>
      <c r="C35" s="13">
        <v>15.475000000000001</v>
      </c>
      <c r="D35" s="13">
        <v>19.725000000000001</v>
      </c>
      <c r="E35" s="13">
        <v>22.25</v>
      </c>
      <c r="F35" s="13">
        <v>22.174999999999997</v>
      </c>
      <c r="G35" s="13">
        <v>16.91</v>
      </c>
      <c r="H35" s="13">
        <v>21.28</v>
      </c>
      <c r="I35" s="13">
        <v>20.96</v>
      </c>
      <c r="J35" s="14">
        <f t="shared" si="3"/>
        <v>19.824999999999999</v>
      </c>
      <c r="K35" s="12">
        <v>14</v>
      </c>
      <c r="L35" s="15">
        <v>5.45</v>
      </c>
      <c r="M35" s="15">
        <v>5.67</v>
      </c>
      <c r="N35" s="15">
        <v>4.8899999999999997</v>
      </c>
      <c r="O35" s="15">
        <v>7.5049999999999999</v>
      </c>
      <c r="P35" s="15">
        <v>3.83</v>
      </c>
      <c r="Q35" s="15">
        <v>9.8249999999999993</v>
      </c>
      <c r="R35" s="15">
        <v>8.34</v>
      </c>
      <c r="S35" s="16">
        <f t="shared" si="4"/>
        <v>6.5014285714285718</v>
      </c>
      <c r="T35" s="17">
        <f t="shared" si="5"/>
        <v>13.323571428571427</v>
      </c>
    </row>
    <row r="36" spans="2:20" x14ac:dyDescent="0.25">
      <c r="B36" s="12">
        <v>15</v>
      </c>
      <c r="C36" s="13">
        <v>12.965</v>
      </c>
      <c r="D36" s="13">
        <v>13.89</v>
      </c>
      <c r="E36" s="13">
        <v>15.785</v>
      </c>
      <c r="F36" s="13">
        <v>15.824999999999999</v>
      </c>
      <c r="G36" s="13">
        <v>10.605</v>
      </c>
      <c r="H36" s="13">
        <v>12.754999999999999</v>
      </c>
      <c r="I36" s="13">
        <v>11.42</v>
      </c>
      <c r="J36" s="14">
        <f t="shared" si="3"/>
        <v>13.320714285714287</v>
      </c>
      <c r="K36" s="12">
        <v>15</v>
      </c>
      <c r="L36" s="15">
        <v>1.585</v>
      </c>
      <c r="M36" s="15">
        <v>1.6850000000000001</v>
      </c>
      <c r="N36" s="15">
        <v>2.4550000000000001</v>
      </c>
      <c r="O36" s="15">
        <v>2.46</v>
      </c>
      <c r="P36" s="15">
        <v>2.125</v>
      </c>
      <c r="Q36" s="15">
        <v>2.67</v>
      </c>
      <c r="R36" s="15">
        <v>2.5</v>
      </c>
      <c r="S36" s="16">
        <f t="shared" si="4"/>
        <v>2.2114285714285713</v>
      </c>
      <c r="T36" s="17">
        <f t="shared" si="5"/>
        <v>11.109285714285715</v>
      </c>
    </row>
    <row r="37" spans="2:20" ht="16.5" thickBot="1" x14ac:dyDescent="0.3">
      <c r="B37" s="18">
        <v>16</v>
      </c>
      <c r="C37" s="19">
        <v>15.049999999999999</v>
      </c>
      <c r="D37" s="19">
        <v>17.420000000000002</v>
      </c>
      <c r="E37" s="19">
        <v>19.52</v>
      </c>
      <c r="F37" s="19">
        <v>22.115000000000002</v>
      </c>
      <c r="G37" s="19">
        <v>18.125</v>
      </c>
      <c r="H37" s="19">
        <v>20.305</v>
      </c>
      <c r="I37" s="19">
        <v>20.725000000000001</v>
      </c>
      <c r="J37" s="20">
        <f t="shared" si="3"/>
        <v>19.037142857142857</v>
      </c>
      <c r="K37" s="18">
        <v>16</v>
      </c>
      <c r="L37" s="21">
        <v>2.3199999999999998</v>
      </c>
      <c r="M37" s="21">
        <v>2.68</v>
      </c>
      <c r="N37" s="21">
        <v>2.97</v>
      </c>
      <c r="O37" s="21">
        <v>3.3650000000000002</v>
      </c>
      <c r="P37" s="21">
        <v>3.085</v>
      </c>
      <c r="Q37" s="21">
        <v>4.5549999999999997</v>
      </c>
      <c r="R37" s="21">
        <v>3.415</v>
      </c>
      <c r="S37" s="22">
        <f t="shared" si="4"/>
        <v>3.1985714285714288</v>
      </c>
      <c r="T37" s="23">
        <f t="shared" si="5"/>
        <v>15.838571428571429</v>
      </c>
    </row>
    <row r="38" spans="2:20" x14ac:dyDescent="0.25">
      <c r="B38" s="30" t="s">
        <v>12</v>
      </c>
      <c r="C38" s="31"/>
      <c r="D38" s="31"/>
      <c r="E38" s="31"/>
      <c r="F38" s="31"/>
      <c r="G38" s="31"/>
      <c r="H38" s="31"/>
      <c r="I38" s="31"/>
      <c r="J38" s="32"/>
      <c r="K38" s="33" t="s">
        <v>1</v>
      </c>
      <c r="L38" s="31"/>
      <c r="M38" s="31"/>
      <c r="N38" s="31"/>
      <c r="O38" s="31"/>
      <c r="P38" s="31"/>
      <c r="Q38" s="31"/>
      <c r="R38" s="34"/>
      <c r="S38" s="34"/>
      <c r="T38" s="35" t="s">
        <v>2</v>
      </c>
    </row>
    <row r="39" spans="2:20" ht="16.5" thickBot="1" x14ac:dyDescent="0.3">
      <c r="B39" s="1" t="s">
        <v>3</v>
      </c>
      <c r="C39" s="2" t="s">
        <v>4</v>
      </c>
      <c r="D39" s="2" t="s">
        <v>14</v>
      </c>
      <c r="E39" s="2" t="s">
        <v>5</v>
      </c>
      <c r="F39" s="2" t="s">
        <v>15</v>
      </c>
      <c r="G39" s="2" t="s">
        <v>6</v>
      </c>
      <c r="H39" s="2" t="s">
        <v>7</v>
      </c>
      <c r="I39" s="2" t="s">
        <v>8</v>
      </c>
      <c r="J39" s="3" t="s">
        <v>9</v>
      </c>
      <c r="K39" s="4" t="s">
        <v>3</v>
      </c>
      <c r="L39" s="2" t="s">
        <v>4</v>
      </c>
      <c r="M39" s="2" t="s">
        <v>14</v>
      </c>
      <c r="N39" s="2" t="s">
        <v>5</v>
      </c>
      <c r="O39" s="2" t="s">
        <v>15</v>
      </c>
      <c r="P39" s="2" t="s">
        <v>6</v>
      </c>
      <c r="Q39" s="2" t="s">
        <v>7</v>
      </c>
      <c r="R39" s="5" t="s">
        <v>8</v>
      </c>
      <c r="S39" s="5" t="s">
        <v>9</v>
      </c>
      <c r="T39" s="36"/>
    </row>
    <row r="40" spans="2:20" x14ac:dyDescent="0.25">
      <c r="B40" s="6">
        <v>1</v>
      </c>
      <c r="C40" s="9">
        <v>12.13</v>
      </c>
      <c r="D40" s="9">
        <v>13.585000000000001</v>
      </c>
      <c r="E40" s="9">
        <v>16.95</v>
      </c>
      <c r="F40" s="9">
        <v>11.25</v>
      </c>
      <c r="G40" s="9">
        <v>11.734999999999999</v>
      </c>
      <c r="H40" s="7">
        <v>11.215</v>
      </c>
      <c r="I40" s="9">
        <v>13.635</v>
      </c>
      <c r="J40" s="10">
        <f>AVERAGE(C40:I40)</f>
        <v>12.928571428571431</v>
      </c>
      <c r="K40" s="6">
        <v>1</v>
      </c>
      <c r="L40" s="9">
        <v>13.55</v>
      </c>
      <c r="M40" s="9">
        <v>13.065</v>
      </c>
      <c r="N40" s="9">
        <v>12.685</v>
      </c>
      <c r="O40" s="9">
        <v>9.94</v>
      </c>
      <c r="P40" s="9">
        <v>11.105</v>
      </c>
      <c r="Q40" s="9">
        <v>7.4649999999999999</v>
      </c>
      <c r="R40" s="9">
        <v>8.4749999999999996</v>
      </c>
      <c r="S40" s="10">
        <f>AVERAGE(L40:R40)</f>
        <v>10.897857142857143</v>
      </c>
      <c r="T40" s="24">
        <f>J40-S40</f>
        <v>2.0307142857142875</v>
      </c>
    </row>
    <row r="41" spans="2:20" x14ac:dyDescent="0.25">
      <c r="B41" s="12">
        <v>2</v>
      </c>
      <c r="C41" s="15">
        <v>18.585000000000001</v>
      </c>
      <c r="D41" s="15">
        <v>18.204999999999998</v>
      </c>
      <c r="E41" s="15">
        <v>17.745000000000001</v>
      </c>
      <c r="F41" s="15">
        <v>16.385000000000002</v>
      </c>
      <c r="G41" s="15">
        <v>16.100000000000001</v>
      </c>
      <c r="H41" s="13">
        <v>25.715</v>
      </c>
      <c r="I41" s="15">
        <v>20.495000000000001</v>
      </c>
      <c r="J41" s="16">
        <f t="shared" ref="J41:J55" si="6">AVERAGE(C41:I41)</f>
        <v>19.032857142857146</v>
      </c>
      <c r="K41" s="12">
        <v>2</v>
      </c>
      <c r="L41" s="15">
        <v>15.425000000000001</v>
      </c>
      <c r="M41" s="15">
        <v>15.185</v>
      </c>
      <c r="N41" s="15">
        <v>12.135</v>
      </c>
      <c r="O41" s="15">
        <v>15.49</v>
      </c>
      <c r="P41" s="15">
        <v>12.275</v>
      </c>
      <c r="Q41" s="15">
        <v>17.504999999999999</v>
      </c>
      <c r="R41" s="15">
        <v>19.47</v>
      </c>
      <c r="S41" s="16">
        <f t="shared" ref="S41:S55" si="7">AVERAGE(L41:R41)</f>
        <v>15.355</v>
      </c>
      <c r="T41" s="25">
        <f t="shared" ref="T41:T55" si="8">J41-S41</f>
        <v>3.677857142857146</v>
      </c>
    </row>
    <row r="42" spans="2:20" x14ac:dyDescent="0.25">
      <c r="B42" s="12">
        <v>3</v>
      </c>
      <c r="C42" s="15">
        <v>24.175000000000001</v>
      </c>
      <c r="D42" s="15">
        <v>26.875</v>
      </c>
      <c r="E42" s="15">
        <v>23.324999999999999</v>
      </c>
      <c r="F42" s="15">
        <v>25.254999999999999</v>
      </c>
      <c r="G42" s="15">
        <v>25.95</v>
      </c>
      <c r="H42" s="13">
        <v>22.29</v>
      </c>
      <c r="I42" s="15">
        <v>22.725000000000001</v>
      </c>
      <c r="J42" s="16">
        <f t="shared" si="6"/>
        <v>24.370714285714286</v>
      </c>
      <c r="K42" s="12">
        <v>3</v>
      </c>
      <c r="L42" s="15">
        <v>20.074999999999999</v>
      </c>
      <c r="M42" s="15">
        <v>19.98</v>
      </c>
      <c r="N42" s="15">
        <v>19.465</v>
      </c>
      <c r="O42" s="15">
        <v>20.69</v>
      </c>
      <c r="P42" s="15">
        <v>20.07</v>
      </c>
      <c r="Q42" s="15">
        <v>15.97</v>
      </c>
      <c r="R42" s="15">
        <v>16.88</v>
      </c>
      <c r="S42" s="16">
        <f t="shared" si="7"/>
        <v>19.018571428571427</v>
      </c>
      <c r="T42" s="25">
        <f t="shared" si="8"/>
        <v>5.3521428571428586</v>
      </c>
    </row>
    <row r="43" spans="2:20" x14ac:dyDescent="0.25">
      <c r="B43" s="12">
        <v>4</v>
      </c>
      <c r="C43" s="15">
        <v>31.664999999999999</v>
      </c>
      <c r="D43" s="15">
        <v>35.17</v>
      </c>
      <c r="E43" s="15">
        <v>34.39</v>
      </c>
      <c r="F43" s="15">
        <v>33.945</v>
      </c>
      <c r="G43" s="15">
        <v>37.534999999999997</v>
      </c>
      <c r="H43" s="13">
        <v>33.805</v>
      </c>
      <c r="I43" s="15">
        <v>36.924999999999997</v>
      </c>
      <c r="J43" s="16">
        <f t="shared" si="6"/>
        <v>34.776428571428575</v>
      </c>
      <c r="K43" s="12">
        <v>4</v>
      </c>
      <c r="L43" s="15">
        <v>24.395</v>
      </c>
      <c r="M43" s="15">
        <v>22.954999999999998</v>
      </c>
      <c r="N43" s="15">
        <v>21.55</v>
      </c>
      <c r="O43" s="15">
        <v>23.725000000000001</v>
      </c>
      <c r="P43" s="15">
        <v>25.945</v>
      </c>
      <c r="Q43" s="15">
        <v>19.28</v>
      </c>
      <c r="R43" s="15">
        <v>22.364999999999998</v>
      </c>
      <c r="S43" s="16">
        <f t="shared" si="7"/>
        <v>22.887857142857143</v>
      </c>
      <c r="T43" s="25">
        <f t="shared" si="8"/>
        <v>11.888571428571431</v>
      </c>
    </row>
    <row r="44" spans="2:20" x14ac:dyDescent="0.25">
      <c r="B44" s="12">
        <v>5</v>
      </c>
      <c r="C44" s="15">
        <v>23.35</v>
      </c>
      <c r="D44" s="15">
        <v>24.815000000000001</v>
      </c>
      <c r="E44" s="15">
        <v>24.22</v>
      </c>
      <c r="F44" s="15">
        <v>24.625</v>
      </c>
      <c r="G44" s="15">
        <v>26.484999999999999</v>
      </c>
      <c r="H44" s="13">
        <v>20.2</v>
      </c>
      <c r="I44" s="15">
        <v>23.29</v>
      </c>
      <c r="J44" s="16">
        <f t="shared" si="6"/>
        <v>23.854999999999997</v>
      </c>
      <c r="K44" s="12">
        <v>5</v>
      </c>
      <c r="L44" s="15">
        <v>24.195</v>
      </c>
      <c r="M44" s="15">
        <v>24.204999999999998</v>
      </c>
      <c r="N44" s="15">
        <v>23.75</v>
      </c>
      <c r="O44" s="15">
        <v>23.56</v>
      </c>
      <c r="P44" s="15">
        <v>23.195</v>
      </c>
      <c r="Q44" s="15">
        <v>18.43</v>
      </c>
      <c r="R44" s="15">
        <v>18.78</v>
      </c>
      <c r="S44" s="16">
        <f t="shared" si="7"/>
        <v>22.302142857142858</v>
      </c>
      <c r="T44" s="25">
        <f t="shared" si="8"/>
        <v>1.5528571428571389</v>
      </c>
    </row>
    <row r="45" spans="2:20" x14ac:dyDescent="0.25">
      <c r="B45" s="12">
        <v>6</v>
      </c>
      <c r="C45" s="15">
        <v>22.155000000000001</v>
      </c>
      <c r="D45" s="15">
        <v>23.535</v>
      </c>
      <c r="E45" s="15">
        <v>19.645</v>
      </c>
      <c r="F45" s="15">
        <v>19.295000000000002</v>
      </c>
      <c r="G45" s="15">
        <v>24.23</v>
      </c>
      <c r="H45" s="13">
        <v>18.155000000000001</v>
      </c>
      <c r="I45" s="15">
        <v>23.035</v>
      </c>
      <c r="J45" s="16">
        <f t="shared" si="6"/>
        <v>21.435714285714287</v>
      </c>
      <c r="K45" s="12">
        <v>6</v>
      </c>
      <c r="L45" s="15">
        <v>20.59</v>
      </c>
      <c r="M45" s="15">
        <v>21.164999999999999</v>
      </c>
      <c r="N45" s="15">
        <v>19.085000000000001</v>
      </c>
      <c r="O45" s="15">
        <v>19.725000000000001</v>
      </c>
      <c r="P45" s="15">
        <v>20.454999999999998</v>
      </c>
      <c r="Q45" s="15">
        <v>14.39</v>
      </c>
      <c r="R45" s="15">
        <v>16.204999999999998</v>
      </c>
      <c r="S45" s="16">
        <f t="shared" si="7"/>
        <v>18.802142857142858</v>
      </c>
      <c r="T45" s="25">
        <f t="shared" si="8"/>
        <v>2.6335714285714289</v>
      </c>
    </row>
    <row r="46" spans="2:20" x14ac:dyDescent="0.25">
      <c r="B46" s="12">
        <v>7</v>
      </c>
      <c r="C46" s="15">
        <v>15.234999999999999</v>
      </c>
      <c r="D46" s="15">
        <v>15.125</v>
      </c>
      <c r="E46" s="15">
        <v>15.97</v>
      </c>
      <c r="F46" s="15">
        <v>14.895</v>
      </c>
      <c r="G46" s="15">
        <v>16.204999999999998</v>
      </c>
      <c r="H46" s="13">
        <v>39.295000000000002</v>
      </c>
      <c r="I46" s="15">
        <v>16.420000000000002</v>
      </c>
      <c r="J46" s="16">
        <f t="shared" si="6"/>
        <v>19.020714285714284</v>
      </c>
      <c r="K46" s="12">
        <v>7</v>
      </c>
      <c r="L46" s="15">
        <v>17.655000000000001</v>
      </c>
      <c r="M46" s="15">
        <v>16.295000000000002</v>
      </c>
      <c r="N46" s="15">
        <v>18.760000000000002</v>
      </c>
      <c r="O46" s="15">
        <v>20.105</v>
      </c>
      <c r="P46" s="15">
        <v>17.815000000000001</v>
      </c>
      <c r="Q46" s="15">
        <v>18.149999999999999</v>
      </c>
      <c r="R46" s="15">
        <v>19.14</v>
      </c>
      <c r="S46" s="16">
        <f t="shared" si="7"/>
        <v>18.274285714285714</v>
      </c>
      <c r="T46" s="25">
        <f t="shared" si="8"/>
        <v>0.74642857142857011</v>
      </c>
    </row>
    <row r="47" spans="2:20" x14ac:dyDescent="0.25">
      <c r="B47" s="12">
        <v>8</v>
      </c>
      <c r="C47" s="15">
        <v>17.125</v>
      </c>
      <c r="D47" s="15">
        <v>17.995000000000001</v>
      </c>
      <c r="E47" s="15">
        <v>16.47</v>
      </c>
      <c r="F47" s="15">
        <v>21.22</v>
      </c>
      <c r="G47" s="15">
        <v>19.350000000000001</v>
      </c>
      <c r="H47" s="13">
        <v>53.709999999999994</v>
      </c>
      <c r="I47" s="15">
        <v>19.059999999999999</v>
      </c>
      <c r="J47" s="16">
        <f t="shared" si="6"/>
        <v>23.561428571428571</v>
      </c>
      <c r="K47" s="12">
        <v>8</v>
      </c>
      <c r="L47" s="15">
        <v>21.375</v>
      </c>
      <c r="M47" s="15">
        <v>19.940000000000001</v>
      </c>
      <c r="N47" s="15">
        <v>26.295000000000002</v>
      </c>
      <c r="O47" s="15">
        <v>27.024999999999999</v>
      </c>
      <c r="P47" s="15">
        <v>22.39</v>
      </c>
      <c r="Q47" s="15">
        <v>22.734999999999999</v>
      </c>
      <c r="R47" s="15">
        <v>23.97</v>
      </c>
      <c r="S47" s="16">
        <f t="shared" si="7"/>
        <v>23.389999999999997</v>
      </c>
      <c r="T47" s="25">
        <f t="shared" si="8"/>
        <v>0.17142857142857437</v>
      </c>
    </row>
    <row r="48" spans="2:20" x14ac:dyDescent="0.25">
      <c r="B48" s="12">
        <v>9</v>
      </c>
      <c r="C48" s="15">
        <v>5.085</v>
      </c>
      <c r="D48" s="15">
        <v>5.7549999999999999</v>
      </c>
      <c r="E48" s="15">
        <v>5.2050000000000001</v>
      </c>
      <c r="F48" s="15">
        <v>5.01</v>
      </c>
      <c r="G48" s="15">
        <v>5.27</v>
      </c>
      <c r="H48" s="13">
        <v>4.1399999999999997</v>
      </c>
      <c r="I48" s="15">
        <v>4.8099999999999996</v>
      </c>
      <c r="J48" s="16">
        <f t="shared" si="6"/>
        <v>5.0392857142857137</v>
      </c>
      <c r="K48" s="12">
        <v>9</v>
      </c>
      <c r="L48" s="15">
        <v>7.4749999999999996</v>
      </c>
      <c r="M48" s="15">
        <v>6.73</v>
      </c>
      <c r="N48" s="15">
        <v>10.145</v>
      </c>
      <c r="O48" s="15">
        <v>7.9</v>
      </c>
      <c r="P48" s="15">
        <v>7.58</v>
      </c>
      <c r="Q48" s="15">
        <v>6.64</v>
      </c>
      <c r="R48" s="15">
        <v>7.9050000000000002</v>
      </c>
      <c r="S48" s="16">
        <f t="shared" si="7"/>
        <v>7.7678571428571432</v>
      </c>
      <c r="T48" s="25">
        <f t="shared" si="8"/>
        <v>-2.7285714285714295</v>
      </c>
    </row>
    <row r="49" spans="2:20" x14ac:dyDescent="0.25">
      <c r="B49" s="12">
        <v>10</v>
      </c>
      <c r="C49" s="15">
        <v>13.02</v>
      </c>
      <c r="D49" s="15">
        <v>14.27</v>
      </c>
      <c r="E49" s="15">
        <v>14.29</v>
      </c>
      <c r="F49" s="15">
        <v>14.395</v>
      </c>
      <c r="G49" s="15">
        <v>15.845000000000001</v>
      </c>
      <c r="H49" s="13">
        <v>11.649999999999999</v>
      </c>
      <c r="I49" s="15">
        <v>13.63</v>
      </c>
      <c r="J49" s="16">
        <f t="shared" si="6"/>
        <v>13.87142857142857</v>
      </c>
      <c r="K49" s="12">
        <v>10</v>
      </c>
      <c r="L49" s="15">
        <v>15.2</v>
      </c>
      <c r="M49" s="15">
        <v>14.685</v>
      </c>
      <c r="N49" s="15">
        <v>18.454999999999998</v>
      </c>
      <c r="O49" s="15">
        <v>21.335000000000001</v>
      </c>
      <c r="P49" s="15">
        <v>18.489999999999998</v>
      </c>
      <c r="Q49" s="15">
        <v>17.739999999999998</v>
      </c>
      <c r="R49" s="15">
        <v>20.895</v>
      </c>
      <c r="S49" s="16">
        <f t="shared" si="7"/>
        <v>18.11428571428571</v>
      </c>
      <c r="T49" s="25">
        <f t="shared" si="8"/>
        <v>-4.2428571428571402</v>
      </c>
    </row>
    <row r="50" spans="2:20" x14ac:dyDescent="0.25">
      <c r="B50" s="12">
        <v>11</v>
      </c>
      <c r="C50" s="15">
        <v>15.505000000000001</v>
      </c>
      <c r="D50" s="15">
        <v>17.96</v>
      </c>
      <c r="E50" s="15">
        <v>20.36</v>
      </c>
      <c r="F50" s="15">
        <v>21.39</v>
      </c>
      <c r="G50" s="15">
        <v>18.25</v>
      </c>
      <c r="H50" s="13">
        <v>18.604999999999997</v>
      </c>
      <c r="I50" s="15">
        <v>21.09</v>
      </c>
      <c r="J50" s="16">
        <f t="shared" si="6"/>
        <v>19.022857142857141</v>
      </c>
      <c r="K50" s="12">
        <v>11</v>
      </c>
      <c r="L50" s="15">
        <v>4.9749999999999996</v>
      </c>
      <c r="M50" s="15">
        <v>5.46</v>
      </c>
      <c r="N50" s="15">
        <v>7.66</v>
      </c>
      <c r="O50" s="15">
        <v>8.5399999999999991</v>
      </c>
      <c r="P50" s="15">
        <v>7.4249999999999998</v>
      </c>
      <c r="Q50" s="15">
        <v>5.81</v>
      </c>
      <c r="R50" s="15">
        <v>7.76</v>
      </c>
      <c r="S50" s="16">
        <f t="shared" si="7"/>
        <v>6.8042857142857134</v>
      </c>
      <c r="T50" s="25">
        <f t="shared" si="8"/>
        <v>12.218571428571428</v>
      </c>
    </row>
    <row r="51" spans="2:20" x14ac:dyDescent="0.25">
      <c r="B51" s="12">
        <v>12</v>
      </c>
      <c r="C51" s="15">
        <v>2.5150000000000001</v>
      </c>
      <c r="D51" s="15">
        <v>2.165</v>
      </c>
      <c r="E51" s="15">
        <v>3.73</v>
      </c>
      <c r="F51" s="15">
        <v>3.895</v>
      </c>
      <c r="G51" s="15">
        <v>3.7549999999999999</v>
      </c>
      <c r="H51" s="13">
        <v>2.895</v>
      </c>
      <c r="I51" s="15">
        <v>5.1150000000000002</v>
      </c>
      <c r="J51" s="16">
        <f t="shared" si="6"/>
        <v>3.4385714285714286</v>
      </c>
      <c r="K51" s="12">
        <v>12</v>
      </c>
      <c r="L51" s="15">
        <v>1.27</v>
      </c>
      <c r="M51" s="15">
        <v>1.2450000000000001</v>
      </c>
      <c r="N51" s="15">
        <v>2.6</v>
      </c>
      <c r="O51" s="15">
        <v>2.1949999999999998</v>
      </c>
      <c r="P51" s="15">
        <v>2.625</v>
      </c>
      <c r="Q51" s="15">
        <v>2.0550000000000002</v>
      </c>
      <c r="R51" s="15">
        <v>1.79</v>
      </c>
      <c r="S51" s="16">
        <f t="shared" si="7"/>
        <v>1.9685714285714286</v>
      </c>
      <c r="T51" s="25">
        <f t="shared" si="8"/>
        <v>1.47</v>
      </c>
    </row>
    <row r="52" spans="2:20" x14ac:dyDescent="0.25">
      <c r="B52" s="12">
        <v>13</v>
      </c>
      <c r="C52" s="15">
        <v>12.58</v>
      </c>
      <c r="D52" s="15">
        <v>15.484999999999999</v>
      </c>
      <c r="E52" s="15">
        <v>20.585000000000001</v>
      </c>
      <c r="F52" s="15">
        <v>20.27</v>
      </c>
      <c r="G52" s="15">
        <v>16.05</v>
      </c>
      <c r="H52" s="13">
        <v>17.055</v>
      </c>
      <c r="I52" s="15">
        <v>19.635000000000002</v>
      </c>
      <c r="J52" s="16">
        <f t="shared" si="6"/>
        <v>17.380000000000003</v>
      </c>
      <c r="K52" s="12">
        <v>13</v>
      </c>
      <c r="L52" s="15">
        <v>3.13</v>
      </c>
      <c r="M52" s="15">
        <v>3.1</v>
      </c>
      <c r="N52" s="15">
        <v>5.6849999999999996</v>
      </c>
      <c r="O52" s="15">
        <v>6.9550000000000001</v>
      </c>
      <c r="P52" s="15">
        <v>5.7949999999999999</v>
      </c>
      <c r="Q52" s="15">
        <v>6.48</v>
      </c>
      <c r="R52" s="15">
        <v>6.1050000000000004</v>
      </c>
      <c r="S52" s="16">
        <f t="shared" si="7"/>
        <v>5.3214285714285712</v>
      </c>
      <c r="T52" s="25">
        <f t="shared" si="8"/>
        <v>12.058571428571431</v>
      </c>
    </row>
    <row r="53" spans="2:20" x14ac:dyDescent="0.25">
      <c r="B53" s="12">
        <v>14</v>
      </c>
      <c r="C53" s="15">
        <v>19.22</v>
      </c>
      <c r="D53" s="15">
        <v>23.95</v>
      </c>
      <c r="E53" s="15">
        <v>17.91</v>
      </c>
      <c r="F53" s="15">
        <v>17.38</v>
      </c>
      <c r="G53" s="15">
        <v>18.445</v>
      </c>
      <c r="H53" s="13">
        <v>23.53</v>
      </c>
      <c r="I53" s="15">
        <v>25.565000000000001</v>
      </c>
      <c r="J53" s="16">
        <f t="shared" si="6"/>
        <v>20.857142857142858</v>
      </c>
      <c r="K53" s="12">
        <v>14</v>
      </c>
      <c r="L53" s="15">
        <v>5.45</v>
      </c>
      <c r="M53" s="15">
        <v>5.67</v>
      </c>
      <c r="N53" s="15">
        <v>4.8899999999999997</v>
      </c>
      <c r="O53" s="15">
        <v>7.5049999999999999</v>
      </c>
      <c r="P53" s="15">
        <v>3.83</v>
      </c>
      <c r="Q53" s="15">
        <v>9.8249999999999993</v>
      </c>
      <c r="R53" s="15">
        <v>8.34</v>
      </c>
      <c r="S53" s="16">
        <f t="shared" si="7"/>
        <v>6.5014285714285718</v>
      </c>
      <c r="T53" s="25">
        <f t="shared" si="8"/>
        <v>14.355714285714285</v>
      </c>
    </row>
    <row r="54" spans="2:20" x14ac:dyDescent="0.25">
      <c r="B54" s="12">
        <v>15</v>
      </c>
      <c r="C54" s="15">
        <v>7.69</v>
      </c>
      <c r="D54" s="15">
        <v>9.4450000000000003</v>
      </c>
      <c r="E54" s="15">
        <v>8.99</v>
      </c>
      <c r="F54" s="15">
        <v>8.9949999999999992</v>
      </c>
      <c r="G54" s="15">
        <v>8.0299999999999994</v>
      </c>
      <c r="H54" s="13">
        <v>9.93</v>
      </c>
      <c r="I54" s="15">
        <v>8.0850000000000009</v>
      </c>
      <c r="J54" s="16">
        <f t="shared" si="6"/>
        <v>8.737857142857143</v>
      </c>
      <c r="K54" s="12">
        <v>15</v>
      </c>
      <c r="L54" s="15">
        <v>1.585</v>
      </c>
      <c r="M54" s="15">
        <v>1.6850000000000001</v>
      </c>
      <c r="N54" s="15">
        <v>2.4550000000000001</v>
      </c>
      <c r="O54" s="15">
        <v>2.46</v>
      </c>
      <c r="P54" s="15">
        <v>2.125</v>
      </c>
      <c r="Q54" s="15">
        <v>2.67</v>
      </c>
      <c r="R54" s="15">
        <v>2.5</v>
      </c>
      <c r="S54" s="16">
        <f t="shared" si="7"/>
        <v>2.2114285714285713</v>
      </c>
      <c r="T54" s="25">
        <f t="shared" si="8"/>
        <v>6.5264285714285712</v>
      </c>
    </row>
    <row r="55" spans="2:20" ht="16.5" thickBot="1" x14ac:dyDescent="0.3">
      <c r="B55" s="18">
        <v>16</v>
      </c>
      <c r="C55" s="21">
        <v>7.61</v>
      </c>
      <c r="D55" s="21">
        <v>9.3550000000000004</v>
      </c>
      <c r="E55" s="21">
        <v>10.324999999999999</v>
      </c>
      <c r="F55" s="21">
        <v>9.4849999999999994</v>
      </c>
      <c r="G55" s="21">
        <v>8.94</v>
      </c>
      <c r="H55" s="19">
        <v>10.120000000000001</v>
      </c>
      <c r="I55" s="21">
        <v>12.734999999999999</v>
      </c>
      <c r="J55" s="22">
        <f t="shared" si="6"/>
        <v>9.7957142857142845</v>
      </c>
      <c r="K55" s="18">
        <v>16</v>
      </c>
      <c r="L55" s="21">
        <v>2.3199999999999998</v>
      </c>
      <c r="M55" s="21">
        <v>2.68</v>
      </c>
      <c r="N55" s="21">
        <v>2.97</v>
      </c>
      <c r="O55" s="21">
        <v>3.3650000000000002</v>
      </c>
      <c r="P55" s="21">
        <v>3.085</v>
      </c>
      <c r="Q55" s="21">
        <v>4.5549999999999997</v>
      </c>
      <c r="R55" s="21">
        <v>3.415</v>
      </c>
      <c r="S55" s="22">
        <f t="shared" si="7"/>
        <v>3.1985714285714288</v>
      </c>
      <c r="T55" s="26">
        <f t="shared" si="8"/>
        <v>6.5971428571428561</v>
      </c>
    </row>
    <row r="56" spans="2:20" x14ac:dyDescent="0.25">
      <c r="B56" s="30" t="s">
        <v>11</v>
      </c>
      <c r="C56" s="31"/>
      <c r="D56" s="31"/>
      <c r="E56" s="31"/>
      <c r="F56" s="31"/>
      <c r="G56" s="31"/>
      <c r="H56" s="31"/>
      <c r="I56" s="31"/>
      <c r="J56" s="32"/>
      <c r="K56" s="33" t="s">
        <v>1</v>
      </c>
      <c r="L56" s="31"/>
      <c r="M56" s="31"/>
      <c r="N56" s="31"/>
      <c r="O56" s="31"/>
      <c r="P56" s="31"/>
      <c r="Q56" s="31"/>
      <c r="R56" s="34"/>
      <c r="S56" s="34"/>
      <c r="T56" s="35" t="s">
        <v>2</v>
      </c>
    </row>
    <row r="57" spans="2:20" ht="16.5" thickBot="1" x14ac:dyDescent="0.3">
      <c r="B57" s="1" t="s">
        <v>3</v>
      </c>
      <c r="C57" s="2" t="s">
        <v>4</v>
      </c>
      <c r="D57" s="2" t="s">
        <v>14</v>
      </c>
      <c r="E57" s="2" t="s">
        <v>5</v>
      </c>
      <c r="F57" s="2" t="s">
        <v>15</v>
      </c>
      <c r="G57" s="2" t="s">
        <v>6</v>
      </c>
      <c r="H57" s="2" t="s">
        <v>7</v>
      </c>
      <c r="I57" s="2" t="s">
        <v>8</v>
      </c>
      <c r="J57" s="3" t="s">
        <v>9</v>
      </c>
      <c r="K57" s="4" t="s">
        <v>3</v>
      </c>
      <c r="L57" s="2" t="s">
        <v>4</v>
      </c>
      <c r="M57" s="2" t="s">
        <v>14</v>
      </c>
      <c r="N57" s="2" t="s">
        <v>5</v>
      </c>
      <c r="O57" s="2" t="s">
        <v>15</v>
      </c>
      <c r="P57" s="2" t="s">
        <v>6</v>
      </c>
      <c r="Q57" s="2" t="s">
        <v>7</v>
      </c>
      <c r="R57" s="5" t="s">
        <v>8</v>
      </c>
      <c r="S57" s="5" t="s">
        <v>9</v>
      </c>
      <c r="T57" s="36"/>
    </row>
    <row r="58" spans="2:20" x14ac:dyDescent="0.25">
      <c r="B58" s="6">
        <v>1</v>
      </c>
      <c r="C58" s="9">
        <v>15.38</v>
      </c>
      <c r="D58" s="9">
        <v>15.285</v>
      </c>
      <c r="E58" s="9">
        <v>22.44</v>
      </c>
      <c r="F58" s="9">
        <v>13.215</v>
      </c>
      <c r="G58" s="9">
        <v>13.305</v>
      </c>
      <c r="H58" s="9">
        <v>10.26</v>
      </c>
      <c r="I58" s="9">
        <v>15.455</v>
      </c>
      <c r="J58" s="10">
        <f>AVERAGE(C58:I58)</f>
        <v>15.04857142857143</v>
      </c>
      <c r="K58" s="6">
        <v>1</v>
      </c>
      <c r="L58" s="9">
        <v>13.55</v>
      </c>
      <c r="M58" s="9">
        <v>13.065</v>
      </c>
      <c r="N58" s="9">
        <v>12.685</v>
      </c>
      <c r="O58" s="9">
        <v>9.94</v>
      </c>
      <c r="P58" s="9">
        <v>11.105</v>
      </c>
      <c r="Q58" s="9">
        <v>7.4649999999999999</v>
      </c>
      <c r="R58" s="9">
        <v>8.4749999999999996</v>
      </c>
      <c r="S58" s="10">
        <f>AVERAGE(L58:R58)</f>
        <v>10.897857142857143</v>
      </c>
      <c r="T58" s="24">
        <f>J58-S58</f>
        <v>4.1507142857142867</v>
      </c>
    </row>
    <row r="59" spans="2:20" x14ac:dyDescent="0.25">
      <c r="B59" s="12">
        <v>2</v>
      </c>
      <c r="C59" s="15">
        <v>19.3</v>
      </c>
      <c r="D59" s="15">
        <v>14.67</v>
      </c>
      <c r="E59" s="15">
        <v>18.515000000000001</v>
      </c>
      <c r="F59" s="15">
        <v>19.53</v>
      </c>
      <c r="G59" s="15">
        <v>13.63</v>
      </c>
      <c r="H59" s="15">
        <v>24.89</v>
      </c>
      <c r="I59" s="15">
        <v>21.234999999999999</v>
      </c>
      <c r="J59" s="16">
        <f t="shared" ref="J59:J73" si="9">AVERAGE(C59:I59)</f>
        <v>18.824285714285711</v>
      </c>
      <c r="K59" s="12">
        <v>2</v>
      </c>
      <c r="L59" s="15">
        <v>15.425000000000001</v>
      </c>
      <c r="M59" s="15">
        <v>15.185</v>
      </c>
      <c r="N59" s="15">
        <v>12.135</v>
      </c>
      <c r="O59" s="15">
        <v>15.49</v>
      </c>
      <c r="P59" s="15">
        <v>12.275</v>
      </c>
      <c r="Q59" s="15">
        <v>17.504999999999999</v>
      </c>
      <c r="R59" s="15">
        <v>19.47</v>
      </c>
      <c r="S59" s="16">
        <f t="shared" ref="S59:S73" si="10">AVERAGE(L59:R59)</f>
        <v>15.355</v>
      </c>
      <c r="T59" s="25">
        <f t="shared" ref="T59:T73" si="11">J59-S59</f>
        <v>3.4692857142857108</v>
      </c>
    </row>
    <row r="60" spans="2:20" x14ac:dyDescent="0.25">
      <c r="B60" s="12">
        <v>3</v>
      </c>
      <c r="C60" s="15">
        <v>23.82</v>
      </c>
      <c r="D60" s="15">
        <v>23.16</v>
      </c>
      <c r="E60" s="15">
        <v>22.055</v>
      </c>
      <c r="F60" s="15">
        <v>22.05</v>
      </c>
      <c r="G60" s="15">
        <v>22.36</v>
      </c>
      <c r="H60" s="15">
        <v>18.690000000000001</v>
      </c>
      <c r="I60" s="15">
        <v>20.56</v>
      </c>
      <c r="J60" s="16">
        <f t="shared" si="9"/>
        <v>21.813571428571429</v>
      </c>
      <c r="K60" s="12">
        <v>3</v>
      </c>
      <c r="L60" s="15">
        <v>20.074999999999999</v>
      </c>
      <c r="M60" s="15">
        <v>19.98</v>
      </c>
      <c r="N60" s="15">
        <v>19.465</v>
      </c>
      <c r="O60" s="15">
        <v>20.69</v>
      </c>
      <c r="P60" s="15">
        <v>20.07</v>
      </c>
      <c r="Q60" s="15">
        <v>15.97</v>
      </c>
      <c r="R60" s="15">
        <v>16.88</v>
      </c>
      <c r="S60" s="16">
        <f t="shared" si="10"/>
        <v>19.018571428571427</v>
      </c>
      <c r="T60" s="25">
        <f t="shared" si="11"/>
        <v>2.7950000000000017</v>
      </c>
    </row>
    <row r="61" spans="2:20" x14ac:dyDescent="0.25">
      <c r="B61" s="12">
        <v>4</v>
      </c>
      <c r="C61" s="15">
        <v>31.68</v>
      </c>
      <c r="D61" s="15">
        <v>30.745000000000001</v>
      </c>
      <c r="E61" s="15">
        <v>29.344999999999999</v>
      </c>
      <c r="F61" s="15">
        <v>28.94</v>
      </c>
      <c r="G61" s="15">
        <v>30.375</v>
      </c>
      <c r="H61" s="15">
        <v>28.335000000000001</v>
      </c>
      <c r="I61" s="15">
        <v>31.364999999999998</v>
      </c>
      <c r="J61" s="16">
        <f t="shared" si="9"/>
        <v>30.112142857142857</v>
      </c>
      <c r="K61" s="12">
        <v>4</v>
      </c>
      <c r="L61" s="15">
        <v>24.395</v>
      </c>
      <c r="M61" s="15">
        <v>22.954999999999998</v>
      </c>
      <c r="N61" s="15">
        <v>21.55</v>
      </c>
      <c r="O61" s="15">
        <v>23.725000000000001</v>
      </c>
      <c r="P61" s="15">
        <v>25.945</v>
      </c>
      <c r="Q61" s="15">
        <v>19.28</v>
      </c>
      <c r="R61" s="15">
        <v>22.364999999999998</v>
      </c>
      <c r="S61" s="16">
        <f t="shared" si="10"/>
        <v>22.887857142857143</v>
      </c>
      <c r="T61" s="25">
        <f t="shared" si="11"/>
        <v>7.2242857142857133</v>
      </c>
    </row>
    <row r="62" spans="2:20" x14ac:dyDescent="0.25">
      <c r="B62" s="12">
        <v>5</v>
      </c>
      <c r="C62" s="15">
        <v>26.024999999999999</v>
      </c>
      <c r="D62" s="15">
        <v>24.7</v>
      </c>
      <c r="E62" s="15">
        <v>24.34</v>
      </c>
      <c r="F62" s="15">
        <v>24.47</v>
      </c>
      <c r="G62" s="15">
        <v>25.734999999999999</v>
      </c>
      <c r="H62" s="15">
        <v>21.364999999999998</v>
      </c>
      <c r="I62" s="15">
        <v>23.2</v>
      </c>
      <c r="J62" s="16">
        <f t="shared" si="9"/>
        <v>24.262142857142855</v>
      </c>
      <c r="K62" s="12">
        <v>5</v>
      </c>
      <c r="L62" s="15">
        <v>24.195</v>
      </c>
      <c r="M62" s="15">
        <v>24.204999999999998</v>
      </c>
      <c r="N62" s="15">
        <v>23.75</v>
      </c>
      <c r="O62" s="15">
        <v>23.56</v>
      </c>
      <c r="P62" s="15">
        <v>23.195</v>
      </c>
      <c r="Q62" s="15">
        <v>18.43</v>
      </c>
      <c r="R62" s="15">
        <v>18.78</v>
      </c>
      <c r="S62" s="16">
        <f t="shared" si="10"/>
        <v>22.302142857142858</v>
      </c>
      <c r="T62" s="25">
        <f t="shared" si="11"/>
        <v>1.9599999999999973</v>
      </c>
    </row>
    <row r="63" spans="2:20" x14ac:dyDescent="0.25">
      <c r="B63" s="12">
        <v>6</v>
      </c>
      <c r="C63" s="15">
        <v>24.155000000000001</v>
      </c>
      <c r="D63" s="15">
        <v>23.565000000000001</v>
      </c>
      <c r="E63" s="15">
        <v>23.035</v>
      </c>
      <c r="F63" s="15">
        <v>22.254999999999999</v>
      </c>
      <c r="G63" s="15">
        <v>23.48</v>
      </c>
      <c r="H63" s="15">
        <v>20.8</v>
      </c>
      <c r="I63" s="15">
        <v>21.495000000000001</v>
      </c>
      <c r="J63" s="16">
        <f t="shared" si="9"/>
        <v>22.68357142857143</v>
      </c>
      <c r="K63" s="12">
        <v>6</v>
      </c>
      <c r="L63" s="15">
        <v>20.59</v>
      </c>
      <c r="M63" s="15">
        <v>21.164999999999999</v>
      </c>
      <c r="N63" s="15">
        <v>19.085000000000001</v>
      </c>
      <c r="O63" s="15">
        <v>19.725000000000001</v>
      </c>
      <c r="P63" s="15">
        <v>20.454999999999998</v>
      </c>
      <c r="Q63" s="15">
        <v>14.39</v>
      </c>
      <c r="R63" s="15">
        <v>16.204999999999998</v>
      </c>
      <c r="S63" s="16">
        <f t="shared" si="10"/>
        <v>18.802142857142858</v>
      </c>
      <c r="T63" s="25">
        <f t="shared" si="11"/>
        <v>3.8814285714285717</v>
      </c>
    </row>
    <row r="64" spans="2:20" x14ac:dyDescent="0.25">
      <c r="B64" s="12">
        <v>7</v>
      </c>
      <c r="C64" s="15">
        <v>26.414999999999999</v>
      </c>
      <c r="D64" s="15">
        <v>28.614999999999998</v>
      </c>
      <c r="E64" s="15">
        <v>24.405000000000001</v>
      </c>
      <c r="F64" s="15">
        <v>30.77</v>
      </c>
      <c r="G64" s="15">
        <v>29.16</v>
      </c>
      <c r="H64" s="15">
        <v>28.715</v>
      </c>
      <c r="I64" s="15">
        <v>31.295000000000002</v>
      </c>
      <c r="J64" s="16">
        <f t="shared" si="9"/>
        <v>28.482142857142858</v>
      </c>
      <c r="K64" s="12">
        <v>7</v>
      </c>
      <c r="L64" s="15">
        <v>17.655000000000001</v>
      </c>
      <c r="M64" s="15">
        <v>16.295000000000002</v>
      </c>
      <c r="N64" s="15">
        <v>18.760000000000002</v>
      </c>
      <c r="O64" s="15">
        <v>20.105</v>
      </c>
      <c r="P64" s="15">
        <v>17.815000000000001</v>
      </c>
      <c r="Q64" s="15">
        <v>18.149999999999999</v>
      </c>
      <c r="R64" s="15">
        <v>19.14</v>
      </c>
      <c r="S64" s="16">
        <f t="shared" si="10"/>
        <v>18.274285714285714</v>
      </c>
      <c r="T64" s="25">
        <f t="shared" si="11"/>
        <v>10.207857142857144</v>
      </c>
    </row>
    <row r="65" spans="2:20" x14ac:dyDescent="0.25">
      <c r="B65" s="12">
        <v>8</v>
      </c>
      <c r="C65" s="15">
        <v>33.725000000000001</v>
      </c>
      <c r="D65" s="15">
        <v>35.69</v>
      </c>
      <c r="E65" s="15">
        <v>25.585000000000001</v>
      </c>
      <c r="F65" s="15">
        <v>39.695</v>
      </c>
      <c r="G65" s="15">
        <v>36.17</v>
      </c>
      <c r="H65" s="15">
        <v>35.215000000000003</v>
      </c>
      <c r="I65" s="15">
        <v>38.58</v>
      </c>
      <c r="J65" s="16">
        <f t="shared" si="9"/>
        <v>34.951428571428572</v>
      </c>
      <c r="K65" s="12">
        <v>8</v>
      </c>
      <c r="L65" s="15">
        <v>21.375</v>
      </c>
      <c r="M65" s="15">
        <v>19.940000000000001</v>
      </c>
      <c r="N65" s="15">
        <v>26.295000000000002</v>
      </c>
      <c r="O65" s="15">
        <v>27.024999999999999</v>
      </c>
      <c r="P65" s="15">
        <v>22.39</v>
      </c>
      <c r="Q65" s="15">
        <v>22.734999999999999</v>
      </c>
      <c r="R65" s="15">
        <v>23.97</v>
      </c>
      <c r="S65" s="16">
        <f t="shared" si="10"/>
        <v>23.389999999999997</v>
      </c>
      <c r="T65" s="25">
        <f t="shared" si="11"/>
        <v>11.561428571428575</v>
      </c>
    </row>
    <row r="66" spans="2:20" x14ac:dyDescent="0.25">
      <c r="B66" s="12">
        <v>9</v>
      </c>
      <c r="C66" s="15">
        <v>29.48</v>
      </c>
      <c r="D66" s="15">
        <v>33.29</v>
      </c>
      <c r="E66" s="15">
        <v>32.5</v>
      </c>
      <c r="F66" s="15">
        <v>34.64</v>
      </c>
      <c r="G66" s="15">
        <v>29.13</v>
      </c>
      <c r="H66" s="15">
        <v>30.9</v>
      </c>
      <c r="I66" s="15">
        <v>33.520000000000003</v>
      </c>
      <c r="J66" s="16">
        <f t="shared" si="9"/>
        <v>31.922857142857143</v>
      </c>
      <c r="K66" s="12">
        <v>9</v>
      </c>
      <c r="L66" s="15">
        <v>7.4749999999999996</v>
      </c>
      <c r="M66" s="15">
        <v>6.73</v>
      </c>
      <c r="N66" s="15">
        <v>10.145</v>
      </c>
      <c r="O66" s="15">
        <v>7.9</v>
      </c>
      <c r="P66" s="15">
        <v>7.58</v>
      </c>
      <c r="Q66" s="15">
        <v>6.64</v>
      </c>
      <c r="R66" s="15">
        <v>7.9050000000000002</v>
      </c>
      <c r="S66" s="16">
        <f t="shared" si="10"/>
        <v>7.7678571428571432</v>
      </c>
      <c r="T66" s="25">
        <f t="shared" si="11"/>
        <v>24.155000000000001</v>
      </c>
    </row>
    <row r="67" spans="2:20" x14ac:dyDescent="0.25">
      <c r="B67" s="12">
        <v>10</v>
      </c>
      <c r="C67" s="15">
        <v>47.22</v>
      </c>
      <c r="D67" s="15">
        <v>52.33</v>
      </c>
      <c r="E67" s="15">
        <v>51.43</v>
      </c>
      <c r="F67" s="15">
        <v>54.755000000000003</v>
      </c>
      <c r="G67" s="15">
        <v>48.755000000000003</v>
      </c>
      <c r="H67" s="15">
        <v>51.35</v>
      </c>
      <c r="I67" s="15">
        <v>51.8</v>
      </c>
      <c r="J67" s="16">
        <f t="shared" si="9"/>
        <v>51.091428571428573</v>
      </c>
      <c r="K67" s="12">
        <v>10</v>
      </c>
      <c r="L67" s="15">
        <v>15.2</v>
      </c>
      <c r="M67" s="15">
        <v>14.685</v>
      </c>
      <c r="N67" s="15">
        <v>18.454999999999998</v>
      </c>
      <c r="O67" s="15">
        <v>21.335000000000001</v>
      </c>
      <c r="P67" s="15">
        <v>18.489999999999998</v>
      </c>
      <c r="Q67" s="15">
        <v>17.739999999999998</v>
      </c>
      <c r="R67" s="15">
        <v>20.895</v>
      </c>
      <c r="S67" s="16">
        <f t="shared" si="10"/>
        <v>18.11428571428571</v>
      </c>
      <c r="T67" s="25">
        <f t="shared" si="11"/>
        <v>32.977142857142866</v>
      </c>
    </row>
    <row r="68" spans="2:20" x14ac:dyDescent="0.25">
      <c r="B68" s="12">
        <v>11</v>
      </c>
      <c r="C68" s="15">
        <v>10.54</v>
      </c>
      <c r="D68" s="15">
        <v>12.07</v>
      </c>
      <c r="E68" s="15">
        <v>13.535</v>
      </c>
      <c r="F68" s="15">
        <v>14.86</v>
      </c>
      <c r="G68" s="15">
        <v>12.875</v>
      </c>
      <c r="H68" s="15">
        <v>12.14</v>
      </c>
      <c r="I68" s="15">
        <v>12.455</v>
      </c>
      <c r="J68" s="16">
        <f t="shared" si="9"/>
        <v>12.639285714285714</v>
      </c>
      <c r="K68" s="12">
        <v>11</v>
      </c>
      <c r="L68" s="15">
        <v>4.9749999999999996</v>
      </c>
      <c r="M68" s="15">
        <v>5.46</v>
      </c>
      <c r="N68" s="15">
        <v>7.66</v>
      </c>
      <c r="O68" s="15">
        <v>8.5399999999999991</v>
      </c>
      <c r="P68" s="15">
        <v>7.4249999999999998</v>
      </c>
      <c r="Q68" s="15">
        <v>5.81</v>
      </c>
      <c r="R68" s="15">
        <v>7.76</v>
      </c>
      <c r="S68" s="16">
        <f t="shared" si="10"/>
        <v>6.8042857142857134</v>
      </c>
      <c r="T68" s="25">
        <f t="shared" si="11"/>
        <v>5.8350000000000009</v>
      </c>
    </row>
    <row r="69" spans="2:20" x14ac:dyDescent="0.25">
      <c r="B69" s="12">
        <v>12</v>
      </c>
      <c r="C69" s="15">
        <v>2.77</v>
      </c>
      <c r="D69" s="15">
        <v>4.5750000000000002</v>
      </c>
      <c r="E69" s="15">
        <v>5.95</v>
      </c>
      <c r="F69" s="15">
        <v>5.62</v>
      </c>
      <c r="G69" s="15">
        <v>4.0750000000000002</v>
      </c>
      <c r="H69" s="15">
        <v>4.3099999999999996</v>
      </c>
      <c r="I69" s="15">
        <v>4.0949999999999998</v>
      </c>
      <c r="J69" s="16">
        <f t="shared" si="9"/>
        <v>4.4850000000000003</v>
      </c>
      <c r="K69" s="12">
        <v>12</v>
      </c>
      <c r="L69" s="15">
        <v>1.27</v>
      </c>
      <c r="M69" s="15">
        <v>1.2450000000000001</v>
      </c>
      <c r="N69" s="15">
        <v>2.6</v>
      </c>
      <c r="O69" s="15">
        <v>2.1949999999999998</v>
      </c>
      <c r="P69" s="15">
        <v>2.625</v>
      </c>
      <c r="Q69" s="15">
        <v>2.0550000000000002</v>
      </c>
      <c r="R69" s="15">
        <v>1.79</v>
      </c>
      <c r="S69" s="16">
        <f t="shared" si="10"/>
        <v>1.9685714285714286</v>
      </c>
      <c r="T69" s="25">
        <f t="shared" si="11"/>
        <v>2.5164285714285715</v>
      </c>
    </row>
    <row r="70" spans="2:20" x14ac:dyDescent="0.25">
      <c r="B70" s="12">
        <v>13</v>
      </c>
      <c r="C70" s="15">
        <v>9.2100000000000009</v>
      </c>
      <c r="D70" s="15">
        <v>10.4</v>
      </c>
      <c r="E70" s="15">
        <v>13.255000000000001</v>
      </c>
      <c r="F70" s="15">
        <v>14.67</v>
      </c>
      <c r="G70" s="15">
        <v>10.635</v>
      </c>
      <c r="H70" s="15">
        <v>11.49</v>
      </c>
      <c r="I70" s="15">
        <v>12.744999999999999</v>
      </c>
      <c r="J70" s="16">
        <f t="shared" si="9"/>
        <v>11.772142857142857</v>
      </c>
      <c r="K70" s="12">
        <v>13</v>
      </c>
      <c r="L70" s="15">
        <v>3.13</v>
      </c>
      <c r="M70" s="15">
        <v>3.1</v>
      </c>
      <c r="N70" s="15">
        <v>5.6849999999999996</v>
      </c>
      <c r="O70" s="15">
        <v>6.9550000000000001</v>
      </c>
      <c r="P70" s="15">
        <v>5.7949999999999999</v>
      </c>
      <c r="Q70" s="15">
        <v>6.48</v>
      </c>
      <c r="R70" s="15">
        <v>6.1050000000000004</v>
      </c>
      <c r="S70" s="16">
        <f t="shared" si="10"/>
        <v>5.3214285714285712</v>
      </c>
      <c r="T70" s="25">
        <f t="shared" si="11"/>
        <v>6.4507142857142856</v>
      </c>
    </row>
    <row r="71" spans="2:20" x14ac:dyDescent="0.25">
      <c r="B71" s="12">
        <v>14</v>
      </c>
      <c r="C71" s="15">
        <v>15.69</v>
      </c>
      <c r="D71" s="15">
        <v>18.23</v>
      </c>
      <c r="E71" s="15">
        <v>18.344999999999999</v>
      </c>
      <c r="F71" s="15">
        <v>14.29</v>
      </c>
      <c r="G71" s="15">
        <v>14.164999999999999</v>
      </c>
      <c r="H71" s="15">
        <v>16.07</v>
      </c>
      <c r="I71" s="15">
        <v>19.66</v>
      </c>
      <c r="J71" s="16">
        <f t="shared" si="9"/>
        <v>16.635714285714283</v>
      </c>
      <c r="K71" s="12">
        <v>14</v>
      </c>
      <c r="L71" s="15">
        <v>5.45</v>
      </c>
      <c r="M71" s="15">
        <v>5.67</v>
      </c>
      <c r="N71" s="15">
        <v>4.8899999999999997</v>
      </c>
      <c r="O71" s="15">
        <v>7.5049999999999999</v>
      </c>
      <c r="P71" s="15">
        <v>3.83</v>
      </c>
      <c r="Q71" s="15">
        <v>9.8249999999999993</v>
      </c>
      <c r="R71" s="15">
        <v>8.34</v>
      </c>
      <c r="S71" s="16">
        <f t="shared" si="10"/>
        <v>6.5014285714285718</v>
      </c>
      <c r="T71" s="25">
        <f t="shared" si="11"/>
        <v>10.13428571428571</v>
      </c>
    </row>
    <row r="72" spans="2:20" x14ac:dyDescent="0.25">
      <c r="B72" s="12">
        <v>15</v>
      </c>
      <c r="C72" s="15">
        <v>3.7549999999999999</v>
      </c>
      <c r="D72" s="15">
        <v>4.5149999999999997</v>
      </c>
      <c r="E72" s="15">
        <v>5.38</v>
      </c>
      <c r="F72" s="15">
        <v>4.78</v>
      </c>
      <c r="G72" s="15">
        <v>4.0549999999999997</v>
      </c>
      <c r="H72" s="15">
        <v>4.1100000000000003</v>
      </c>
      <c r="I72" s="15">
        <v>5.7649999999999997</v>
      </c>
      <c r="J72" s="16">
        <f t="shared" si="9"/>
        <v>4.6228571428571428</v>
      </c>
      <c r="K72" s="12">
        <v>15</v>
      </c>
      <c r="L72" s="15">
        <v>1.585</v>
      </c>
      <c r="M72" s="15">
        <v>1.6850000000000001</v>
      </c>
      <c r="N72" s="15">
        <v>2.4550000000000001</v>
      </c>
      <c r="O72" s="15">
        <v>2.46</v>
      </c>
      <c r="P72" s="15">
        <v>2.125</v>
      </c>
      <c r="Q72" s="15">
        <v>2.67</v>
      </c>
      <c r="R72" s="15">
        <v>2.5</v>
      </c>
      <c r="S72" s="16">
        <f t="shared" si="10"/>
        <v>2.2114285714285713</v>
      </c>
      <c r="T72" s="25">
        <f t="shared" si="11"/>
        <v>2.4114285714285715</v>
      </c>
    </row>
    <row r="73" spans="2:20" ht="16.5" thickBot="1" x14ac:dyDescent="0.3">
      <c r="B73" s="18">
        <v>16</v>
      </c>
      <c r="C73" s="21">
        <v>4.5650000000000004</v>
      </c>
      <c r="D73" s="21">
        <v>5.665</v>
      </c>
      <c r="E73" s="21">
        <v>7.165</v>
      </c>
      <c r="F73" s="21">
        <v>5.7649999999999997</v>
      </c>
      <c r="G73" s="21">
        <v>5.2350000000000003</v>
      </c>
      <c r="H73" s="21">
        <v>4.84</v>
      </c>
      <c r="I73" s="21">
        <v>5.73</v>
      </c>
      <c r="J73" s="22">
        <f t="shared" si="9"/>
        <v>5.5664285714285722</v>
      </c>
      <c r="K73" s="18">
        <v>16</v>
      </c>
      <c r="L73" s="21">
        <v>2.3199999999999998</v>
      </c>
      <c r="M73" s="21">
        <v>2.68</v>
      </c>
      <c r="N73" s="21">
        <v>2.97</v>
      </c>
      <c r="O73" s="21">
        <v>3.3650000000000002</v>
      </c>
      <c r="P73" s="21">
        <v>3.085</v>
      </c>
      <c r="Q73" s="21">
        <v>4.5549999999999997</v>
      </c>
      <c r="R73" s="21">
        <v>3.415</v>
      </c>
      <c r="S73" s="22">
        <f t="shared" si="10"/>
        <v>3.1985714285714288</v>
      </c>
      <c r="T73" s="26">
        <f t="shared" si="11"/>
        <v>2.3678571428571433</v>
      </c>
    </row>
    <row r="74" spans="2:20" x14ac:dyDescent="0.25">
      <c r="B74" s="30" t="s">
        <v>10</v>
      </c>
      <c r="C74" s="31"/>
      <c r="D74" s="31"/>
      <c r="E74" s="31"/>
      <c r="F74" s="31"/>
      <c r="G74" s="31"/>
      <c r="H74" s="31"/>
      <c r="I74" s="31"/>
      <c r="J74" s="32"/>
      <c r="K74" s="33" t="s">
        <v>1</v>
      </c>
      <c r="L74" s="31"/>
      <c r="M74" s="31"/>
      <c r="N74" s="31"/>
      <c r="O74" s="31"/>
      <c r="P74" s="31"/>
      <c r="Q74" s="31"/>
      <c r="R74" s="34"/>
      <c r="S74" s="34"/>
      <c r="T74" s="35" t="s">
        <v>2</v>
      </c>
    </row>
    <row r="75" spans="2:20" ht="16.5" thickBot="1" x14ac:dyDescent="0.3">
      <c r="B75" s="1" t="s">
        <v>3</v>
      </c>
      <c r="C75" s="2" t="s">
        <v>4</v>
      </c>
      <c r="D75" s="2" t="s">
        <v>14</v>
      </c>
      <c r="E75" s="2" t="s">
        <v>5</v>
      </c>
      <c r="F75" s="2" t="s">
        <v>15</v>
      </c>
      <c r="G75" s="2" t="s">
        <v>6</v>
      </c>
      <c r="H75" s="2" t="s">
        <v>7</v>
      </c>
      <c r="I75" s="2" t="s">
        <v>8</v>
      </c>
      <c r="J75" s="3" t="s">
        <v>9</v>
      </c>
      <c r="K75" s="4" t="s">
        <v>3</v>
      </c>
      <c r="L75" s="2" t="s">
        <v>4</v>
      </c>
      <c r="M75" s="2" t="s">
        <v>14</v>
      </c>
      <c r="N75" s="2" t="s">
        <v>5</v>
      </c>
      <c r="O75" s="2" t="s">
        <v>15</v>
      </c>
      <c r="P75" s="2" t="s">
        <v>6</v>
      </c>
      <c r="Q75" s="2" t="s">
        <v>7</v>
      </c>
      <c r="R75" s="5" t="s">
        <v>8</v>
      </c>
      <c r="S75" s="5" t="s">
        <v>9</v>
      </c>
      <c r="T75" s="36"/>
    </row>
    <row r="76" spans="2:20" x14ac:dyDescent="0.25">
      <c r="B76" s="6">
        <v>1</v>
      </c>
      <c r="C76" s="7">
        <v>18.634999999999998</v>
      </c>
      <c r="D76" s="7">
        <v>14.7</v>
      </c>
      <c r="E76" s="7">
        <v>16.48</v>
      </c>
      <c r="F76" s="7">
        <v>13.895</v>
      </c>
      <c r="G76" s="7">
        <v>13.9</v>
      </c>
      <c r="H76" s="7">
        <v>17.954999999999998</v>
      </c>
      <c r="I76" s="7">
        <v>11.969999999999999</v>
      </c>
      <c r="J76" s="8">
        <f>AVERAGE(C76:I76)</f>
        <v>15.362142857142857</v>
      </c>
      <c r="K76" s="6">
        <v>1</v>
      </c>
      <c r="L76" s="9">
        <v>13.55</v>
      </c>
      <c r="M76" s="9">
        <v>13.065</v>
      </c>
      <c r="N76" s="9">
        <v>12.685</v>
      </c>
      <c r="O76" s="9">
        <v>9.94</v>
      </c>
      <c r="P76" s="9">
        <v>11.105</v>
      </c>
      <c r="Q76" s="9">
        <v>7.4649999999999999</v>
      </c>
      <c r="R76" s="9">
        <v>8.4749999999999996</v>
      </c>
      <c r="S76" s="10">
        <f>AVERAGE(L76:R76)</f>
        <v>10.897857142857143</v>
      </c>
      <c r="T76" s="24">
        <f>J76-S76</f>
        <v>4.4642857142857135</v>
      </c>
    </row>
    <row r="77" spans="2:20" x14ac:dyDescent="0.25">
      <c r="B77" s="12">
        <v>2</v>
      </c>
      <c r="C77" s="13">
        <v>24.844999999999999</v>
      </c>
      <c r="D77" s="13">
        <v>35.129999999999995</v>
      </c>
      <c r="E77" s="13">
        <v>35.734999999999999</v>
      </c>
      <c r="F77" s="13">
        <v>41.92</v>
      </c>
      <c r="G77" s="13">
        <v>25.615000000000002</v>
      </c>
      <c r="H77" s="13">
        <v>42.215000000000003</v>
      </c>
      <c r="I77" s="13">
        <v>42.774999999999999</v>
      </c>
      <c r="J77" s="14">
        <f t="shared" ref="J77:J91" si="12">AVERAGE(C77:I77)</f>
        <v>35.462142857142858</v>
      </c>
      <c r="K77" s="12">
        <v>2</v>
      </c>
      <c r="L77" s="15">
        <v>15.425000000000001</v>
      </c>
      <c r="M77" s="15">
        <v>15.185</v>
      </c>
      <c r="N77" s="15">
        <v>12.135</v>
      </c>
      <c r="O77" s="15">
        <v>15.49</v>
      </c>
      <c r="P77" s="15">
        <v>12.275</v>
      </c>
      <c r="Q77" s="15">
        <v>17.504999999999999</v>
      </c>
      <c r="R77" s="15">
        <v>19.47</v>
      </c>
      <c r="S77" s="16">
        <f t="shared" ref="S77:S91" si="13">AVERAGE(L77:R77)</f>
        <v>15.355</v>
      </c>
      <c r="T77" s="25">
        <f t="shared" ref="T77:T91" si="14">J77-S77</f>
        <v>20.107142857142858</v>
      </c>
    </row>
    <row r="78" spans="2:20" x14ac:dyDescent="0.25">
      <c r="B78" s="12">
        <v>3</v>
      </c>
      <c r="C78" s="13">
        <v>36.534999999999997</v>
      </c>
      <c r="D78" s="13">
        <v>38.805</v>
      </c>
      <c r="E78" s="13">
        <v>40.155000000000001</v>
      </c>
      <c r="F78" s="13">
        <v>43.21</v>
      </c>
      <c r="G78" s="13">
        <v>37.86</v>
      </c>
      <c r="H78" s="13">
        <v>43.835000000000001</v>
      </c>
      <c r="I78" s="13">
        <v>39.6</v>
      </c>
      <c r="J78" s="14">
        <f t="shared" si="12"/>
        <v>40</v>
      </c>
      <c r="K78" s="12">
        <v>3</v>
      </c>
      <c r="L78" s="15">
        <v>20.074999999999999</v>
      </c>
      <c r="M78" s="15">
        <v>19.98</v>
      </c>
      <c r="N78" s="15">
        <v>19.465</v>
      </c>
      <c r="O78" s="15">
        <v>20.69</v>
      </c>
      <c r="P78" s="15">
        <v>20.07</v>
      </c>
      <c r="Q78" s="15">
        <v>15.97</v>
      </c>
      <c r="R78" s="15">
        <v>16.88</v>
      </c>
      <c r="S78" s="16">
        <f t="shared" si="13"/>
        <v>19.018571428571427</v>
      </c>
      <c r="T78" s="25">
        <f t="shared" si="14"/>
        <v>20.981428571428573</v>
      </c>
    </row>
    <row r="79" spans="2:20" x14ac:dyDescent="0.25">
      <c r="B79" s="12">
        <v>4</v>
      </c>
      <c r="C79" s="13">
        <v>51.32</v>
      </c>
      <c r="D79" s="13">
        <v>51.65</v>
      </c>
      <c r="E79" s="13">
        <v>52.44</v>
      </c>
      <c r="F79" s="13">
        <v>56.105000000000004</v>
      </c>
      <c r="G79" s="13">
        <v>50.04</v>
      </c>
      <c r="H79" s="13">
        <v>62.47</v>
      </c>
      <c r="I79" s="13">
        <v>55.39</v>
      </c>
      <c r="J79" s="14">
        <f t="shared" si="12"/>
        <v>54.202142857142853</v>
      </c>
      <c r="K79" s="12">
        <v>4</v>
      </c>
      <c r="L79" s="15">
        <v>24.395</v>
      </c>
      <c r="M79" s="15">
        <v>22.954999999999998</v>
      </c>
      <c r="N79" s="15">
        <v>21.55</v>
      </c>
      <c r="O79" s="15">
        <v>23.725000000000001</v>
      </c>
      <c r="P79" s="15">
        <v>25.945</v>
      </c>
      <c r="Q79" s="15">
        <v>19.28</v>
      </c>
      <c r="R79" s="15">
        <v>22.364999999999998</v>
      </c>
      <c r="S79" s="16">
        <f t="shared" si="13"/>
        <v>22.887857142857143</v>
      </c>
      <c r="T79" s="25">
        <f t="shared" si="14"/>
        <v>31.31428571428571</v>
      </c>
    </row>
    <row r="80" spans="2:20" x14ac:dyDescent="0.25">
      <c r="B80" s="12">
        <v>5</v>
      </c>
      <c r="C80" s="13">
        <v>36.26</v>
      </c>
      <c r="D80" s="13">
        <v>37.31</v>
      </c>
      <c r="E80" s="13">
        <v>38.14</v>
      </c>
      <c r="F80" s="13">
        <v>39.584999999999994</v>
      </c>
      <c r="G80" s="13">
        <v>37.135000000000005</v>
      </c>
      <c r="H80" s="13">
        <v>39.989999999999995</v>
      </c>
      <c r="I80" s="13">
        <v>34.875</v>
      </c>
      <c r="J80" s="14">
        <f t="shared" si="12"/>
        <v>37.613571428571433</v>
      </c>
      <c r="K80" s="12">
        <v>5</v>
      </c>
      <c r="L80" s="15">
        <v>24.195</v>
      </c>
      <c r="M80" s="15">
        <v>24.204999999999998</v>
      </c>
      <c r="N80" s="15">
        <v>23.75</v>
      </c>
      <c r="O80" s="15">
        <v>23.56</v>
      </c>
      <c r="P80" s="15">
        <v>23.195</v>
      </c>
      <c r="Q80" s="15">
        <v>18.43</v>
      </c>
      <c r="R80" s="15">
        <v>18.78</v>
      </c>
      <c r="S80" s="16">
        <f t="shared" si="13"/>
        <v>22.302142857142858</v>
      </c>
      <c r="T80" s="25">
        <f t="shared" si="14"/>
        <v>15.311428571428575</v>
      </c>
    </row>
    <row r="81" spans="1:20" x14ac:dyDescent="0.25">
      <c r="B81" s="12">
        <v>6</v>
      </c>
      <c r="C81" s="13">
        <v>31.490000000000002</v>
      </c>
      <c r="D81" s="13">
        <v>31.935000000000002</v>
      </c>
      <c r="E81" s="13">
        <v>29.414999999999999</v>
      </c>
      <c r="F81" s="13">
        <v>31.39</v>
      </c>
      <c r="G81" s="13">
        <v>31.314999999999998</v>
      </c>
      <c r="H81" s="13">
        <v>33.42</v>
      </c>
      <c r="I81" s="13">
        <v>29.799999999999997</v>
      </c>
      <c r="J81" s="14">
        <f t="shared" si="12"/>
        <v>31.252142857142864</v>
      </c>
      <c r="K81" s="12">
        <v>6</v>
      </c>
      <c r="L81" s="15">
        <v>20.59</v>
      </c>
      <c r="M81" s="15">
        <v>21.164999999999999</v>
      </c>
      <c r="N81" s="15">
        <v>19.085000000000001</v>
      </c>
      <c r="O81" s="15">
        <v>19.725000000000001</v>
      </c>
      <c r="P81" s="15">
        <v>20.454999999999998</v>
      </c>
      <c r="Q81" s="15">
        <v>14.39</v>
      </c>
      <c r="R81" s="15">
        <v>16.204999999999998</v>
      </c>
      <c r="S81" s="16">
        <f t="shared" si="13"/>
        <v>18.802142857142858</v>
      </c>
      <c r="T81" s="25">
        <f t="shared" si="14"/>
        <v>12.450000000000006</v>
      </c>
    </row>
    <row r="82" spans="1:20" x14ac:dyDescent="0.25">
      <c r="B82" s="12">
        <v>7</v>
      </c>
      <c r="C82" s="13">
        <v>35.894999999999996</v>
      </c>
      <c r="D82" s="13">
        <v>39.67</v>
      </c>
      <c r="E82" s="13">
        <v>40.78</v>
      </c>
      <c r="F82" s="13">
        <v>45.325000000000003</v>
      </c>
      <c r="G82" s="13">
        <v>42.155000000000001</v>
      </c>
      <c r="H82" s="13">
        <v>49.625</v>
      </c>
      <c r="I82" s="13">
        <v>44.365000000000002</v>
      </c>
      <c r="J82" s="14">
        <f t="shared" si="12"/>
        <v>42.545000000000002</v>
      </c>
      <c r="K82" s="12">
        <v>7</v>
      </c>
      <c r="L82" s="15">
        <v>17.655000000000001</v>
      </c>
      <c r="M82" s="15">
        <v>16.295000000000002</v>
      </c>
      <c r="N82" s="15">
        <v>18.760000000000002</v>
      </c>
      <c r="O82" s="15">
        <v>20.105</v>
      </c>
      <c r="P82" s="15">
        <v>17.815000000000001</v>
      </c>
      <c r="Q82" s="15">
        <v>18.149999999999999</v>
      </c>
      <c r="R82" s="15">
        <v>19.14</v>
      </c>
      <c r="S82" s="16">
        <f t="shared" si="13"/>
        <v>18.274285714285714</v>
      </c>
      <c r="T82" s="25">
        <f t="shared" si="14"/>
        <v>24.270714285714288</v>
      </c>
    </row>
    <row r="83" spans="1:20" x14ac:dyDescent="0.25">
      <c r="B83" s="12">
        <v>8</v>
      </c>
      <c r="C83" s="13">
        <v>38.14</v>
      </c>
      <c r="D83" s="13">
        <v>42.41</v>
      </c>
      <c r="E83" s="13">
        <v>45.349999999999994</v>
      </c>
      <c r="F83" s="13">
        <v>48.394999999999996</v>
      </c>
      <c r="G83" s="13">
        <v>44.164999999999999</v>
      </c>
      <c r="H83" s="13">
        <v>51.284999999999997</v>
      </c>
      <c r="I83" s="13">
        <v>48.094999999999999</v>
      </c>
      <c r="J83" s="14">
        <f t="shared" si="12"/>
        <v>45.405714285714289</v>
      </c>
      <c r="K83" s="12">
        <v>8</v>
      </c>
      <c r="L83" s="15">
        <v>21.375</v>
      </c>
      <c r="M83" s="15">
        <v>19.940000000000001</v>
      </c>
      <c r="N83" s="15">
        <v>26.295000000000002</v>
      </c>
      <c r="O83" s="15">
        <v>27.024999999999999</v>
      </c>
      <c r="P83" s="15">
        <v>22.39</v>
      </c>
      <c r="Q83" s="15">
        <v>22.734999999999999</v>
      </c>
      <c r="R83" s="15">
        <v>23.97</v>
      </c>
      <c r="S83" s="16">
        <f t="shared" si="13"/>
        <v>23.389999999999997</v>
      </c>
      <c r="T83" s="25">
        <f t="shared" si="14"/>
        <v>22.015714285714292</v>
      </c>
    </row>
    <row r="84" spans="1:20" x14ac:dyDescent="0.25">
      <c r="B84" s="12">
        <v>9</v>
      </c>
      <c r="C84" s="13">
        <v>9.495000000000001</v>
      </c>
      <c r="D84" s="13">
        <v>8.1499999999999986</v>
      </c>
      <c r="E84" s="13">
        <v>8.76</v>
      </c>
      <c r="F84" s="13">
        <v>13.69</v>
      </c>
      <c r="G84" s="13">
        <v>7.4649999999999999</v>
      </c>
      <c r="H84" s="13">
        <v>7.9600000000000009</v>
      </c>
      <c r="I84" s="13">
        <v>7.9849999999999994</v>
      </c>
      <c r="J84" s="14">
        <f t="shared" si="12"/>
        <v>9.0721428571428575</v>
      </c>
      <c r="K84" s="12">
        <v>9</v>
      </c>
      <c r="L84" s="15">
        <v>7.4749999999999996</v>
      </c>
      <c r="M84" s="15">
        <v>6.73</v>
      </c>
      <c r="N84" s="15">
        <v>10.145</v>
      </c>
      <c r="O84" s="15">
        <v>7.9</v>
      </c>
      <c r="P84" s="15">
        <v>7.58</v>
      </c>
      <c r="Q84" s="15">
        <v>6.64</v>
      </c>
      <c r="R84" s="15">
        <v>7.9050000000000002</v>
      </c>
      <c r="S84" s="16">
        <f t="shared" si="13"/>
        <v>7.7678571428571432</v>
      </c>
      <c r="T84" s="25">
        <f t="shared" si="14"/>
        <v>1.3042857142857143</v>
      </c>
    </row>
    <row r="85" spans="1:20" x14ac:dyDescent="0.25">
      <c r="B85" s="12">
        <v>10</v>
      </c>
      <c r="C85" s="13">
        <v>23.384999999999998</v>
      </c>
      <c r="D85" s="13">
        <v>24.204999999999998</v>
      </c>
      <c r="E85" s="13">
        <v>25.77</v>
      </c>
      <c r="F85" s="13">
        <v>25.759999999999998</v>
      </c>
      <c r="G85" s="13">
        <v>26</v>
      </c>
      <c r="H85" s="13">
        <v>26.465</v>
      </c>
      <c r="I85" s="13">
        <v>25.59</v>
      </c>
      <c r="J85" s="14">
        <f t="shared" si="12"/>
        <v>25.310714285714287</v>
      </c>
      <c r="K85" s="12">
        <v>10</v>
      </c>
      <c r="L85" s="15">
        <v>15.2</v>
      </c>
      <c r="M85" s="15">
        <v>14.685</v>
      </c>
      <c r="N85" s="15">
        <v>18.454999999999998</v>
      </c>
      <c r="O85" s="15">
        <v>21.335000000000001</v>
      </c>
      <c r="P85" s="15">
        <v>18.489999999999998</v>
      </c>
      <c r="Q85" s="15">
        <v>17.739999999999998</v>
      </c>
      <c r="R85" s="15">
        <v>20.895</v>
      </c>
      <c r="S85" s="16">
        <f t="shared" si="13"/>
        <v>18.11428571428571</v>
      </c>
      <c r="T85" s="25">
        <f t="shared" si="14"/>
        <v>7.1964285714285765</v>
      </c>
    </row>
    <row r="86" spans="1:20" x14ac:dyDescent="0.25">
      <c r="B86" s="12">
        <v>11</v>
      </c>
      <c r="C86" s="13">
        <v>15.285</v>
      </c>
      <c r="D86" s="13">
        <v>16.13</v>
      </c>
      <c r="E86" s="13">
        <v>19.259999999999998</v>
      </c>
      <c r="F86" s="13">
        <v>21.229999999999997</v>
      </c>
      <c r="G86" s="13">
        <v>15.935</v>
      </c>
      <c r="H86" s="13">
        <v>19.965</v>
      </c>
      <c r="I86" s="13">
        <v>19.600000000000001</v>
      </c>
      <c r="J86" s="14">
        <f t="shared" si="12"/>
        <v>18.200714285714287</v>
      </c>
      <c r="K86" s="12">
        <v>11</v>
      </c>
      <c r="L86" s="15">
        <v>4.9749999999999996</v>
      </c>
      <c r="M86" s="15">
        <v>5.46</v>
      </c>
      <c r="N86" s="15">
        <v>7.66</v>
      </c>
      <c r="O86" s="15">
        <v>8.5399999999999991</v>
      </c>
      <c r="P86" s="15">
        <v>7.4249999999999998</v>
      </c>
      <c r="Q86" s="15">
        <v>5.81</v>
      </c>
      <c r="R86" s="15">
        <v>7.76</v>
      </c>
      <c r="S86" s="16">
        <f t="shared" si="13"/>
        <v>6.8042857142857134</v>
      </c>
      <c r="T86" s="25">
        <f t="shared" si="14"/>
        <v>11.396428571428574</v>
      </c>
    </row>
    <row r="87" spans="1:20" x14ac:dyDescent="0.25">
      <c r="B87" s="12">
        <v>12</v>
      </c>
      <c r="C87" s="13">
        <v>3.0549999999999997</v>
      </c>
      <c r="D87" s="13">
        <v>3.9050000000000002</v>
      </c>
      <c r="E87" s="13">
        <v>5.0500000000000007</v>
      </c>
      <c r="F87" s="13">
        <v>5.6899999999999995</v>
      </c>
      <c r="G87" s="13">
        <v>3.665</v>
      </c>
      <c r="H87" s="13">
        <v>4.54</v>
      </c>
      <c r="I87" s="13">
        <v>3.9649999999999999</v>
      </c>
      <c r="J87" s="14">
        <f t="shared" si="12"/>
        <v>4.2671428571428569</v>
      </c>
      <c r="K87" s="12">
        <v>12</v>
      </c>
      <c r="L87" s="15">
        <v>1.27</v>
      </c>
      <c r="M87" s="15">
        <v>1.2450000000000001</v>
      </c>
      <c r="N87" s="15">
        <v>2.6</v>
      </c>
      <c r="O87" s="15">
        <v>2.1949999999999998</v>
      </c>
      <c r="P87" s="15">
        <v>2.625</v>
      </c>
      <c r="Q87" s="15">
        <v>2.0550000000000002</v>
      </c>
      <c r="R87" s="15">
        <v>1.79</v>
      </c>
      <c r="S87" s="16">
        <f t="shared" si="13"/>
        <v>1.9685714285714286</v>
      </c>
      <c r="T87" s="25">
        <f t="shared" si="14"/>
        <v>2.298571428571428</v>
      </c>
    </row>
    <row r="88" spans="1:20" x14ac:dyDescent="0.25">
      <c r="B88" s="12">
        <v>13</v>
      </c>
      <c r="C88" s="13">
        <v>31.855</v>
      </c>
      <c r="D88" s="13">
        <v>32.94</v>
      </c>
      <c r="E88" s="13">
        <v>40.114999999999995</v>
      </c>
      <c r="F88" s="13">
        <v>44.295000000000002</v>
      </c>
      <c r="G88" s="13">
        <v>33.760000000000005</v>
      </c>
      <c r="H88" s="13">
        <v>46.58</v>
      </c>
      <c r="I88" s="13">
        <v>43.465000000000003</v>
      </c>
      <c r="J88" s="14">
        <f t="shared" si="12"/>
        <v>39.001428571428569</v>
      </c>
      <c r="K88" s="12">
        <v>13</v>
      </c>
      <c r="L88" s="15">
        <v>3.13</v>
      </c>
      <c r="M88" s="15">
        <v>3.1</v>
      </c>
      <c r="N88" s="15">
        <v>5.6849999999999996</v>
      </c>
      <c r="O88" s="15">
        <v>6.9550000000000001</v>
      </c>
      <c r="P88" s="15">
        <v>5.7949999999999999</v>
      </c>
      <c r="Q88" s="15">
        <v>6.48</v>
      </c>
      <c r="R88" s="15">
        <v>6.1050000000000004</v>
      </c>
      <c r="S88" s="16">
        <f t="shared" si="13"/>
        <v>5.3214285714285712</v>
      </c>
      <c r="T88" s="25">
        <f t="shared" si="14"/>
        <v>33.68</v>
      </c>
    </row>
    <row r="89" spans="1:20" x14ac:dyDescent="0.25">
      <c r="B89" s="12">
        <v>14</v>
      </c>
      <c r="C89" s="13">
        <v>37.465000000000003</v>
      </c>
      <c r="D89" s="13">
        <v>38.230000000000004</v>
      </c>
      <c r="E89" s="13">
        <v>27.98</v>
      </c>
      <c r="F89" s="13">
        <v>33.049999999999997</v>
      </c>
      <c r="G89" s="13">
        <v>38.49</v>
      </c>
      <c r="H89" s="13">
        <v>47.43</v>
      </c>
      <c r="I89" s="13">
        <v>46.989999999999995</v>
      </c>
      <c r="J89" s="14">
        <f t="shared" si="12"/>
        <v>38.519285714285722</v>
      </c>
      <c r="K89" s="12">
        <v>14</v>
      </c>
      <c r="L89" s="15">
        <v>5.45</v>
      </c>
      <c r="M89" s="15">
        <v>5.67</v>
      </c>
      <c r="N89" s="15">
        <v>4.8899999999999997</v>
      </c>
      <c r="O89" s="15">
        <v>7.5049999999999999</v>
      </c>
      <c r="P89" s="15">
        <v>3.83</v>
      </c>
      <c r="Q89" s="15">
        <v>9.8249999999999993</v>
      </c>
      <c r="R89" s="15">
        <v>8.34</v>
      </c>
      <c r="S89" s="16">
        <f t="shared" si="13"/>
        <v>6.5014285714285718</v>
      </c>
      <c r="T89" s="25">
        <f t="shared" si="14"/>
        <v>32.017857142857153</v>
      </c>
    </row>
    <row r="90" spans="1:20" x14ac:dyDescent="0.25">
      <c r="B90" s="12">
        <v>15</v>
      </c>
      <c r="C90" s="13">
        <v>32.715000000000003</v>
      </c>
      <c r="D90" s="13">
        <v>33.045000000000002</v>
      </c>
      <c r="E90" s="13">
        <v>27.880000000000003</v>
      </c>
      <c r="F90" s="13">
        <v>32.32</v>
      </c>
      <c r="G90" s="13">
        <v>33.019999999999996</v>
      </c>
      <c r="H90" s="13">
        <v>44.674999999999997</v>
      </c>
      <c r="I90" s="13">
        <v>41.495000000000005</v>
      </c>
      <c r="J90" s="14">
        <f t="shared" si="12"/>
        <v>35.021428571428579</v>
      </c>
      <c r="K90" s="12">
        <v>15</v>
      </c>
      <c r="L90" s="15">
        <v>1.585</v>
      </c>
      <c r="M90" s="15">
        <v>1.6850000000000001</v>
      </c>
      <c r="N90" s="15">
        <v>2.4550000000000001</v>
      </c>
      <c r="O90" s="15">
        <v>2.46</v>
      </c>
      <c r="P90" s="15">
        <v>2.125</v>
      </c>
      <c r="Q90" s="15">
        <v>2.67</v>
      </c>
      <c r="R90" s="15">
        <v>2.5</v>
      </c>
      <c r="S90" s="16">
        <f t="shared" si="13"/>
        <v>2.2114285714285713</v>
      </c>
      <c r="T90" s="25">
        <f t="shared" si="14"/>
        <v>32.810000000000009</v>
      </c>
    </row>
    <row r="91" spans="1:20" ht="16.5" thickBot="1" x14ac:dyDescent="0.3">
      <c r="B91" s="18">
        <v>16</v>
      </c>
      <c r="C91" s="19">
        <v>29.43</v>
      </c>
      <c r="D91" s="19">
        <v>30.594999999999999</v>
      </c>
      <c r="E91" s="19">
        <v>28.619999999999997</v>
      </c>
      <c r="F91" s="19">
        <v>32.69</v>
      </c>
      <c r="G91" s="19">
        <v>29.14</v>
      </c>
      <c r="H91" s="19">
        <v>41.7</v>
      </c>
      <c r="I91" s="19">
        <v>37.094999999999999</v>
      </c>
      <c r="J91" s="20">
        <f t="shared" si="12"/>
        <v>32.752857142857145</v>
      </c>
      <c r="K91" s="18">
        <v>16</v>
      </c>
      <c r="L91" s="21">
        <v>2.3199999999999998</v>
      </c>
      <c r="M91" s="21">
        <v>2.68</v>
      </c>
      <c r="N91" s="21">
        <v>2.97</v>
      </c>
      <c r="O91" s="21">
        <v>3.3650000000000002</v>
      </c>
      <c r="P91" s="21">
        <v>3.085</v>
      </c>
      <c r="Q91" s="21">
        <v>4.5549999999999997</v>
      </c>
      <c r="R91" s="21">
        <v>3.415</v>
      </c>
      <c r="S91" s="22">
        <f t="shared" si="13"/>
        <v>3.1985714285714288</v>
      </c>
      <c r="T91" s="26">
        <f t="shared" si="14"/>
        <v>29.554285714285715</v>
      </c>
    </row>
    <row r="94" spans="1:20" x14ac:dyDescent="0.25">
      <c r="A94" t="s">
        <v>16</v>
      </c>
    </row>
  </sheetData>
  <mergeCells count="15">
    <mergeCell ref="B74:J74"/>
    <mergeCell ref="K74:S74"/>
    <mergeCell ref="T74:T75"/>
    <mergeCell ref="B38:J38"/>
    <mergeCell ref="K38:S38"/>
    <mergeCell ref="T38:T39"/>
    <mergeCell ref="B56:J56"/>
    <mergeCell ref="K56:S56"/>
    <mergeCell ref="T56:T57"/>
    <mergeCell ref="B2:J2"/>
    <mergeCell ref="K2:S2"/>
    <mergeCell ref="T2:T3"/>
    <mergeCell ref="B20:J20"/>
    <mergeCell ref="K20:S20"/>
    <mergeCell ref="T20:T21"/>
  </mergeCells>
  <conditionalFormatting sqref="T4:T19">
    <cfRule type="cellIs" dxfId="4" priority="5" operator="notBetween">
      <formula>-5</formula>
      <formula>5</formula>
    </cfRule>
  </conditionalFormatting>
  <conditionalFormatting sqref="T22:T37">
    <cfRule type="cellIs" dxfId="3" priority="4" operator="notBetween">
      <formula>-5</formula>
      <formula>5</formula>
    </cfRule>
  </conditionalFormatting>
  <conditionalFormatting sqref="T40:T55">
    <cfRule type="cellIs" dxfId="2" priority="3" operator="notBetween">
      <formula>-5</formula>
      <formula>5</formula>
    </cfRule>
  </conditionalFormatting>
  <conditionalFormatting sqref="T58:T73">
    <cfRule type="cellIs" dxfId="1" priority="2" operator="notBetween">
      <formula>-5</formula>
      <formula>5</formula>
    </cfRule>
  </conditionalFormatting>
  <conditionalFormatting sqref="T76:T91">
    <cfRule type="cellIs" dxfId="0" priority="1" operator="notBetween">
      <formula>-5</formula>
      <formula>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Jack Roberts (PGR)</cp:lastModifiedBy>
  <dcterms:created xsi:type="dcterms:W3CDTF">2023-01-30T21:41:57Z</dcterms:created>
  <dcterms:modified xsi:type="dcterms:W3CDTF">2023-11-21T13:56:20Z</dcterms:modified>
</cp:coreProperties>
</file>