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ropbox\Research_DataScience\JIA-Systemic\Submission\ArthritisResTher\"/>
    </mc:Choice>
  </mc:AlternateContent>
  <xr:revisionPtr revIDLastSave="0" documentId="13_ncr:1_{4963EA5A-B18D-41BA-8EB3-9FECC76C7BA6}" xr6:coauthVersionLast="36" xr6:coauthVersionMax="47" xr10:uidLastSave="{00000000-0000-0000-0000-000000000000}"/>
  <bookViews>
    <workbookView xWindow="-28920" yWindow="-120" windowWidth="29040" windowHeight="15840" xr2:uid="{5A966B44-7E05-45A2-963B-47E45009D00B}"/>
  </bookViews>
  <sheets>
    <sheet name="Summary" sheetId="32" r:id="rId1"/>
    <sheet name="GSE7753" sheetId="1" r:id="rId2"/>
    <sheet name="GSE11083" sheetId="4" r:id="rId3"/>
    <sheet name="GSE13501" sheetId="6" r:id="rId4"/>
    <sheet name="GSE13849" sheetId="7" r:id="rId5"/>
    <sheet name="GSE15645" sheetId="8" r:id="rId6"/>
    <sheet name="GSE20307" sheetId="11" r:id="rId7"/>
    <sheet name="GSE21521" sheetId="12" r:id="rId8"/>
    <sheet name="GSE26112" sheetId="29" r:id="rId9"/>
    <sheet name="GSE41831" sheetId="17" r:id="rId10"/>
    <sheet name="GSE55319" sheetId="18" r:id="rId11"/>
    <sheet name="GSE58667" sheetId="19" r:id="rId12"/>
    <sheet name="GSE67596" sheetId="30" r:id="rId13"/>
    <sheet name="GSE79970" sheetId="31" r:id="rId14"/>
    <sheet name="GSE80060" sheetId="23" r:id="rId15"/>
    <sheet name="GSE112057" sheetId="26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" i="1" l="1"/>
  <c r="S11" i="1"/>
  <c r="S25" i="1"/>
  <c r="S18" i="1"/>
  <c r="S19" i="1"/>
  <c r="S20" i="1"/>
  <c r="S21" i="1"/>
  <c r="S22" i="1"/>
  <c r="S23" i="1"/>
  <c r="S24" i="1"/>
  <c r="S17" i="1"/>
  <c r="S13" i="1"/>
  <c r="S14" i="1"/>
  <c r="S15" i="1"/>
  <c r="S16" i="1"/>
  <c r="S12" i="1"/>
  <c r="S10" i="1"/>
  <c r="S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KJ</author>
  </authors>
  <commentList>
    <comment ref="C1" authorId="0" shapeId="0" xr:uid="{C597626F-AE84-473B-89FA-8A2F22C38C2B}">
      <text>
        <r>
          <rPr>
            <b/>
            <sz val="9"/>
            <color indexed="81"/>
            <rFont val="Tahoma"/>
            <family val="2"/>
          </rPr>
          <t>(New-onset or active disease in accordance with the International League of Association for Rheumatology (ILAR) diagnostic criteria 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" authorId="0" shapeId="0" xr:uid="{7DCB9824-521E-443A-BC28-3A6904664F53}">
      <text>
        <r>
          <rPr>
            <sz val="9"/>
            <color indexed="81"/>
            <rFont val="Tahoma"/>
            <family val="2"/>
          </rPr>
          <t xml:space="preserve">systemic juvenile idiopathic arthritis
</t>
        </r>
      </text>
    </comment>
    <comment ref="D2" authorId="0" shapeId="0" xr:uid="{085A9190-B185-4712-BB66-2DAB92F2C778}">
      <text>
        <r>
          <rPr>
            <sz val="9"/>
            <color indexed="81"/>
            <rFont val="Tahoma"/>
            <family val="2"/>
          </rPr>
          <t>polyarticular juvenile idiopathic arthritis</t>
        </r>
      </text>
    </comment>
    <comment ref="E2" authorId="0" shapeId="0" xr:uid="{9EEF7308-D989-4FFC-A3F6-79E6983C2ECC}">
      <text>
        <r>
          <rPr>
            <sz val="9"/>
            <color indexed="81"/>
            <rFont val="Tahoma"/>
            <family val="2"/>
          </rPr>
          <t>oligoarticular juvenile idiopathic arthritis</t>
        </r>
      </text>
    </comment>
    <comment ref="F2" authorId="0" shapeId="0" xr:uid="{1671F63E-23D8-4165-9D83-74094BD0CFC9}">
      <text>
        <r>
          <rPr>
            <sz val="9"/>
            <color indexed="81"/>
            <rFont val="Tahoma"/>
            <family val="2"/>
          </rPr>
          <t>enthesitis-related arthritis</t>
        </r>
      </text>
    </comment>
    <comment ref="G2" authorId="0" shapeId="0" xr:uid="{37E35F06-A6CE-46D3-BB54-566C81C184BF}">
      <text>
        <r>
          <rPr>
            <sz val="9"/>
            <color indexed="81"/>
            <rFont val="Tahoma"/>
            <family val="2"/>
          </rPr>
          <t>Normal controls</t>
        </r>
      </text>
    </comment>
  </commentList>
</comments>
</file>

<file path=xl/sharedStrings.xml><?xml version="1.0" encoding="utf-8"?>
<sst xmlns="http://schemas.openxmlformats.org/spreadsheetml/2006/main" count="2913" uniqueCount="849">
  <si>
    <t>Number</t>
    <phoneticPr fontId="3" type="noConversion"/>
  </si>
  <si>
    <t>Age</t>
    <phoneticPr fontId="3" type="noConversion"/>
  </si>
  <si>
    <t>Sex, female</t>
    <phoneticPr fontId="3" type="noConversion"/>
  </si>
  <si>
    <t>Status</t>
    <phoneticPr fontId="3" type="noConversion"/>
  </si>
  <si>
    <t>Disease</t>
    <phoneticPr fontId="3" type="noConversion"/>
  </si>
  <si>
    <t>systemic</t>
    <phoneticPr fontId="3" type="noConversion"/>
  </si>
  <si>
    <t>Patient</t>
    <phoneticPr fontId="3" type="noConversion"/>
  </si>
  <si>
    <t>Summary</t>
    <phoneticPr fontId="3" type="noConversion"/>
  </si>
  <si>
    <t>Male</t>
    <phoneticPr fontId="3" type="noConversion"/>
  </si>
  <si>
    <t>Female</t>
    <phoneticPr fontId="3" type="noConversion"/>
  </si>
  <si>
    <t>Disease duration, weeks</t>
    <phoneticPr fontId="3" type="noConversion"/>
  </si>
  <si>
    <t>Age, years</t>
    <phoneticPr fontId="3" type="noConversion"/>
  </si>
  <si>
    <t>Fever</t>
    <phoneticPr fontId="3" type="noConversion"/>
  </si>
  <si>
    <t>Rash</t>
    <phoneticPr fontId="3" type="noConversion"/>
  </si>
  <si>
    <t>Arthritis</t>
    <phoneticPr fontId="3" type="noConversion"/>
  </si>
  <si>
    <t>Hepatosplenomegaly</t>
    <phoneticPr fontId="3" type="noConversion"/>
  </si>
  <si>
    <t>Lymphadenopathy</t>
    <phoneticPr fontId="3" type="noConversion"/>
  </si>
  <si>
    <t>Serositis</t>
    <phoneticPr fontId="3" type="noConversion"/>
  </si>
  <si>
    <t>Hemoglobin, g/dL</t>
    <phoneticPr fontId="3" type="noConversion"/>
  </si>
  <si>
    <t>Platelet, x103/uL</t>
    <phoneticPr fontId="3" type="noConversion"/>
  </si>
  <si>
    <t>ESR, mm/h</t>
    <phoneticPr fontId="3" type="noConversion"/>
  </si>
  <si>
    <t>CRP, mg/dL</t>
    <phoneticPr fontId="3" type="noConversion"/>
  </si>
  <si>
    <t>Serum ALT, U/L</t>
    <phoneticPr fontId="3" type="noConversion"/>
  </si>
  <si>
    <t>Serum AST, U/L</t>
    <phoneticPr fontId="3" type="noConversion"/>
  </si>
  <si>
    <t>D-dimer, ug/mL</t>
    <phoneticPr fontId="3" type="noConversion"/>
  </si>
  <si>
    <t>Serum ferritin, ng/mL</t>
    <phoneticPr fontId="3" type="noConversion"/>
  </si>
  <si>
    <t>WBC, /uL</t>
    <phoneticPr fontId="3" type="noConversion"/>
  </si>
  <si>
    <t>#1</t>
    <phoneticPr fontId="3" type="noConversion"/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</si>
  <si>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</si>
  <si>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</si>
  <si>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</si>
  <si>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</si>
  <si>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</si>
  <si>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</si>
  <si>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</si>
  <si>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</si>
  <si>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</si>
  <si>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</si>
  <si>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</si>
  <si>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</si>
  <si>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</si>
  <si>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</si>
  <si>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</si>
  <si>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</si>
  <si>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 xml:space="preserve">   systemic</t>
    <phoneticPr fontId="3" type="noConversion"/>
  </si>
  <si>
    <t xml:space="preserve">   polyarticular</t>
    <phoneticPr fontId="3" type="noConversion"/>
  </si>
  <si>
    <t xml:space="preserve">   oligoarticular</t>
    <phoneticPr fontId="3" type="noConversion"/>
  </si>
  <si>
    <t>sJlA</t>
  </si>
  <si>
    <t>paJIA</t>
    <phoneticPr fontId="3" type="noConversion"/>
  </si>
  <si>
    <t>Training</t>
    <phoneticPr fontId="3" type="noConversion"/>
  </si>
  <si>
    <t>MTX</t>
    <phoneticPr fontId="3" type="noConversion"/>
  </si>
  <si>
    <t>NC</t>
    <phoneticPr fontId="3" type="noConversion"/>
  </si>
  <si>
    <t>N</t>
    <phoneticPr fontId="3" type="noConversion"/>
  </si>
  <si>
    <t>Sex, Female</t>
    <phoneticPr fontId="3" type="noConversion"/>
  </si>
  <si>
    <t>3 - 13</t>
    <phoneticPr fontId="3" type="noConversion"/>
  </si>
  <si>
    <t>active</t>
    <phoneticPr fontId="3" type="noConversion"/>
  </si>
  <si>
    <t>7 - 18</t>
    <phoneticPr fontId="3" type="noConversion"/>
  </si>
  <si>
    <t>% female</t>
  </si>
  <si>
    <t>Age at JIA onset, median (range) years</t>
  </si>
  <si>
    <t>NA</t>
  </si>
  <si>
    <t>12.65 (6.4-16.9)</t>
  </si>
  <si>
    <t>4.35 (1.1-13.8)</t>
  </si>
  <si>
    <t>7.6 (1.2-16.3)</t>
  </si>
  <si>
    <t>4.5 (0.8-15.7)</t>
  </si>
  <si>
    <t>Age at sampling, median (range) years</t>
  </si>
  <si>
    <t>8.7 (1.8-23.8)</t>
  </si>
  <si>
    <t>13.25 (6.9-17.2)</t>
  </si>
  <si>
    <t>4.85 (1.3-14.4)</t>
  </si>
  <si>
    <t>8.8 (1.5-16.8)</t>
  </si>
  <si>
    <t>4.5 (1-15.9)</t>
  </si>
  <si>
    <t>Duration of disease at sampling, median (range) years</t>
  </si>
  <si>
    <t>0.4 (0-2.7)</t>
  </si>
  <si>
    <t>0.35 (0-1.2)</t>
  </si>
  <si>
    <t>0.5 (0.1-3.3)</t>
  </si>
  <si>
    <t>0.2 (0-2.5)</t>
  </si>
  <si>
    <t>No. of joints with active disease at sampling, median (range)</t>
  </si>
  <si>
    <t>0.5 (0-17)</t>
  </si>
  <si>
    <t>1 (0-4)</t>
  </si>
  <si>
    <t>9 (0-45)</t>
  </si>
  <si>
    <t>8 (0-64)</t>
  </si>
  <si>
    <t>No. of patients with a joint count of 0 at sampling</t>
  </si>
  <si>
    <t>Healthy controls</t>
    <phoneticPr fontId="3" type="noConversion"/>
  </si>
  <si>
    <t>ERA</t>
    <phoneticPr fontId="3" type="noConversion"/>
  </si>
  <si>
    <t>Race</t>
    <phoneticPr fontId="3" type="noConversion"/>
  </si>
  <si>
    <t xml:space="preserve">   Caucasian</t>
    <phoneticPr fontId="3" type="noConversion"/>
  </si>
  <si>
    <t xml:space="preserve">   African American</t>
    <phoneticPr fontId="3" type="noConversion"/>
  </si>
  <si>
    <t xml:space="preserve">   Asian</t>
    <phoneticPr fontId="3" type="noConversion"/>
  </si>
  <si>
    <t xml:space="preserve">   Unknown</t>
    <phoneticPr fontId="3" type="noConversion"/>
  </si>
  <si>
    <t>Group A</t>
  </si>
  <si>
    <t>Other polyarticular JIA</t>
  </si>
  <si>
    <t>No. (%) female</t>
  </si>
  <si>
    <t>7 (78)</t>
  </si>
  <si>
    <t>16 (94)</t>
  </si>
  <si>
    <t>8 (73)</t>
  </si>
  <si>
    <t>21 (88)</t>
  </si>
  <si>
    <t>No. (%) RF positive</t>
  </si>
  <si>
    <t>5 (29)</t>
  </si>
  <si>
    <t>4 (17)</t>
  </si>
  <si>
    <t>5 (56)</t>
  </si>
  <si>
    <t>2 (20)</t>
  </si>
  <si>
    <t>6 (30)</t>
  </si>
  <si>
    <t>3 (33)</t>
  </si>
  <si>
    <t>7 (41)</t>
  </si>
  <si>
    <t>4 (36)</t>
  </si>
  <si>
    <t>26 (10-30)</t>
  </si>
  <si>
    <t>22 (18—49)</t>
  </si>
  <si>
    <t>15 (5-28)</t>
  </si>
  <si>
    <t>17 (11-28)</t>
  </si>
  <si>
    <t>No. of joints with active disease, median (IQR)</t>
  </si>
  <si>
    <t>9 (9-14)</t>
  </si>
  <si>
    <t>12 (8-21)</t>
  </si>
  <si>
    <t>9 (8-11)</t>
  </si>
  <si>
    <t>8 (5-11)</t>
  </si>
  <si>
    <t>C-HAQ score, median (IQR)tt</t>
  </si>
  <si>
    <t>1.063 (0.375-1.875)</t>
  </si>
  <si>
    <t>0.813 (0.375-1.375)</t>
  </si>
  <si>
    <t>0.500 (0.125-1.000)</t>
  </si>
  <si>
    <t>0.375 (0.000-1.250)</t>
  </si>
  <si>
    <t>6 (5-7)</t>
  </si>
  <si>
    <t>7 (5-9)</t>
  </si>
  <si>
    <t>4 (4-7)</t>
  </si>
  <si>
    <t>5 (4-7)</t>
  </si>
  <si>
    <t>8 (89)</t>
  </si>
  <si>
    <t>10 (91)</t>
  </si>
  <si>
    <t>No. (%) with involvement of small joints</t>
  </si>
  <si>
    <r>
      <t xml:space="preserve">Age, mean </t>
    </r>
    <r>
      <rPr>
        <sz val="10"/>
        <color theme="1"/>
        <rFont val="맑은 고딕"/>
        <family val="2"/>
        <charset val="129"/>
      </rPr>
      <t>±</t>
    </r>
    <r>
      <rPr>
        <sz val="10"/>
        <color theme="1"/>
        <rFont val="Calibri"/>
        <family val="2"/>
      </rPr>
      <t xml:space="preserve"> SD years</t>
    </r>
    <phoneticPr fontId="3" type="noConversion"/>
  </si>
  <si>
    <t>5 (56)</t>
    <phoneticPr fontId="3" type="noConversion"/>
  </si>
  <si>
    <t>11.3 ± 3.6</t>
    <phoneticPr fontId="3" type="noConversion"/>
  </si>
  <si>
    <t>65 ± 33</t>
    <phoneticPr fontId="3" type="noConversion"/>
  </si>
  <si>
    <t>9.8 ± 4.4</t>
    <phoneticPr fontId="3" type="noConversion"/>
  </si>
  <si>
    <t>62 ± 26</t>
    <phoneticPr fontId="3" type="noConversion"/>
  </si>
  <si>
    <t>11.3 ± 4.6</t>
    <phoneticPr fontId="3" type="noConversion"/>
  </si>
  <si>
    <t>57 ± 26</t>
    <phoneticPr fontId="3" type="noConversion"/>
  </si>
  <si>
    <t>7 ± 4.5</t>
    <phoneticPr fontId="3" type="noConversion"/>
  </si>
  <si>
    <t>67 ± 23</t>
    <phoneticPr fontId="3" type="noConversion"/>
  </si>
  <si>
    <t>Group B</t>
    <phoneticPr fontId="3" type="noConversion"/>
  </si>
  <si>
    <t>Group C</t>
    <phoneticPr fontId="3" type="noConversion"/>
  </si>
  <si>
    <t>15 (65)</t>
    <phoneticPr fontId="3" type="noConversion"/>
  </si>
  <si>
    <t>No. (%) anti-CCP positive</t>
    <phoneticPr fontId="3" type="noConversion"/>
  </si>
  <si>
    <t>ESR, median (IOR) mm/hour</t>
    <phoneticPr fontId="3" type="noConversion"/>
  </si>
  <si>
    <t>Physician's global assessment of disease activity, 
by 10-point Likert scale, median (IQR)</t>
    <phoneticPr fontId="3" type="noConversion"/>
  </si>
  <si>
    <t>Patient's/parent's global assessment of well-being, 
by VAS, mean ± SD mm</t>
    <phoneticPr fontId="3" type="noConversion"/>
  </si>
  <si>
    <t>No. (%) ANA positive</t>
    <phoneticPr fontId="3" type="noConversion"/>
  </si>
  <si>
    <t>No. with early/late disease onset</t>
  </si>
  <si>
    <t>23/16</t>
  </si>
  <si>
    <t>18/27</t>
  </si>
  <si>
    <t>Female sex, %</t>
  </si>
  <si>
    <t>ANA positive, no./no. tested</t>
  </si>
  <si>
    <t>ND</t>
  </si>
  <si>
    <t>16/37</t>
  </si>
  <si>
    <t>17/34</t>
  </si>
  <si>
    <r>
      <t xml:space="preserve">Age at onset, mean </t>
    </r>
    <r>
      <rPr>
        <sz val="10"/>
        <color theme="1"/>
        <rFont val="맑은 고딕"/>
        <family val="2"/>
        <charset val="129"/>
      </rPr>
      <t>±</t>
    </r>
    <r>
      <rPr>
        <sz val="10"/>
        <color theme="1"/>
        <rFont val="맑은 고딕"/>
        <family val="2"/>
        <charset val="129"/>
        <scheme val="minor"/>
      </rPr>
      <t xml:space="preserve"> SD years</t>
    </r>
    <phoneticPr fontId="3" type="noConversion"/>
  </si>
  <si>
    <t>Age at sampling, mean ± SD years</t>
    <phoneticPr fontId="3" type="noConversion"/>
  </si>
  <si>
    <t>-</t>
    <phoneticPr fontId="3" type="noConversion"/>
  </si>
  <si>
    <t>9.1 ± 5.1</t>
    <phoneticPr fontId="3" type="noConversion"/>
  </si>
  <si>
    <t>Controls</t>
    <phoneticPr fontId="3" type="noConversion"/>
  </si>
  <si>
    <t>Patients with persistent oligoarticular JIA</t>
    <phoneticPr fontId="3" type="noConversion"/>
  </si>
  <si>
    <t>5.9 ± 4.2</t>
    <phoneticPr fontId="3" type="noConversion"/>
  </si>
  <si>
    <t>0.4 ± 0.3</t>
    <phoneticPr fontId="3" type="noConversion"/>
  </si>
  <si>
    <t>6.3 ± 4.3</t>
    <phoneticPr fontId="3" type="noConversion"/>
  </si>
  <si>
    <t>Disease duration at sampling, mean ± SD years</t>
    <phoneticPr fontId="3" type="noConversion"/>
  </si>
  <si>
    <t>Patients with RF-negative polyarticular JIA</t>
    <phoneticPr fontId="3" type="noConversion"/>
  </si>
  <si>
    <t>7.4 ± 4.7</t>
    <phoneticPr fontId="3" type="noConversion"/>
  </si>
  <si>
    <t>0.7 ± 0.6</t>
    <phoneticPr fontId="3" type="noConversion"/>
  </si>
  <si>
    <t>8.1 ± 4.7</t>
    <phoneticPr fontId="3" type="noConversion"/>
  </si>
  <si>
    <t>Patients with systemic JIA</t>
    <phoneticPr fontId="3" type="noConversion"/>
  </si>
  <si>
    <t>14/6</t>
    <phoneticPr fontId="3" type="noConversion"/>
  </si>
  <si>
    <t>5.3 ± 4.7</t>
    <phoneticPr fontId="3" type="noConversion"/>
  </si>
  <si>
    <t>0.3 ± 0.5</t>
    <phoneticPr fontId="3" type="noConversion"/>
  </si>
  <si>
    <t>5.6 ± 4.6</t>
    <phoneticPr fontId="3" type="noConversion"/>
  </si>
  <si>
    <t>2/5</t>
    <phoneticPr fontId="3" type="noConversion"/>
  </si>
  <si>
    <t>Control</t>
  </si>
  <si>
    <t>Psoriatic</t>
  </si>
  <si>
    <t>Total (n)</t>
  </si>
  <si>
    <t>Flow (n)</t>
  </si>
  <si>
    <t>Expression (n)</t>
  </si>
  <si>
    <t>Flow and expression (n)</t>
  </si>
  <si>
    <t>Age at onset (yr)</t>
  </si>
  <si>
    <t>124 ± 2.5</t>
  </si>
  <si>
    <t>4.7 ± 47</t>
  </si>
  <si>
    <t>5.5 ± 4.0</t>
  </si>
  <si>
    <t>8.1 ± 50</t>
  </si>
  <si>
    <t>10.8 ± 3.0</t>
  </si>
  <si>
    <t>7.5 ± 4.2</t>
  </si>
  <si>
    <t>8.2 ± 4.8</t>
  </si>
  <si>
    <t>5.6 ± 5.0</t>
  </si>
  <si>
    <t>Onset to baseline (mo)</t>
  </si>
  <si>
    <t>N/A</t>
  </si>
  <si>
    <t>5.7 ± 33</t>
  </si>
  <si>
    <t>4.4 ± 33</t>
  </si>
  <si>
    <t>8.1 ± 8.3</t>
  </si>
  <si>
    <t>5.8 ± 9.3</t>
  </si>
  <si>
    <t>6.7 ± 7.5</t>
  </si>
  <si>
    <t>6.4 ± 70</t>
  </si>
  <si>
    <t>3.6 ± 5.9</t>
  </si>
  <si>
    <t>Female (%)</t>
  </si>
  <si>
    <t>67 ± 20</t>
  </si>
  <si>
    <t>8.2 ± 23</t>
  </si>
  <si>
    <t>9.0 ± 3.0</t>
  </si>
  <si>
    <t>8.5 ± 36</t>
  </si>
  <si>
    <t>8.0 ± 2.3</t>
  </si>
  <si>
    <t>7.6 ± 1.0</t>
  </si>
  <si>
    <t>8.2 ± 30</t>
  </si>
  <si>
    <t>1 3.1 ± 0.9</t>
  </si>
  <si>
    <t>11.8 ± 0.9</t>
  </si>
  <si>
    <t>12.2 ± 1 .1</t>
  </si>
  <si>
    <t>12.3 ± 1 .1</t>
  </si>
  <si>
    <t>12.4 ± 1.3</t>
  </si>
  <si>
    <t>12.5 ± 0.7</t>
  </si>
  <si>
    <t>324 ± 76</t>
  </si>
  <si>
    <t>368 ± 109</t>
  </si>
  <si>
    <t>369 ± 96</t>
  </si>
  <si>
    <t>384 ± 152</t>
  </si>
  <si>
    <t>375 ± 1 13</t>
  </si>
  <si>
    <t>370 ± 96</t>
  </si>
  <si>
    <t>ESR in mm/h</t>
  </si>
  <si>
    <t>23 ± 17</t>
  </si>
  <si>
    <t>19 ± 15</t>
  </si>
  <si>
    <t>23 ± 18</t>
  </si>
  <si>
    <t>31 ± 24</t>
  </si>
  <si>
    <t>19 ± 17</t>
  </si>
  <si>
    <t>21 ± 17</t>
  </si>
  <si>
    <t>1.6 ± 22</t>
  </si>
  <si>
    <t>0.9 ± 1.3</t>
  </si>
  <si>
    <t>1.2 ± 1 .4</t>
  </si>
  <si>
    <t>1 .8 ± 28</t>
  </si>
  <si>
    <t>2.0 ± 2.0</t>
  </si>
  <si>
    <t>1.5 ± 2.1</t>
  </si>
  <si>
    <t>Enthesitis-related</t>
    <phoneticPr fontId="3" type="noConversion"/>
  </si>
  <si>
    <t>Extended oligo</t>
    <phoneticPr fontId="3" type="noConversion"/>
  </si>
  <si>
    <t>Persistent oligo</t>
    <phoneticPr fontId="3" type="noConversion"/>
  </si>
  <si>
    <t>RF-neg poly</t>
    <phoneticPr fontId="3" type="noConversion"/>
  </si>
  <si>
    <t>RF+ poly</t>
    <phoneticPr fontId="3" type="noConversion"/>
  </si>
  <si>
    <t>All non-sJAI</t>
    <phoneticPr fontId="3" type="noConversion"/>
  </si>
  <si>
    <t>10.8 ± 53</t>
    <phoneticPr fontId="3" type="noConversion"/>
  </si>
  <si>
    <t>N/A</t>
    <phoneticPr fontId="3" type="noConversion"/>
  </si>
  <si>
    <r>
      <t>WBC in 10</t>
    </r>
    <r>
      <rPr>
        <vertAlign val="superscript"/>
        <sz val="10"/>
        <color theme="1"/>
        <rFont val="맑은 고딕"/>
        <family val="3"/>
        <charset val="129"/>
        <scheme val="minor"/>
      </rPr>
      <t>9</t>
    </r>
    <r>
      <rPr>
        <sz val="10"/>
        <color theme="1"/>
        <rFont val="맑은 고딕"/>
        <family val="2"/>
        <charset val="129"/>
        <scheme val="minor"/>
      </rPr>
      <t>/L</t>
    </r>
    <phoneticPr fontId="3" type="noConversion"/>
  </si>
  <si>
    <t>Hgb in g/dL</t>
    <phoneticPr fontId="3" type="noConversion"/>
  </si>
  <si>
    <r>
      <t>Plt in 10</t>
    </r>
    <r>
      <rPr>
        <vertAlign val="superscript"/>
        <sz val="10"/>
        <color theme="1"/>
        <rFont val="맑은 고딕"/>
        <family val="3"/>
        <charset val="129"/>
        <scheme val="minor"/>
      </rPr>
      <t>9</t>
    </r>
    <r>
      <rPr>
        <sz val="10"/>
        <color theme="1"/>
        <rFont val="맑은 고딕"/>
        <family val="2"/>
        <charset val="129"/>
        <scheme val="minor"/>
      </rPr>
      <t>/L</t>
    </r>
    <phoneticPr fontId="3" type="noConversion"/>
  </si>
  <si>
    <t>CRP in mg/dL</t>
    <phoneticPr fontId="3" type="noConversion"/>
  </si>
  <si>
    <t>7.1 ± 7.8</t>
    <phoneticPr fontId="3" type="noConversion"/>
  </si>
  <si>
    <t>15 ± 16</t>
    <phoneticPr fontId="3" type="noConversion"/>
  </si>
  <si>
    <t>18.1 ± 9.6</t>
    <phoneticPr fontId="3" type="noConversion"/>
  </si>
  <si>
    <t>9.9 ± 1.4</t>
    <phoneticPr fontId="3" type="noConversion"/>
  </si>
  <si>
    <t>548 ± 227</t>
    <phoneticPr fontId="3" type="noConversion"/>
  </si>
  <si>
    <t>89 ± 40</t>
    <phoneticPr fontId="3" type="noConversion"/>
  </si>
  <si>
    <t>16.9 ± 14.0</t>
    <phoneticPr fontId="3" type="noConversion"/>
  </si>
  <si>
    <t>12.4 ± 1.1</t>
    <phoneticPr fontId="3" type="noConversion"/>
  </si>
  <si>
    <t>366 ± 117</t>
    <phoneticPr fontId="3" type="noConversion"/>
  </si>
  <si>
    <t>1.0 ± 0.9</t>
    <phoneticPr fontId="3" type="noConversion"/>
  </si>
  <si>
    <t>Group</t>
    <phoneticPr fontId="3" type="noConversion"/>
  </si>
  <si>
    <t>Treatment</t>
    <phoneticPr fontId="3" type="noConversion"/>
  </si>
  <si>
    <t>Patient_No</t>
    <phoneticPr fontId="3" type="noConversion"/>
  </si>
  <si>
    <t>Time to CRM</t>
    <phoneticPr fontId="3" type="noConversion"/>
  </si>
  <si>
    <t>MTX_ETAN</t>
    <phoneticPr fontId="3" type="noConversion"/>
  </si>
  <si>
    <t>Healthy control</t>
    <phoneticPr fontId="3" type="noConversion"/>
  </si>
  <si>
    <t>Testing</t>
    <phoneticPr fontId="3" type="noConversion"/>
  </si>
  <si>
    <t>Arm1</t>
    <phoneticPr fontId="3" type="noConversion"/>
  </si>
  <si>
    <t>Arm2</t>
    <phoneticPr fontId="3" type="noConversion"/>
  </si>
  <si>
    <t>RF-positive</t>
    <phoneticPr fontId="3" type="noConversion"/>
  </si>
  <si>
    <t>ANA-positive</t>
    <phoneticPr fontId="3" type="noConversion"/>
  </si>
  <si>
    <t xml:space="preserve">   2-6 years</t>
    <phoneticPr fontId="3" type="noConversion"/>
  </si>
  <si>
    <t xml:space="preserve">   7-11 years</t>
    <phoneticPr fontId="3" type="noConversion"/>
  </si>
  <si>
    <t xml:space="preserve">   12-16 years</t>
    <phoneticPr fontId="3" type="noConversion"/>
  </si>
  <si>
    <r>
      <t xml:space="preserve">   mean </t>
    </r>
    <r>
      <rPr>
        <sz val="10"/>
        <color theme="1"/>
        <rFont val="맑은 고딕"/>
        <family val="3"/>
        <charset val="129"/>
      </rPr>
      <t>± SD</t>
    </r>
    <phoneticPr fontId="3" type="noConversion"/>
  </si>
  <si>
    <t>19 (63.3%)</t>
    <phoneticPr fontId="3" type="noConversion"/>
  </si>
  <si>
    <t>11 (36.7%)</t>
    <phoneticPr fontId="3" type="noConversion"/>
  </si>
  <si>
    <t>26 (76.5%)</t>
    <phoneticPr fontId="3" type="noConversion"/>
  </si>
  <si>
    <t>8 (23.5%)</t>
    <phoneticPr fontId="3" type="noConversion"/>
  </si>
  <si>
    <r>
      <t xml:space="preserve">10.5 </t>
    </r>
    <r>
      <rPr>
        <sz val="10"/>
        <color theme="1"/>
        <rFont val="맑은 고딕"/>
        <family val="3"/>
        <charset val="129"/>
      </rPr>
      <t>± 4.5</t>
    </r>
    <phoneticPr fontId="3" type="noConversion"/>
  </si>
  <si>
    <t>9 (30%)</t>
    <phoneticPr fontId="3" type="noConversion"/>
  </si>
  <si>
    <t>22 (73.3%)</t>
    <phoneticPr fontId="3" type="noConversion"/>
  </si>
  <si>
    <r>
      <t xml:space="preserve">11.4 </t>
    </r>
    <r>
      <rPr>
        <sz val="10"/>
        <color theme="1"/>
        <rFont val="맑은 고딕"/>
        <family val="3"/>
        <charset val="129"/>
      </rPr>
      <t>± 3.6</t>
    </r>
    <phoneticPr fontId="3" type="noConversion"/>
  </si>
  <si>
    <t>12 (35.3)</t>
    <phoneticPr fontId="3" type="noConversion"/>
  </si>
  <si>
    <t>18 (52.9)</t>
    <phoneticPr fontId="3" type="noConversion"/>
  </si>
  <si>
    <t>C2</t>
  </si>
  <si>
    <t>11 (6/5)</t>
  </si>
  <si>
    <t>10 (4/6)</t>
  </si>
  <si>
    <t>24 (11/13)</t>
  </si>
  <si>
    <t>11 (3/8)</t>
  </si>
  <si>
    <t>4 (1/3)</t>
  </si>
  <si>
    <t>12 (6/6)</t>
  </si>
  <si>
    <t>ErA/jSpA</t>
  </si>
  <si>
    <t>Oligoarticular JIA</t>
  </si>
  <si>
    <t>DNA microarray</t>
  </si>
  <si>
    <t>NSAIDI</t>
  </si>
  <si>
    <t>DMARD2</t>
  </si>
  <si>
    <t>GC3</t>
  </si>
  <si>
    <t>HLA genotype</t>
  </si>
  <si>
    <t>87 (OR=2.61)</t>
  </si>
  <si>
    <t>827 (OR=5.69)</t>
  </si>
  <si>
    <t>B7/B27 (OR=14.82)</t>
  </si>
  <si>
    <t>Diangosis</t>
    <phoneticPr fontId="3" type="noConversion"/>
  </si>
  <si>
    <r>
      <t xml:space="preserve">Age (mean years </t>
    </r>
    <r>
      <rPr>
        <sz val="10"/>
        <color theme="1"/>
        <rFont val="맑은 고딕"/>
        <family val="3"/>
        <charset val="129"/>
      </rPr>
      <t>± SD)</t>
    </r>
    <phoneticPr fontId="3" type="noConversion"/>
  </si>
  <si>
    <t>Demographics</t>
    <phoneticPr fontId="3" type="noConversion"/>
  </si>
  <si>
    <t>N (m/f)</t>
    <phoneticPr fontId="3" type="noConversion"/>
  </si>
  <si>
    <t>Polyarticular JIA</t>
    <phoneticPr fontId="3" type="noConversion"/>
  </si>
  <si>
    <t>Analysis</t>
    <phoneticPr fontId="3" type="noConversion"/>
  </si>
  <si>
    <t>qRT-PCR</t>
    <phoneticPr fontId="3" type="noConversion"/>
  </si>
  <si>
    <t>Medications</t>
    <phoneticPr fontId="3" type="noConversion"/>
  </si>
  <si>
    <t>12.5 ± 3.3</t>
    <phoneticPr fontId="3" type="noConversion"/>
  </si>
  <si>
    <t>13.6 ± 2.2</t>
    <phoneticPr fontId="3" type="noConversion"/>
  </si>
  <si>
    <t>13.5 ± 3.8</t>
    <phoneticPr fontId="3" type="noConversion"/>
  </si>
  <si>
    <t>12.1 ± 4.4</t>
    <phoneticPr fontId="3" type="noConversion"/>
  </si>
  <si>
    <t>11.7 ± 2.7</t>
    <phoneticPr fontId="3" type="noConversion"/>
  </si>
  <si>
    <t>13.5 ± 3.3</t>
    <phoneticPr fontId="3" type="noConversion"/>
  </si>
  <si>
    <t>P1</t>
    <phoneticPr fontId="3" type="noConversion"/>
  </si>
  <si>
    <t>P2</t>
    <phoneticPr fontId="3" type="noConversion"/>
  </si>
  <si>
    <t>P3</t>
    <phoneticPr fontId="3" type="noConversion"/>
  </si>
  <si>
    <t>P4</t>
    <phoneticPr fontId="3" type="noConversion"/>
  </si>
  <si>
    <t>C1</t>
    <phoneticPr fontId="3" type="noConversion"/>
  </si>
  <si>
    <t>Characteristic</t>
  </si>
  <si>
    <t>Trial 1 Canakinumab</t>
  </si>
  <si>
    <t>Placebo</t>
  </si>
  <si>
    <t>Trial 2, Withdrawal Phase</t>
  </si>
  <si>
    <t>Canakinumab</t>
  </si>
  <si>
    <t>16 (37)</t>
  </si>
  <si>
    <t>18 (44)</t>
  </si>
  <si>
    <t>79 (45)</t>
  </si>
  <si>
    <t>22 (44)</t>
  </si>
  <si>
    <t>23 (46)</t>
  </si>
  <si>
    <t>27 (63)</t>
  </si>
  <si>
    <t>23 (56)</t>
  </si>
  <si>
    <t>98 (55)</t>
  </si>
  <si>
    <t>28 (56)</t>
  </si>
  <si>
    <t>27 (54)</t>
  </si>
  <si>
    <t>40 (93)</t>
  </si>
  <si>
    <t>37 (90)</t>
  </si>
  <si>
    <t>151 (85)</t>
  </si>
  <si>
    <t>41 (82)</t>
  </si>
  <si>
    <t>42 (84)</t>
  </si>
  <si>
    <t>2 (5)</t>
  </si>
  <si>
    <t>7 (4)</t>
  </si>
  <si>
    <t>2. (4)</t>
  </si>
  <si>
    <t>1 (2)</t>
  </si>
  <si>
    <t>4 (10)</t>
  </si>
  <si>
    <t>19 (11)</t>
  </si>
  <si>
    <t>7 (14)</t>
  </si>
  <si>
    <t>6.0-14.0</t>
  </si>
  <si>
    <t>5.0-12.0</t>
  </si>
  <si>
    <t>6.0-12.0</t>
  </si>
  <si>
    <t>5.0-13.0</t>
  </si>
  <si>
    <t>15.1-47.9</t>
  </si>
  <si>
    <t>21.0-45.5</t>
  </si>
  <si>
    <t>17.8-42.9</t>
  </si>
  <si>
    <t>18.6-49.4</t>
  </si>
  <si>
    <t>1.2-5.2</t>
  </si>
  <si>
    <t>0.8-4.3</t>
  </si>
  <si>
    <t>1.3-6.2</t>
  </si>
  <si>
    <t>0.4_4.3</t>
  </si>
  <si>
    <t>29 (67)</t>
  </si>
  <si>
    <t>24 (59)</t>
  </si>
  <si>
    <t>93 (53)</t>
  </si>
  <si>
    <t>26 (52)</t>
  </si>
  <si>
    <t>Prior use of biologic agent</t>
  </si>
  <si>
    <t>25 (58)</t>
  </si>
  <si>
    <t>116 (66)</t>
  </si>
  <si>
    <t>30 (60)</t>
  </si>
  <si>
    <t>15 (37)</t>
  </si>
  <si>
    <t>83 (47)</t>
  </si>
  <si>
    <t>25 (50)</t>
  </si>
  <si>
    <t>20 (40)</t>
  </si>
  <si>
    <t>10 (6)</t>
  </si>
  <si>
    <t>4 (8)</t>
  </si>
  <si>
    <t>14 (33)</t>
  </si>
  <si>
    <t>16 (39)</t>
  </si>
  <si>
    <t>62 (35)</t>
  </si>
  <si>
    <t>14 (28)</t>
  </si>
  <si>
    <t>12 (24)</t>
  </si>
  <si>
    <t>31 (72)</t>
  </si>
  <si>
    <t>28 (68)</t>
  </si>
  <si>
    <t>128 (72)</t>
  </si>
  <si>
    <t>32 (64)</t>
  </si>
  <si>
    <t>Subgroup</t>
    <phoneticPr fontId="3" type="noConversion"/>
  </si>
  <si>
    <t>Canakinumab</t>
    <phoneticPr fontId="3" type="noConversion"/>
  </si>
  <si>
    <t>Sex</t>
    <phoneticPr fontId="3" type="noConversion"/>
  </si>
  <si>
    <t>Sex, no. (%)</t>
    <phoneticPr fontId="3" type="noConversion"/>
  </si>
  <si>
    <t xml:space="preserve">   Male</t>
    <phoneticPr fontId="3" type="noConversion"/>
  </si>
  <si>
    <t xml:space="preserve">   Female</t>
    <phoneticPr fontId="3" type="noConversion"/>
  </si>
  <si>
    <t xml:space="preserve">   White</t>
    <phoneticPr fontId="3" type="noConversion"/>
  </si>
  <si>
    <t xml:space="preserve">   Black</t>
    <phoneticPr fontId="3" type="noConversion"/>
  </si>
  <si>
    <t xml:space="preserve">   Other</t>
    <phoneticPr fontId="3" type="noConversion"/>
  </si>
  <si>
    <t>Age, yr</t>
    <phoneticPr fontId="3" type="noConversion"/>
  </si>
  <si>
    <t xml:space="preserve">   Median</t>
    <phoneticPr fontId="3" type="noConversion"/>
  </si>
  <si>
    <t xml:space="preserve">   Interquartile range</t>
    <phoneticPr fontId="3" type="noConversion"/>
  </si>
  <si>
    <t>Body weight, kg</t>
    <phoneticPr fontId="3" type="noConversion"/>
  </si>
  <si>
    <t>Disease duration, yr</t>
    <phoneticPr fontId="3" type="noConversion"/>
  </si>
  <si>
    <t>Use of methotrexate at baseline, no. (%)</t>
    <phoneticPr fontId="3" type="noConversion"/>
  </si>
  <si>
    <t xml:space="preserve">   Anakinra</t>
    <phoneticPr fontId="3" type="noConversion"/>
  </si>
  <si>
    <t xml:space="preserve">   Tocilizumab</t>
    <phoneticPr fontId="3" type="noConversion"/>
  </si>
  <si>
    <t xml:space="preserve">   Anti-TN F agent or other biologic agent</t>
    <phoneticPr fontId="3" type="noConversion"/>
  </si>
  <si>
    <t>Prednisone therapy at baseline, no. (%)</t>
    <phoneticPr fontId="3" type="noConversion"/>
  </si>
  <si>
    <t>4.0-130</t>
    <phoneticPr fontId="3" type="noConversion"/>
  </si>
  <si>
    <t>1.0-4.7</t>
    <phoneticPr fontId="3" type="noConversion"/>
  </si>
  <si>
    <t>Race, no. (%)</t>
    <phoneticPr fontId="3" type="noConversion"/>
  </si>
  <si>
    <t>Trial 2, Open-Label Phase Canakinumab</t>
    <phoneticPr fontId="3" type="noConversion"/>
  </si>
  <si>
    <t>19.8-44.0</t>
    <phoneticPr fontId="3" type="noConversion"/>
  </si>
  <si>
    <t>polyarticular</t>
    <phoneticPr fontId="3" type="noConversion"/>
  </si>
  <si>
    <t>oligoarticular</t>
    <phoneticPr fontId="3" type="noConversion"/>
  </si>
  <si>
    <t>Age, mean (range)</t>
    <phoneticPr fontId="3" type="noConversion"/>
  </si>
  <si>
    <t>7.4 (2-15)</t>
    <phoneticPr fontId="3" type="noConversion"/>
  </si>
  <si>
    <t>10.3 (4-16)</t>
    <phoneticPr fontId="3" type="noConversion"/>
  </si>
  <si>
    <t>5.9 (1-14)</t>
    <phoneticPr fontId="3" type="noConversion"/>
  </si>
  <si>
    <t>Persistent oligoarthritis</t>
    <phoneticPr fontId="3" type="noConversion"/>
  </si>
  <si>
    <t>RF-negative polyarthritis</t>
    <phoneticPr fontId="3" type="noConversion"/>
  </si>
  <si>
    <t>Systemic</t>
    <phoneticPr fontId="3" type="noConversion"/>
  </si>
  <si>
    <t>Number</t>
    <phoneticPr fontId="3" type="noConversion"/>
  </si>
  <si>
    <t>Age, year</t>
    <phoneticPr fontId="3" type="noConversion"/>
  </si>
  <si>
    <t>3-18</t>
    <phoneticPr fontId="3" type="noConversion"/>
  </si>
  <si>
    <t>Disease duration, month</t>
    <phoneticPr fontId="3" type="noConversion"/>
  </si>
  <si>
    <t>6-12</t>
    <phoneticPr fontId="3" type="noConversion"/>
  </si>
  <si>
    <t>Treatment</t>
    <phoneticPr fontId="3" type="noConversion"/>
  </si>
  <si>
    <t>Methotrexate SC</t>
    <phoneticPr fontId="3" type="noConversion"/>
  </si>
  <si>
    <t>Etanercept SC</t>
    <phoneticPr fontId="3" type="noConversion"/>
  </si>
  <si>
    <t>polyarticuar, RF-negative</t>
    <phoneticPr fontId="3" type="noConversion"/>
  </si>
  <si>
    <t>PBMC</t>
  </si>
  <si>
    <t>polyarticular</t>
  </si>
  <si>
    <t>active</t>
  </si>
  <si>
    <t>visit_2</t>
  </si>
  <si>
    <t>paJIA</t>
  </si>
  <si>
    <t>Pt_17</t>
  </si>
  <si>
    <t>USA</t>
  </si>
  <si>
    <t>GPL6884</t>
  </si>
  <si>
    <t>Illumina</t>
  </si>
  <si>
    <t>GSE26112</t>
  </si>
  <si>
    <t>GSM641478</t>
  </si>
  <si>
    <t>inactive</t>
  </si>
  <si>
    <t>visit_1</t>
  </si>
  <si>
    <t>GSM641477</t>
  </si>
  <si>
    <t>Pt_16</t>
  </si>
  <si>
    <t>GSM641476</t>
  </si>
  <si>
    <t>GSM641475</t>
  </si>
  <si>
    <t>Pt_15</t>
  </si>
  <si>
    <t>GSM641474</t>
  </si>
  <si>
    <t>GSM641473</t>
  </si>
  <si>
    <t>Pt_14</t>
  </si>
  <si>
    <t>GSM641472</t>
  </si>
  <si>
    <t>GSM641471</t>
  </si>
  <si>
    <t>Pt_13</t>
  </si>
  <si>
    <t>GSM641470</t>
  </si>
  <si>
    <t>GSM641469</t>
  </si>
  <si>
    <t>Pt_12</t>
  </si>
  <si>
    <t>GSM641468</t>
  </si>
  <si>
    <t>GSM641467</t>
  </si>
  <si>
    <t>Pt_11</t>
  </si>
  <si>
    <t>GSM641466</t>
  </si>
  <si>
    <t>GSM641465</t>
  </si>
  <si>
    <t>Pt_10</t>
  </si>
  <si>
    <t>GSM641464</t>
  </si>
  <si>
    <t>GSM641463</t>
  </si>
  <si>
    <t>Pt_09</t>
  </si>
  <si>
    <t>GSM641462</t>
  </si>
  <si>
    <t>GSM641461</t>
  </si>
  <si>
    <t>Pt_08</t>
  </si>
  <si>
    <t>GSM641460</t>
  </si>
  <si>
    <t>GSM641459</t>
  </si>
  <si>
    <t>Pt_07</t>
  </si>
  <si>
    <t>GSM641458</t>
  </si>
  <si>
    <t>GSM641457</t>
  </si>
  <si>
    <t>Pt_06</t>
  </si>
  <si>
    <t>GSM641456</t>
  </si>
  <si>
    <t>GSM641455</t>
  </si>
  <si>
    <t>Pt_05</t>
  </si>
  <si>
    <t>GSM641454</t>
  </si>
  <si>
    <t>GSM641453</t>
  </si>
  <si>
    <t>Pt_04</t>
  </si>
  <si>
    <t>GSM641452</t>
  </si>
  <si>
    <t>GSM641451</t>
  </si>
  <si>
    <t>Pt_03</t>
  </si>
  <si>
    <t>GSM641450</t>
  </si>
  <si>
    <t>GSM641449</t>
  </si>
  <si>
    <t>Pt_02</t>
  </si>
  <si>
    <t>GSM641448</t>
  </si>
  <si>
    <t>GSM641447</t>
  </si>
  <si>
    <t>Pt_01</t>
  </si>
  <si>
    <t>GSM641446</t>
  </si>
  <si>
    <t>GSM641445</t>
  </si>
  <si>
    <t>Source</t>
  </si>
  <si>
    <t>Group</t>
  </si>
  <si>
    <t>Status</t>
  </si>
  <si>
    <t>Time</t>
  </si>
  <si>
    <t>Tx</t>
  </si>
  <si>
    <t>Disease</t>
  </si>
  <si>
    <t>Pt_ID</t>
  </si>
  <si>
    <t>Country</t>
  </si>
  <si>
    <t>Platform</t>
  </si>
  <si>
    <t>Software</t>
  </si>
  <si>
    <t>DataSet</t>
  </si>
  <si>
    <t>ID</t>
  </si>
  <si>
    <t>normal</t>
  </si>
  <si>
    <t>NC</t>
  </si>
  <si>
    <t>NC_15</t>
  </si>
  <si>
    <t>GPL570</t>
  </si>
  <si>
    <t>Affymetrix</t>
  </si>
  <si>
    <t>GSE67596</t>
  </si>
  <si>
    <t>GSM1650379</t>
  </si>
  <si>
    <t>NC_14</t>
  </si>
  <si>
    <t>GSM1650378</t>
  </si>
  <si>
    <t>NC_13</t>
  </si>
  <si>
    <t>GSM1650377</t>
  </si>
  <si>
    <t>NC_12</t>
  </si>
  <si>
    <t>GSM1650376</t>
  </si>
  <si>
    <t>NC_11</t>
  </si>
  <si>
    <t>GSM1650375</t>
  </si>
  <si>
    <t>NC_10</t>
  </si>
  <si>
    <t>GSM1650374</t>
  </si>
  <si>
    <t>NC_09</t>
  </si>
  <si>
    <t>GSM1650373</t>
  </si>
  <si>
    <t>NC_08</t>
  </si>
  <si>
    <t>GSM1650372</t>
  </si>
  <si>
    <t>NC_07</t>
  </si>
  <si>
    <t>GSM1650371</t>
  </si>
  <si>
    <t>NC_06</t>
  </si>
  <si>
    <t>GSM1650370</t>
  </si>
  <si>
    <t>NC_05</t>
  </si>
  <si>
    <t>GSM1650369</t>
  </si>
  <si>
    <t>NC_04</t>
  </si>
  <si>
    <t>GSM1650368</t>
  </si>
  <si>
    <t>NC_03</t>
  </si>
  <si>
    <t>GSM1650367</t>
  </si>
  <si>
    <t>NC_02</t>
  </si>
  <si>
    <t>GSM1650366</t>
  </si>
  <si>
    <t>NC_01</t>
  </si>
  <si>
    <t>GSM1650365</t>
  </si>
  <si>
    <t>oligoarticular</t>
  </si>
  <si>
    <t>newOnset</t>
  </si>
  <si>
    <t>oaJIA</t>
  </si>
  <si>
    <t>oaJIA_08</t>
  </si>
  <si>
    <t>GSM1650364</t>
  </si>
  <si>
    <t>oaJIA_07</t>
  </si>
  <si>
    <t>GSM1650363</t>
  </si>
  <si>
    <t>oaJIA_06</t>
  </si>
  <si>
    <t>GSM1650362</t>
  </si>
  <si>
    <t>oaJIA_05</t>
  </si>
  <si>
    <t>GSM1650361</t>
  </si>
  <si>
    <t>oaJIA_04</t>
  </si>
  <si>
    <t>GSM1650360</t>
  </si>
  <si>
    <t>oaJIA_03</t>
  </si>
  <si>
    <t>GSM1650359</t>
  </si>
  <si>
    <t>oaJIA_02</t>
  </si>
  <si>
    <t>GSM1650358</t>
  </si>
  <si>
    <t>oaJIA_01</t>
  </si>
  <si>
    <t>GSM1650357</t>
  </si>
  <si>
    <t>paJIA_14</t>
  </si>
  <si>
    <t>GSM1650356</t>
  </si>
  <si>
    <t>paJIA_13</t>
  </si>
  <si>
    <t>GSM1650355</t>
  </si>
  <si>
    <t>paJIA_12</t>
  </si>
  <si>
    <t>GSM1650354</t>
  </si>
  <si>
    <t>paJIA_11</t>
  </si>
  <si>
    <t>GSM1650353</t>
  </si>
  <si>
    <t>paJIA_10</t>
  </si>
  <si>
    <t>GSM1650352</t>
  </si>
  <si>
    <t>paJIA_09</t>
  </si>
  <si>
    <t>GSM1650351</t>
  </si>
  <si>
    <t>paJIA_08</t>
  </si>
  <si>
    <t>GSM1650350</t>
  </si>
  <si>
    <t>paJIA_07</t>
  </si>
  <si>
    <t>GSM1650349</t>
  </si>
  <si>
    <t>paJIA_06</t>
  </si>
  <si>
    <t>GSM1650348</t>
  </si>
  <si>
    <t>paJIA_05</t>
  </si>
  <si>
    <t>GSM1650347</t>
  </si>
  <si>
    <t>paJIA_04</t>
  </si>
  <si>
    <t>GSM1650346</t>
  </si>
  <si>
    <t>paJIA_03</t>
  </si>
  <si>
    <t>GSM1650345</t>
  </si>
  <si>
    <t>paJIA_02</t>
  </si>
  <si>
    <t>GSM1650344</t>
  </si>
  <si>
    <t>paJIA_01</t>
  </si>
  <si>
    <t>GSM1650343</t>
  </si>
  <si>
    <t>neutrophil</t>
  </si>
  <si>
    <t>GSM1650342</t>
  </si>
  <si>
    <t>GSM1650341</t>
  </si>
  <si>
    <t>GSM1650340</t>
  </si>
  <si>
    <t>GSM1650339</t>
  </si>
  <si>
    <t>GSM1650338</t>
  </si>
  <si>
    <t>GSM1650337</t>
  </si>
  <si>
    <t>GSM1650336</t>
  </si>
  <si>
    <t>GSM1650335</t>
  </si>
  <si>
    <t>GSM1650334</t>
  </si>
  <si>
    <t>GSM1650333</t>
  </si>
  <si>
    <t>GSM1650332</t>
  </si>
  <si>
    <t>GSM1650331</t>
  </si>
  <si>
    <t>GSM1650330</t>
  </si>
  <si>
    <t>GSM1650329</t>
  </si>
  <si>
    <t>GSM1650328</t>
  </si>
  <si>
    <t>GSM1650327</t>
  </si>
  <si>
    <t>GSM1650326</t>
  </si>
  <si>
    <t>GSM1650325</t>
  </si>
  <si>
    <t>GSM1650324</t>
  </si>
  <si>
    <t>GSM1650323</t>
  </si>
  <si>
    <t>GSM1650322</t>
  </si>
  <si>
    <t>GSM1650321</t>
  </si>
  <si>
    <t>GSM1650320</t>
  </si>
  <si>
    <t>GSM1650319</t>
  </si>
  <si>
    <t>GSM1650318</t>
  </si>
  <si>
    <t>GSM1650317</t>
  </si>
  <si>
    <t>GSM1650316</t>
  </si>
  <si>
    <t>GSM1650315</t>
  </si>
  <si>
    <t>GSM1650314</t>
  </si>
  <si>
    <t>GSM1650313</t>
  </si>
  <si>
    <t>GSM1650312</t>
  </si>
  <si>
    <t>GSM1650311</t>
  </si>
  <si>
    <t>GSM1650310</t>
  </si>
  <si>
    <t>GSM1650309</t>
  </si>
  <si>
    <t>GSM1650308</t>
  </si>
  <si>
    <t>HC_16</t>
  </si>
  <si>
    <t>GPL16791</t>
  </si>
  <si>
    <t>GSE79970</t>
  </si>
  <si>
    <t>GSM2109463</t>
  </si>
  <si>
    <t>HC_15</t>
  </si>
  <si>
    <t>GSM2109462</t>
  </si>
  <si>
    <t>HC_14</t>
  </si>
  <si>
    <t>GSM2109461</t>
  </si>
  <si>
    <t>HC_13</t>
  </si>
  <si>
    <t>GSM2109460</t>
  </si>
  <si>
    <t>HC_12</t>
  </si>
  <si>
    <t>GSM2109459</t>
  </si>
  <si>
    <t>HC_11</t>
  </si>
  <si>
    <t>GSM2109458</t>
  </si>
  <si>
    <t>HC_10</t>
  </si>
  <si>
    <t>GSM2109457</t>
  </si>
  <si>
    <t>HC_09</t>
  </si>
  <si>
    <t>GSM2109456</t>
  </si>
  <si>
    <t>remission</t>
  </si>
  <si>
    <t>onTx</t>
  </si>
  <si>
    <t>JIA_85</t>
  </si>
  <si>
    <t>GSM2109455</t>
  </si>
  <si>
    <t>JIA_84</t>
  </si>
  <si>
    <t>GSM2109454</t>
  </si>
  <si>
    <t>JIA_83</t>
  </si>
  <si>
    <t>GSM2109453</t>
  </si>
  <si>
    <t>JIA_82</t>
  </si>
  <si>
    <t>GSM2109452</t>
  </si>
  <si>
    <t>JIA_81</t>
  </si>
  <si>
    <t>GSM2109451</t>
  </si>
  <si>
    <t>JIA_80</t>
  </si>
  <si>
    <t>GSM2109450</t>
  </si>
  <si>
    <t>JIA_79</t>
  </si>
  <si>
    <t>GSM2109449</t>
  </si>
  <si>
    <t>JIA_78</t>
  </si>
  <si>
    <t>GSM2109448</t>
  </si>
  <si>
    <t>JIA_77</t>
  </si>
  <si>
    <t>GSM2109447</t>
  </si>
  <si>
    <t>JIA_76</t>
  </si>
  <si>
    <t>GSM2109446</t>
  </si>
  <si>
    <t>JIA_75</t>
  </si>
  <si>
    <t>GSM2109445</t>
  </si>
  <si>
    <t>JIA_74</t>
  </si>
  <si>
    <t>GSM2109444</t>
  </si>
  <si>
    <t>JIA_73</t>
  </si>
  <si>
    <t>GSM2109443</t>
  </si>
  <si>
    <t>JIA_72</t>
  </si>
  <si>
    <t>GSM2109442</t>
  </si>
  <si>
    <t>JIA_71</t>
  </si>
  <si>
    <t>GSM2109441</t>
  </si>
  <si>
    <t>JIA_70</t>
  </si>
  <si>
    <t>GSM2109440</t>
  </si>
  <si>
    <t>untreated</t>
  </si>
  <si>
    <t>JIA_69</t>
  </si>
  <si>
    <t>GSM2109439</t>
  </si>
  <si>
    <t>JIA_68</t>
  </si>
  <si>
    <t>GSM2109438</t>
  </si>
  <si>
    <t>JIA_67</t>
  </si>
  <si>
    <t>GSM2109437</t>
  </si>
  <si>
    <t>JIA_66</t>
  </si>
  <si>
    <t>GSM2109436</t>
  </si>
  <si>
    <t>JIA_65</t>
  </si>
  <si>
    <t>GSM2109435</t>
  </si>
  <si>
    <t>JIA_64</t>
  </si>
  <si>
    <t>GSM2109434</t>
  </si>
  <si>
    <t>JIA_63</t>
  </si>
  <si>
    <t>GSM2109433</t>
  </si>
  <si>
    <t>JIA_62</t>
  </si>
  <si>
    <t>GSM2109432</t>
  </si>
  <si>
    <t>JIA_61</t>
  </si>
  <si>
    <t>GSM2109431</t>
  </si>
  <si>
    <t>JIA_60</t>
  </si>
  <si>
    <t>GSM2109430</t>
  </si>
  <si>
    <t>JIA_59</t>
  </si>
  <si>
    <t>GSM2109429</t>
  </si>
  <si>
    <t>JIA_58</t>
  </si>
  <si>
    <t>GSM2109428</t>
  </si>
  <si>
    <t>JIA_57</t>
  </si>
  <si>
    <t>GSM2109427</t>
  </si>
  <si>
    <t>JIA_56</t>
  </si>
  <si>
    <t>GSM2109426</t>
  </si>
  <si>
    <t>JIA_55</t>
  </si>
  <si>
    <t>GSM2109425</t>
  </si>
  <si>
    <t>JIA_54</t>
  </si>
  <si>
    <t>GSM2109424</t>
  </si>
  <si>
    <t>JIA_53</t>
  </si>
  <si>
    <t>GSM2109423</t>
  </si>
  <si>
    <t>JIA_52</t>
  </si>
  <si>
    <t>GSM2109422</t>
  </si>
  <si>
    <t>JIA_51</t>
  </si>
  <si>
    <t>GSM2109421</t>
  </si>
  <si>
    <t>JIA_50</t>
  </si>
  <si>
    <t>GSM2109420</t>
  </si>
  <si>
    <t>JIA_49</t>
  </si>
  <si>
    <t>GSM2109419</t>
  </si>
  <si>
    <t>JIA_48</t>
  </si>
  <si>
    <t>GSM2109418</t>
  </si>
  <si>
    <t>JIA_47</t>
  </si>
  <si>
    <t>GSM2109417</t>
  </si>
  <si>
    <t>JIA_46</t>
  </si>
  <si>
    <t>GSM2109416</t>
  </si>
  <si>
    <t>JIA_45</t>
  </si>
  <si>
    <t>GSM2109415</t>
  </si>
  <si>
    <t>JIA_44</t>
  </si>
  <si>
    <t>GSM2109414</t>
  </si>
  <si>
    <t>JIA_43</t>
  </si>
  <si>
    <t>GSM2109413</t>
  </si>
  <si>
    <t>JIA_42</t>
  </si>
  <si>
    <t>GSM2109412</t>
  </si>
  <si>
    <t>JIA_41</t>
  </si>
  <si>
    <t>GSM2109411</t>
  </si>
  <si>
    <t>JIA_40</t>
  </si>
  <si>
    <t>GSM2109410</t>
  </si>
  <si>
    <t>JIA_39</t>
  </si>
  <si>
    <t>GSM2109409</t>
  </si>
  <si>
    <t>JIA_38</t>
  </si>
  <si>
    <t>GSM2109408</t>
  </si>
  <si>
    <t>JIA_37</t>
  </si>
  <si>
    <t>GSM2109407</t>
  </si>
  <si>
    <t>JIA_36</t>
  </si>
  <si>
    <t>GSM2109406</t>
  </si>
  <si>
    <t>JIA_35</t>
  </si>
  <si>
    <t>GSM2109405</t>
  </si>
  <si>
    <t>JIA_34</t>
  </si>
  <si>
    <t>GSM2109404</t>
  </si>
  <si>
    <t>JIA_33</t>
  </si>
  <si>
    <t>GSM2109403</t>
  </si>
  <si>
    <t>JIA_32</t>
  </si>
  <si>
    <t>GSM2109402</t>
  </si>
  <si>
    <t>JIA_31</t>
  </si>
  <si>
    <t>GSM2109401</t>
  </si>
  <si>
    <t>JIA_30</t>
  </si>
  <si>
    <t>GSM2109400</t>
  </si>
  <si>
    <t>JIA_29</t>
  </si>
  <si>
    <t>GSM2109399</t>
  </si>
  <si>
    <t>JIA_28</t>
  </si>
  <si>
    <t>GSM2109398</t>
  </si>
  <si>
    <t>JIA_27</t>
  </si>
  <si>
    <t>GSM2109397</t>
  </si>
  <si>
    <t>JIA_26</t>
  </si>
  <si>
    <t>GSM2109396</t>
  </si>
  <si>
    <t>JIA_25</t>
  </si>
  <si>
    <t>GSM2109395</t>
  </si>
  <si>
    <t>JIA_24</t>
  </si>
  <si>
    <t>GSM2109394</t>
  </si>
  <si>
    <t>HC_08</t>
  </si>
  <si>
    <t>GSM2109393</t>
  </si>
  <si>
    <t>HC_07</t>
  </si>
  <si>
    <t>GSM2109392</t>
  </si>
  <si>
    <t>HC_06</t>
  </si>
  <si>
    <t>GSM2109391</t>
  </si>
  <si>
    <t>HC_05</t>
  </si>
  <si>
    <t>GSM2109390</t>
  </si>
  <si>
    <t>HC_04</t>
  </si>
  <si>
    <t>GSM2109389</t>
  </si>
  <si>
    <t>HC_03</t>
  </si>
  <si>
    <t>GSM2109388</t>
  </si>
  <si>
    <t>HC_02</t>
  </si>
  <si>
    <t>GSM2109387</t>
  </si>
  <si>
    <t>HC_01</t>
  </si>
  <si>
    <t>GSM2109386</t>
  </si>
  <si>
    <t>JIA_23</t>
  </si>
  <si>
    <t>GSM2109385</t>
  </si>
  <si>
    <t>JIA_22</t>
  </si>
  <si>
    <t>GSM2109384</t>
  </si>
  <si>
    <t>JIA_21</t>
  </si>
  <si>
    <t>GSM2109383</t>
  </si>
  <si>
    <t>JIA_20</t>
  </si>
  <si>
    <t>GSM2109382</t>
  </si>
  <si>
    <t>JIA_19</t>
  </si>
  <si>
    <t>GSM2109381</t>
  </si>
  <si>
    <t>JIA_18</t>
  </si>
  <si>
    <t>GSM2109380</t>
  </si>
  <si>
    <t>JIA_17</t>
  </si>
  <si>
    <t>GSM2109379</t>
  </si>
  <si>
    <t>JIA_16</t>
  </si>
  <si>
    <t>GSM2109378</t>
  </si>
  <si>
    <t>JIA_15</t>
  </si>
  <si>
    <t>GSM2109377</t>
  </si>
  <si>
    <t>JIA_14</t>
  </si>
  <si>
    <t>GSM2109376</t>
  </si>
  <si>
    <t>JIA_13</t>
  </si>
  <si>
    <t>GSM2109375</t>
  </si>
  <si>
    <t>JIA_12</t>
  </si>
  <si>
    <t>GSM2109374</t>
  </si>
  <si>
    <t>JIA_11</t>
  </si>
  <si>
    <t>GSM2109373</t>
  </si>
  <si>
    <t>JIA_10</t>
  </si>
  <si>
    <t>GSM2109372</t>
  </si>
  <si>
    <t>JIA_09</t>
  </si>
  <si>
    <t>GSM2109371</t>
  </si>
  <si>
    <t>JIA_08</t>
  </si>
  <si>
    <t>GSM2109370</t>
  </si>
  <si>
    <t>JIA_07</t>
  </si>
  <si>
    <t>GSM2109369</t>
  </si>
  <si>
    <t>JIA_06</t>
  </si>
  <si>
    <t>GSM2109368</t>
  </si>
  <si>
    <t>JIA_05</t>
  </si>
  <si>
    <t>GSM2109367</t>
  </si>
  <si>
    <t>JIA_04</t>
  </si>
  <si>
    <t>GSM2109366</t>
  </si>
  <si>
    <t>JIA_03</t>
  </si>
  <si>
    <t>GSM2109365</t>
  </si>
  <si>
    <t>JIA_02</t>
  </si>
  <si>
    <t>GSM2109364</t>
  </si>
  <si>
    <t>JIA_01</t>
  </si>
  <si>
    <t>GSM2109363</t>
  </si>
  <si>
    <t>Dataset</t>
    <phoneticPr fontId="3" type="noConversion"/>
  </si>
  <si>
    <t>Reference</t>
    <phoneticPr fontId="3" type="noConversion"/>
  </si>
  <si>
    <t>GSE7753</t>
    <phoneticPr fontId="3" type="noConversion"/>
  </si>
  <si>
    <t>GSE11083</t>
    <phoneticPr fontId="3" type="noConversion"/>
  </si>
  <si>
    <t>GSE13501</t>
    <phoneticPr fontId="3" type="noConversion"/>
  </si>
  <si>
    <t>GSE13849</t>
    <phoneticPr fontId="3" type="noConversion"/>
  </si>
  <si>
    <t>GSE15645</t>
    <phoneticPr fontId="3" type="noConversion"/>
  </si>
  <si>
    <t>GSE20307</t>
    <phoneticPr fontId="3" type="noConversion"/>
  </si>
  <si>
    <t>GSE21521</t>
    <phoneticPr fontId="3" type="noConversion"/>
  </si>
  <si>
    <t>GSE26112</t>
    <phoneticPr fontId="3" type="noConversion"/>
  </si>
  <si>
    <t>GSE41831</t>
    <phoneticPr fontId="3" type="noConversion"/>
  </si>
  <si>
    <t>GSE55319</t>
    <phoneticPr fontId="3" type="noConversion"/>
  </si>
  <si>
    <t>GSE58667</t>
    <phoneticPr fontId="3" type="noConversion"/>
  </si>
  <si>
    <t>GSE67596</t>
    <phoneticPr fontId="3" type="noConversion"/>
  </si>
  <si>
    <t>GSE79970</t>
    <phoneticPr fontId="3" type="noConversion"/>
  </si>
  <si>
    <t>GSE80060</t>
    <phoneticPr fontId="3" type="noConversion"/>
  </si>
  <si>
    <t>GSE112057</t>
    <phoneticPr fontId="3" type="noConversion"/>
  </si>
  <si>
    <t>Arthritis Rheum. 2007;56(11):3793-3804.</t>
    <phoneticPr fontId="3" type="noConversion"/>
  </si>
  <si>
    <t>BMC Med Genom. 2009;2:9.</t>
    <phoneticPr fontId="3" type="noConversion"/>
  </si>
  <si>
    <t>Arthritis Rheum. 2009;60(7):2102-2112.</t>
    <phoneticPr fontId="3" type="noConversion"/>
  </si>
  <si>
    <t>Arthritis Rheum. 2009;60(7):2113-2123.</t>
    <phoneticPr fontId="3" type="noConversion"/>
  </si>
  <si>
    <t>Arthritis Rheum. 2009;60(3):892-900.</t>
    <phoneticPr fontId="3" type="noConversion"/>
  </si>
  <si>
    <t>Arthritis Rheum. 2010;62(11):3249-3258.</t>
    <phoneticPr fontId="3" type="noConversion"/>
  </si>
  <si>
    <t>Arthritis Res Ther. 2010;12:R123.</t>
    <phoneticPr fontId="3" type="noConversion"/>
  </si>
  <si>
    <t>https://www.ncbi.nlm.nih.gov/geo/query/acc.cgi?acc=GSE26112</t>
    <phoneticPr fontId="3" type="noConversion"/>
  </si>
  <si>
    <t>Arthritis Res Ther. 2013;15:R100.</t>
    <phoneticPr fontId="3" type="noConversion"/>
  </si>
  <si>
    <t>Arthritis Rheum. 2012;64(6):2012-2021.
Arthritis Rheumatol. 2014;66(5):1363-1371.
Genome Med. 2015;7:109.
Arthritis Res Ther. 2016;18:157.
Rheumatology. 2018;57:488-498.</t>
    <phoneticPr fontId="3" type="noConversion"/>
  </si>
  <si>
    <t>PLoS ONE. 2014;9(12):e115416.</t>
    <phoneticPr fontId="3" type="noConversion"/>
  </si>
  <si>
    <t>Sci Rep. 2016;6:27453.
Front Genet. 2019;10:181.</t>
    <phoneticPr fontId="3" type="noConversion"/>
  </si>
  <si>
    <t>Sci Rep. 2016;6:29477.
Arthritis Res Ther. 2019;21:230.</t>
    <phoneticPr fontId="3" type="noConversion"/>
  </si>
  <si>
    <t>N Eng J Med. 2012;367:2396-2406.
Arthritis Res Ther. 2017;19:13.</t>
    <phoneticPr fontId="3" type="noConversion"/>
  </si>
  <si>
    <t>Genome Med. 2018;10:48.</t>
    <phoneticPr fontId="3" type="noConversion"/>
  </si>
  <si>
    <t>sJIA</t>
    <phoneticPr fontId="3" type="noConversion"/>
  </si>
  <si>
    <t>oaJIA</t>
    <phoneticPr fontId="3" type="noConversion"/>
  </si>
  <si>
    <t>Number of Samples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</si>
</sst>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</font>
    <font>
      <b/>
      <sz val="10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vertAlign val="superscript"/>
      <sz val="10"/>
      <color theme="1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10"/>
      <color theme="1"/>
      <name val="Calibri"/>
      <family val="2"/>
    </font>
    <font>
      <sz val="10"/>
      <color theme="1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2499465926084170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5" fillId="2" borderId="3" xfId="0" applyFont="1" applyFill="1" applyBorder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0" fontId="2" fillId="2" borderId="8" xfId="0" applyFont="1" applyFill="1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867D3-AFBD-48FD-B5BE-A86050513EB9}">
  <dimension ref="A1:G17"/>
  <sheetViews>
    <sheetView tabSelected="1" workbookViewId="0">
      <pane ySplit="2" topLeftCell="A3" activePane="bottomLeft" state="frozen"/>
      <selection pane="bottomLeft"/>
    </sheetView>
  </sheetViews>
  <sheetFormatPr defaultRowHeight="16" x14ac:dyDescent="0.45"/>
  <cols>
    <col min="1" max="1" width="10.54296875" bestFit="1" customWidth="1"/>
    <col min="2" max="2" width="56.90625" bestFit="1" customWidth="1"/>
    <col min="3" max="7" width="6.6328125" customWidth="1"/>
  </cols>
  <sheetData>
    <row r="1" spans="1:7" ht="16" customHeight="1" x14ac:dyDescent="0.45">
      <c r="C1" s="12" t="s">
        <v>848</v>
      </c>
      <c r="D1" s="12"/>
      <c r="E1" s="12"/>
      <c r="F1" s="12"/>
      <c r="G1" s="12"/>
    </row>
    <row r="2" spans="1:7" x14ac:dyDescent="0.45">
      <c r="A2" s="1" t="s">
        <v>814</v>
      </c>
      <c r="B2" s="1" t="s">
        <v>815</v>
      </c>
      <c r="C2" s="1" t="s">
        <v>846</v>
      </c>
      <c r="D2" s="1" t="s">
        <v>48</v>
      </c>
      <c r="E2" s="1" t="s">
        <v>847</v>
      </c>
      <c r="F2" s="1" t="s">
        <v>82</v>
      </c>
      <c r="G2" s="1" t="s">
        <v>51</v>
      </c>
    </row>
    <row r="3" spans="1:7" x14ac:dyDescent="0.45">
      <c r="A3" s="10" t="s">
        <v>816</v>
      </c>
      <c r="B3" s="10" t="s">
        <v>831</v>
      </c>
      <c r="C3">
        <v>17</v>
      </c>
      <c r="G3">
        <v>30</v>
      </c>
    </row>
    <row r="4" spans="1:7" x14ac:dyDescent="0.45">
      <c r="A4" s="10" t="s">
        <v>817</v>
      </c>
      <c r="B4" s="10" t="s">
        <v>832</v>
      </c>
      <c r="D4">
        <v>14</v>
      </c>
      <c r="G4">
        <v>15</v>
      </c>
    </row>
    <row r="5" spans="1:7" x14ac:dyDescent="0.45">
      <c r="A5" s="10" t="s">
        <v>818</v>
      </c>
      <c r="B5" s="10" t="s">
        <v>833</v>
      </c>
      <c r="C5">
        <v>21</v>
      </c>
      <c r="D5">
        <v>45</v>
      </c>
      <c r="E5">
        <v>42</v>
      </c>
      <c r="F5">
        <v>28</v>
      </c>
      <c r="G5">
        <v>59</v>
      </c>
    </row>
    <row r="6" spans="1:7" x14ac:dyDescent="0.45">
      <c r="A6" s="10" t="s">
        <v>819</v>
      </c>
      <c r="B6" s="10" t="s">
        <v>834</v>
      </c>
      <c r="D6">
        <v>16</v>
      </c>
    </row>
    <row r="7" spans="1:7" x14ac:dyDescent="0.45">
      <c r="A7" s="10" t="s">
        <v>820</v>
      </c>
      <c r="B7" s="10" t="s">
        <v>835</v>
      </c>
      <c r="D7">
        <v>14</v>
      </c>
      <c r="G7">
        <v>13</v>
      </c>
    </row>
    <row r="8" spans="1:7" x14ac:dyDescent="0.45">
      <c r="A8" s="10" t="s">
        <v>821</v>
      </c>
      <c r="B8" s="10" t="s">
        <v>836</v>
      </c>
      <c r="E8">
        <v>1</v>
      </c>
    </row>
    <row r="9" spans="1:7" x14ac:dyDescent="0.45">
      <c r="A9" s="10" t="s">
        <v>822</v>
      </c>
      <c r="B9" s="10" t="s">
        <v>837</v>
      </c>
      <c r="D9">
        <v>4</v>
      </c>
      <c r="E9">
        <v>2</v>
      </c>
      <c r="F9">
        <v>1</v>
      </c>
    </row>
    <row r="10" spans="1:7" x14ac:dyDescent="0.45">
      <c r="A10" s="10" t="s">
        <v>823</v>
      </c>
      <c r="B10" s="10" t="s">
        <v>838</v>
      </c>
      <c r="D10">
        <v>8</v>
      </c>
    </row>
    <row r="11" spans="1:7" x14ac:dyDescent="0.45">
      <c r="A11" s="10" t="s">
        <v>824</v>
      </c>
      <c r="B11" s="10" t="s">
        <v>839</v>
      </c>
      <c r="G11">
        <v>15</v>
      </c>
    </row>
    <row r="12" spans="1:7" ht="80" x14ac:dyDescent="0.45">
      <c r="A12" s="10" t="s">
        <v>825</v>
      </c>
      <c r="B12" s="11" t="s">
        <v>840</v>
      </c>
      <c r="D12">
        <v>44</v>
      </c>
      <c r="G12">
        <v>19</v>
      </c>
    </row>
    <row r="13" spans="1:7" x14ac:dyDescent="0.45">
      <c r="A13" s="10" t="s">
        <v>826</v>
      </c>
      <c r="B13" s="10" t="s">
        <v>841</v>
      </c>
      <c r="F13">
        <v>11</v>
      </c>
      <c r="G13">
        <v>4</v>
      </c>
    </row>
    <row r="14" spans="1:7" ht="32" x14ac:dyDescent="0.45">
      <c r="A14" s="10" t="s">
        <v>827</v>
      </c>
      <c r="B14" s="11" t="s">
        <v>842</v>
      </c>
      <c r="D14">
        <v>14</v>
      </c>
      <c r="E14">
        <v>8</v>
      </c>
      <c r="G14">
        <v>15</v>
      </c>
    </row>
    <row r="15" spans="1:7" ht="32" x14ac:dyDescent="0.45">
      <c r="A15" s="10" t="s">
        <v>828</v>
      </c>
      <c r="B15" s="11" t="s">
        <v>843</v>
      </c>
      <c r="D15">
        <v>49</v>
      </c>
      <c r="G15">
        <v>16</v>
      </c>
    </row>
    <row r="16" spans="1:7" ht="32" x14ac:dyDescent="0.45">
      <c r="A16" s="10" t="s">
        <v>829</v>
      </c>
      <c r="B16" s="11" t="s">
        <v>844</v>
      </c>
      <c r="C16">
        <v>104</v>
      </c>
      <c r="G16">
        <v>22</v>
      </c>
    </row>
    <row r="17" spans="1:7" x14ac:dyDescent="0.45">
      <c r="A17" s="10" t="s">
        <v>830</v>
      </c>
      <c r="B17" s="11" t="s">
        <v>845</v>
      </c>
      <c r="C17">
        <v>26</v>
      </c>
      <c r="D17">
        <v>46</v>
      </c>
      <c r="E17">
        <v>43</v>
      </c>
      <c r="G17">
        <v>12</v>
      </c>
    </row>
  </sheetData>
  <mergeCells count="1">
    <mergeCell ref="C1:G1"/>
  </mergeCells>
  <phoneticPr fontId="3" type="noConversion"/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036FD-9350-4FD3-9E1A-512BDBD7D1E0}">
  <sheetPr codeName="Sheet9"/>
  <dimension ref="A1:E67"/>
  <sheetViews>
    <sheetView workbookViewId="0">
      <pane ySplit="1" topLeftCell="A2" activePane="bottomLeft" state="frozen"/>
      <selection pane="bottomLeft"/>
    </sheetView>
  </sheetViews>
  <sheetFormatPr defaultRowHeight="16" x14ac:dyDescent="0.45"/>
  <cols>
    <col min="2" max="2" width="15.26953125" bestFit="1" customWidth="1"/>
    <col min="3" max="3" width="11" bestFit="1" customWidth="1"/>
    <col min="5" max="5" width="13.1796875" bestFit="1" customWidth="1"/>
  </cols>
  <sheetData>
    <row r="1" spans="1:5" x14ac:dyDescent="0.45">
      <c r="A1" s="1" t="s">
        <v>250</v>
      </c>
      <c r="B1" s="1" t="s">
        <v>251</v>
      </c>
      <c r="C1" s="1" t="s">
        <v>252</v>
      </c>
      <c r="D1" s="1" t="s">
        <v>1</v>
      </c>
      <c r="E1" s="1" t="s">
        <v>253</v>
      </c>
    </row>
    <row r="2" spans="1:5" x14ac:dyDescent="0.45">
      <c r="A2" t="s">
        <v>49</v>
      </c>
      <c r="B2" t="s">
        <v>50</v>
      </c>
      <c r="C2">
        <v>1</v>
      </c>
      <c r="D2">
        <v>9</v>
      </c>
      <c r="E2">
        <v>7</v>
      </c>
    </row>
    <row r="3" spans="1:5" x14ac:dyDescent="0.45">
      <c r="A3" t="s">
        <v>49</v>
      </c>
      <c r="B3" t="s">
        <v>50</v>
      </c>
      <c r="C3">
        <v>2</v>
      </c>
      <c r="D3">
        <v>16</v>
      </c>
      <c r="E3">
        <v>8</v>
      </c>
    </row>
    <row r="4" spans="1:5" x14ac:dyDescent="0.45">
      <c r="A4" t="s">
        <v>49</v>
      </c>
      <c r="B4" t="s">
        <v>50</v>
      </c>
      <c r="C4">
        <v>3</v>
      </c>
      <c r="D4">
        <v>11</v>
      </c>
      <c r="E4">
        <v>10</v>
      </c>
    </row>
    <row r="5" spans="1:5" x14ac:dyDescent="0.45">
      <c r="A5" t="s">
        <v>49</v>
      </c>
      <c r="B5" t="s">
        <v>50</v>
      </c>
      <c r="C5">
        <v>4</v>
      </c>
      <c r="D5">
        <v>7</v>
      </c>
      <c r="E5">
        <v>14</v>
      </c>
    </row>
    <row r="6" spans="1:5" x14ac:dyDescent="0.45">
      <c r="A6" t="s">
        <v>49</v>
      </c>
      <c r="B6" t="s">
        <v>50</v>
      </c>
      <c r="C6">
        <v>5</v>
      </c>
      <c r="D6">
        <v>11</v>
      </c>
      <c r="E6">
        <v>12</v>
      </c>
    </row>
    <row r="7" spans="1:5" x14ac:dyDescent="0.45">
      <c r="A7" t="s">
        <v>49</v>
      </c>
      <c r="B7" t="s">
        <v>50</v>
      </c>
      <c r="C7">
        <v>6</v>
      </c>
      <c r="D7">
        <v>6</v>
      </c>
      <c r="E7">
        <v>15</v>
      </c>
    </row>
    <row r="8" spans="1:5" x14ac:dyDescent="0.45">
      <c r="A8" t="s">
        <v>49</v>
      </c>
      <c r="B8" t="s">
        <v>50</v>
      </c>
      <c r="C8">
        <v>7</v>
      </c>
      <c r="D8">
        <v>7</v>
      </c>
      <c r="E8">
        <v>32</v>
      </c>
    </row>
    <row r="9" spans="1:5" x14ac:dyDescent="0.45">
      <c r="A9" t="s">
        <v>49</v>
      </c>
      <c r="B9" t="s">
        <v>50</v>
      </c>
      <c r="C9">
        <v>8</v>
      </c>
      <c r="D9">
        <v>11</v>
      </c>
      <c r="E9">
        <v>13</v>
      </c>
    </row>
    <row r="10" spans="1:5" x14ac:dyDescent="0.45">
      <c r="A10" t="s">
        <v>49</v>
      </c>
      <c r="B10" t="s">
        <v>50</v>
      </c>
      <c r="C10">
        <v>9</v>
      </c>
      <c r="D10">
        <v>7</v>
      </c>
      <c r="E10">
        <v>36</v>
      </c>
    </row>
    <row r="11" spans="1:5" x14ac:dyDescent="0.45">
      <c r="A11" t="s">
        <v>49</v>
      </c>
      <c r="B11" t="s">
        <v>50</v>
      </c>
      <c r="C11">
        <v>10</v>
      </c>
      <c r="D11">
        <v>4</v>
      </c>
      <c r="E11">
        <v>46</v>
      </c>
    </row>
    <row r="12" spans="1:5" x14ac:dyDescent="0.45">
      <c r="A12" t="s">
        <v>49</v>
      </c>
      <c r="B12" t="s">
        <v>50</v>
      </c>
      <c r="C12">
        <v>11</v>
      </c>
      <c r="D12">
        <v>11</v>
      </c>
      <c r="E12">
        <v>8</v>
      </c>
    </row>
    <row r="13" spans="1:5" x14ac:dyDescent="0.45">
      <c r="A13" t="s">
        <v>49</v>
      </c>
      <c r="B13" t="s">
        <v>50</v>
      </c>
      <c r="C13">
        <v>12</v>
      </c>
      <c r="D13">
        <v>7</v>
      </c>
      <c r="E13">
        <v>15</v>
      </c>
    </row>
    <row r="14" spans="1:5" x14ac:dyDescent="0.45">
      <c r="A14" t="s">
        <v>49</v>
      </c>
      <c r="B14" t="s">
        <v>50</v>
      </c>
      <c r="C14">
        <v>13</v>
      </c>
      <c r="D14">
        <v>11</v>
      </c>
      <c r="E14">
        <v>48</v>
      </c>
    </row>
    <row r="15" spans="1:5" x14ac:dyDescent="0.45">
      <c r="A15" t="s">
        <v>49</v>
      </c>
      <c r="B15" t="s">
        <v>50</v>
      </c>
      <c r="C15">
        <v>14</v>
      </c>
      <c r="D15">
        <v>6</v>
      </c>
      <c r="E15">
        <v>9</v>
      </c>
    </row>
    <row r="16" spans="1:5" x14ac:dyDescent="0.45">
      <c r="A16" t="s">
        <v>49</v>
      </c>
      <c r="B16" t="s">
        <v>254</v>
      </c>
      <c r="C16">
        <v>1</v>
      </c>
      <c r="D16">
        <v>13</v>
      </c>
      <c r="E16">
        <v>20</v>
      </c>
    </row>
    <row r="17" spans="1:5" x14ac:dyDescent="0.45">
      <c r="A17" t="s">
        <v>49</v>
      </c>
      <c r="B17" t="s">
        <v>254</v>
      </c>
      <c r="C17">
        <v>2</v>
      </c>
      <c r="D17">
        <v>3</v>
      </c>
      <c r="E17">
        <v>24</v>
      </c>
    </row>
    <row r="18" spans="1:5" x14ac:dyDescent="0.45">
      <c r="A18" t="s">
        <v>49</v>
      </c>
      <c r="B18" t="s">
        <v>254</v>
      </c>
      <c r="C18">
        <v>3</v>
      </c>
      <c r="D18">
        <v>3</v>
      </c>
      <c r="E18">
        <v>48</v>
      </c>
    </row>
    <row r="19" spans="1:5" x14ac:dyDescent="0.45">
      <c r="A19" t="s">
        <v>49</v>
      </c>
      <c r="B19" t="s">
        <v>254</v>
      </c>
      <c r="C19">
        <v>4</v>
      </c>
      <c r="D19">
        <v>6</v>
      </c>
      <c r="E19">
        <v>8</v>
      </c>
    </row>
    <row r="20" spans="1:5" x14ac:dyDescent="0.45">
      <c r="A20" t="s">
        <v>49</v>
      </c>
      <c r="B20" t="s">
        <v>254</v>
      </c>
      <c r="C20">
        <v>5</v>
      </c>
      <c r="D20">
        <v>4</v>
      </c>
      <c r="E20">
        <v>18</v>
      </c>
    </row>
    <row r="21" spans="1:5" x14ac:dyDescent="0.45">
      <c r="A21" t="s">
        <v>49</v>
      </c>
      <c r="B21" t="s">
        <v>254</v>
      </c>
      <c r="C21">
        <v>6</v>
      </c>
      <c r="D21">
        <v>5</v>
      </c>
      <c r="E21">
        <v>42</v>
      </c>
    </row>
    <row r="22" spans="1:5" x14ac:dyDescent="0.45">
      <c r="A22" t="s">
        <v>49</v>
      </c>
      <c r="B22" t="s">
        <v>254</v>
      </c>
      <c r="C22">
        <v>7</v>
      </c>
      <c r="D22">
        <v>14</v>
      </c>
      <c r="E22">
        <v>15</v>
      </c>
    </row>
    <row r="23" spans="1:5" x14ac:dyDescent="0.45">
      <c r="A23" t="s">
        <v>49</v>
      </c>
      <c r="B23" t="s">
        <v>254</v>
      </c>
      <c r="C23">
        <v>8</v>
      </c>
      <c r="D23">
        <v>9</v>
      </c>
      <c r="E23">
        <v>25</v>
      </c>
    </row>
    <row r="24" spans="1:5" x14ac:dyDescent="0.45">
      <c r="A24" t="s">
        <v>49</v>
      </c>
      <c r="B24" t="s">
        <v>254</v>
      </c>
      <c r="C24">
        <v>9</v>
      </c>
      <c r="D24">
        <v>10</v>
      </c>
      <c r="E24">
        <v>30</v>
      </c>
    </row>
    <row r="25" spans="1:5" x14ac:dyDescent="0.45">
      <c r="A25" t="s">
        <v>49</v>
      </c>
      <c r="B25" t="s">
        <v>254</v>
      </c>
      <c r="C25">
        <v>10</v>
      </c>
      <c r="D25">
        <v>15</v>
      </c>
      <c r="E25">
        <v>25</v>
      </c>
    </row>
    <row r="26" spans="1:5" x14ac:dyDescent="0.45">
      <c r="A26" t="s">
        <v>49</v>
      </c>
      <c r="B26" t="s">
        <v>254</v>
      </c>
      <c r="C26">
        <v>11</v>
      </c>
      <c r="D26">
        <v>11</v>
      </c>
      <c r="E26">
        <v>20</v>
      </c>
    </row>
    <row r="27" spans="1:5" x14ac:dyDescent="0.45">
      <c r="A27" t="s">
        <v>49</v>
      </c>
      <c r="B27" t="s">
        <v>254</v>
      </c>
      <c r="C27">
        <v>12</v>
      </c>
      <c r="D27">
        <v>12</v>
      </c>
      <c r="E27">
        <v>24</v>
      </c>
    </row>
    <row r="28" spans="1:5" x14ac:dyDescent="0.45">
      <c r="A28" t="s">
        <v>49</v>
      </c>
      <c r="B28" t="s">
        <v>254</v>
      </c>
      <c r="C28">
        <v>13</v>
      </c>
      <c r="D28">
        <v>12</v>
      </c>
      <c r="E28">
        <v>24</v>
      </c>
    </row>
    <row r="29" spans="1:5" x14ac:dyDescent="0.45">
      <c r="A29" t="s">
        <v>49</v>
      </c>
      <c r="B29" t="s">
        <v>254</v>
      </c>
      <c r="C29">
        <v>14</v>
      </c>
      <c r="D29">
        <v>7</v>
      </c>
      <c r="E29">
        <v>11</v>
      </c>
    </row>
    <row r="30" spans="1:5" x14ac:dyDescent="0.45">
      <c r="A30" t="s">
        <v>49</v>
      </c>
      <c r="B30" t="s">
        <v>255</v>
      </c>
      <c r="C30">
        <v>1</v>
      </c>
      <c r="D30">
        <v>16</v>
      </c>
    </row>
    <row r="31" spans="1:5" x14ac:dyDescent="0.45">
      <c r="A31" t="s">
        <v>49</v>
      </c>
      <c r="B31" t="s">
        <v>255</v>
      </c>
      <c r="C31">
        <v>2</v>
      </c>
      <c r="D31">
        <v>18</v>
      </c>
    </row>
    <row r="32" spans="1:5" x14ac:dyDescent="0.45">
      <c r="A32" t="s">
        <v>49</v>
      </c>
      <c r="B32" t="s">
        <v>255</v>
      </c>
      <c r="C32">
        <v>3</v>
      </c>
      <c r="D32">
        <v>9</v>
      </c>
    </row>
    <row r="33" spans="1:5" x14ac:dyDescent="0.45">
      <c r="A33" t="s">
        <v>49</v>
      </c>
      <c r="B33" t="s">
        <v>255</v>
      </c>
      <c r="C33">
        <v>4</v>
      </c>
      <c r="D33">
        <v>11</v>
      </c>
    </row>
    <row r="34" spans="1:5" x14ac:dyDescent="0.45">
      <c r="A34" t="s">
        <v>49</v>
      </c>
      <c r="B34" t="s">
        <v>255</v>
      </c>
      <c r="C34">
        <v>5</v>
      </c>
      <c r="D34">
        <v>10</v>
      </c>
    </row>
    <row r="35" spans="1:5" x14ac:dyDescent="0.45">
      <c r="A35" t="s">
        <v>49</v>
      </c>
      <c r="B35" t="s">
        <v>255</v>
      </c>
      <c r="C35">
        <v>6</v>
      </c>
      <c r="D35">
        <v>11</v>
      </c>
    </row>
    <row r="36" spans="1:5" x14ac:dyDescent="0.45">
      <c r="A36" t="s">
        <v>49</v>
      </c>
      <c r="B36" t="s">
        <v>255</v>
      </c>
      <c r="C36">
        <v>7</v>
      </c>
      <c r="D36">
        <v>10</v>
      </c>
    </row>
    <row r="37" spans="1:5" x14ac:dyDescent="0.45">
      <c r="A37" t="s">
        <v>49</v>
      </c>
      <c r="B37" t="s">
        <v>255</v>
      </c>
      <c r="C37">
        <v>8</v>
      </c>
      <c r="D37">
        <v>10</v>
      </c>
    </row>
    <row r="38" spans="1:5" x14ac:dyDescent="0.45">
      <c r="A38" t="s">
        <v>49</v>
      </c>
      <c r="B38" t="s">
        <v>255</v>
      </c>
      <c r="C38">
        <v>9</v>
      </c>
      <c r="D38">
        <v>11</v>
      </c>
    </row>
    <row r="39" spans="1:5" x14ac:dyDescent="0.45">
      <c r="A39" t="s">
        <v>49</v>
      </c>
      <c r="B39" t="s">
        <v>255</v>
      </c>
      <c r="C39">
        <v>10</v>
      </c>
      <c r="D39">
        <v>13</v>
      </c>
    </row>
    <row r="40" spans="1:5" x14ac:dyDescent="0.45">
      <c r="A40" t="s">
        <v>49</v>
      </c>
      <c r="B40" t="s">
        <v>255</v>
      </c>
      <c r="C40">
        <v>11</v>
      </c>
      <c r="D40">
        <v>13</v>
      </c>
    </row>
    <row r="41" spans="1:5" x14ac:dyDescent="0.45">
      <c r="A41" t="s">
        <v>49</v>
      </c>
      <c r="B41" t="s">
        <v>255</v>
      </c>
      <c r="C41">
        <v>12</v>
      </c>
      <c r="D41">
        <v>10</v>
      </c>
    </row>
    <row r="42" spans="1:5" x14ac:dyDescent="0.45">
      <c r="A42" t="s">
        <v>49</v>
      </c>
      <c r="B42" t="s">
        <v>255</v>
      </c>
      <c r="C42">
        <v>13</v>
      </c>
      <c r="D42">
        <v>12</v>
      </c>
    </row>
    <row r="43" spans="1:5" x14ac:dyDescent="0.45">
      <c r="A43" t="s">
        <v>49</v>
      </c>
      <c r="B43" t="s">
        <v>255</v>
      </c>
      <c r="C43">
        <v>14</v>
      </c>
      <c r="D43">
        <v>12</v>
      </c>
    </row>
    <row r="44" spans="1:5" x14ac:dyDescent="0.45">
      <c r="A44" t="s">
        <v>256</v>
      </c>
      <c r="B44" t="s">
        <v>50</v>
      </c>
      <c r="C44">
        <v>1</v>
      </c>
      <c r="D44">
        <v>12</v>
      </c>
      <c r="E44">
        <v>27</v>
      </c>
    </row>
    <row r="45" spans="1:5" x14ac:dyDescent="0.45">
      <c r="A45" t="s">
        <v>256</v>
      </c>
      <c r="B45" t="s">
        <v>50</v>
      </c>
      <c r="C45">
        <v>2</v>
      </c>
      <c r="D45">
        <v>5</v>
      </c>
      <c r="E45">
        <v>12</v>
      </c>
    </row>
    <row r="46" spans="1:5" x14ac:dyDescent="0.45">
      <c r="A46" t="s">
        <v>256</v>
      </c>
      <c r="B46" t="s">
        <v>50</v>
      </c>
      <c r="C46">
        <v>3</v>
      </c>
      <c r="D46">
        <v>12</v>
      </c>
      <c r="E46">
        <v>11</v>
      </c>
    </row>
    <row r="47" spans="1:5" x14ac:dyDescent="0.45">
      <c r="A47" t="s">
        <v>256</v>
      </c>
      <c r="B47" t="s">
        <v>50</v>
      </c>
      <c r="C47">
        <v>4</v>
      </c>
      <c r="D47">
        <v>14</v>
      </c>
      <c r="E47">
        <v>11</v>
      </c>
    </row>
    <row r="48" spans="1:5" x14ac:dyDescent="0.45">
      <c r="A48" t="s">
        <v>256</v>
      </c>
      <c r="B48" t="s">
        <v>50</v>
      </c>
      <c r="C48">
        <v>5</v>
      </c>
      <c r="D48">
        <v>16</v>
      </c>
      <c r="E48">
        <v>11</v>
      </c>
    </row>
    <row r="49" spans="1:5" x14ac:dyDescent="0.45">
      <c r="A49" t="s">
        <v>256</v>
      </c>
      <c r="B49" t="s">
        <v>50</v>
      </c>
      <c r="C49">
        <v>6</v>
      </c>
      <c r="D49">
        <v>5</v>
      </c>
      <c r="E49">
        <v>13</v>
      </c>
    </row>
    <row r="50" spans="1:5" x14ac:dyDescent="0.45">
      <c r="A50" t="s">
        <v>256</v>
      </c>
      <c r="B50" t="s">
        <v>50</v>
      </c>
      <c r="C50">
        <v>7</v>
      </c>
      <c r="D50">
        <v>4</v>
      </c>
      <c r="E50">
        <v>10</v>
      </c>
    </row>
    <row r="51" spans="1:5" x14ac:dyDescent="0.45">
      <c r="A51" t="s">
        <v>256</v>
      </c>
      <c r="B51" t="s">
        <v>50</v>
      </c>
      <c r="C51">
        <v>8</v>
      </c>
      <c r="D51">
        <v>7</v>
      </c>
      <c r="E51">
        <v>17</v>
      </c>
    </row>
    <row r="52" spans="1:5" x14ac:dyDescent="0.45">
      <c r="A52" t="s">
        <v>256</v>
      </c>
      <c r="B52" t="s">
        <v>254</v>
      </c>
      <c r="C52">
        <v>1</v>
      </c>
      <c r="D52">
        <v>9</v>
      </c>
      <c r="E52">
        <v>24</v>
      </c>
    </row>
    <row r="53" spans="1:5" x14ac:dyDescent="0.45">
      <c r="A53" t="s">
        <v>256</v>
      </c>
      <c r="B53" t="s">
        <v>254</v>
      </c>
      <c r="C53">
        <v>2</v>
      </c>
      <c r="D53">
        <v>17</v>
      </c>
      <c r="E53">
        <v>10</v>
      </c>
    </row>
    <row r="54" spans="1:5" x14ac:dyDescent="0.45">
      <c r="A54" t="s">
        <v>256</v>
      </c>
      <c r="B54" t="s">
        <v>254</v>
      </c>
      <c r="C54">
        <v>3</v>
      </c>
      <c r="D54">
        <v>6</v>
      </c>
      <c r="E54">
        <v>17</v>
      </c>
    </row>
    <row r="55" spans="1:5" x14ac:dyDescent="0.45">
      <c r="A55" t="s">
        <v>256</v>
      </c>
      <c r="B55" t="s">
        <v>254</v>
      </c>
      <c r="C55">
        <v>4</v>
      </c>
      <c r="D55">
        <v>7</v>
      </c>
      <c r="E55">
        <v>26</v>
      </c>
    </row>
    <row r="56" spans="1:5" x14ac:dyDescent="0.45">
      <c r="A56" t="s">
        <v>256</v>
      </c>
      <c r="B56" t="s">
        <v>254</v>
      </c>
      <c r="C56">
        <v>5</v>
      </c>
      <c r="D56">
        <v>12</v>
      </c>
      <c r="E56">
        <v>26</v>
      </c>
    </row>
    <row r="57" spans="1:5" x14ac:dyDescent="0.45">
      <c r="A57" t="s">
        <v>256</v>
      </c>
      <c r="B57" t="s">
        <v>254</v>
      </c>
      <c r="C57">
        <v>6</v>
      </c>
      <c r="D57">
        <v>5</v>
      </c>
      <c r="E57">
        <v>18</v>
      </c>
    </row>
    <row r="58" spans="1:5" x14ac:dyDescent="0.45">
      <c r="A58" t="s">
        <v>256</v>
      </c>
      <c r="B58" t="s">
        <v>254</v>
      </c>
      <c r="C58">
        <v>7</v>
      </c>
      <c r="D58">
        <v>6</v>
      </c>
      <c r="E58">
        <v>24</v>
      </c>
    </row>
    <row r="59" spans="1:5" x14ac:dyDescent="0.45">
      <c r="A59" t="s">
        <v>256</v>
      </c>
      <c r="B59" t="s">
        <v>254</v>
      </c>
      <c r="C59">
        <v>8</v>
      </c>
      <c r="D59">
        <v>15</v>
      </c>
      <c r="E59">
        <v>16</v>
      </c>
    </row>
    <row r="60" spans="1:5" x14ac:dyDescent="0.45">
      <c r="A60" t="s">
        <v>256</v>
      </c>
      <c r="B60" t="s">
        <v>255</v>
      </c>
      <c r="C60">
        <v>1</v>
      </c>
      <c r="D60">
        <v>12</v>
      </c>
    </row>
    <row r="61" spans="1:5" x14ac:dyDescent="0.45">
      <c r="A61" t="s">
        <v>256</v>
      </c>
      <c r="B61" t="s">
        <v>255</v>
      </c>
      <c r="C61">
        <v>2</v>
      </c>
      <c r="D61">
        <v>15</v>
      </c>
    </row>
    <row r="62" spans="1:5" x14ac:dyDescent="0.45">
      <c r="A62" t="s">
        <v>256</v>
      </c>
      <c r="B62" t="s">
        <v>255</v>
      </c>
      <c r="C62">
        <v>3</v>
      </c>
      <c r="D62">
        <v>8</v>
      </c>
    </row>
    <row r="63" spans="1:5" x14ac:dyDescent="0.45">
      <c r="A63" t="s">
        <v>256</v>
      </c>
      <c r="B63" t="s">
        <v>255</v>
      </c>
      <c r="C63">
        <v>4</v>
      </c>
      <c r="D63">
        <v>9</v>
      </c>
    </row>
    <row r="64" spans="1:5" x14ac:dyDescent="0.45">
      <c r="A64" t="s">
        <v>256</v>
      </c>
      <c r="B64" t="s">
        <v>255</v>
      </c>
      <c r="C64">
        <v>5</v>
      </c>
      <c r="D64">
        <v>8</v>
      </c>
    </row>
    <row r="65" spans="1:4" x14ac:dyDescent="0.45">
      <c r="A65" t="s">
        <v>256</v>
      </c>
      <c r="B65" t="s">
        <v>255</v>
      </c>
      <c r="C65">
        <v>6</v>
      </c>
      <c r="D65">
        <v>11</v>
      </c>
    </row>
    <row r="66" spans="1:4" x14ac:dyDescent="0.45">
      <c r="A66" t="s">
        <v>256</v>
      </c>
      <c r="B66" t="s">
        <v>255</v>
      </c>
      <c r="C66">
        <v>7</v>
      </c>
      <c r="D66">
        <v>15</v>
      </c>
    </row>
    <row r="67" spans="1:4" x14ac:dyDescent="0.45">
      <c r="A67" t="s">
        <v>256</v>
      </c>
      <c r="B67" t="s">
        <v>255</v>
      </c>
      <c r="C67">
        <v>8</v>
      </c>
      <c r="D67">
        <v>11</v>
      </c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6E3AE-F6B8-4AE6-B24D-413962FE6B2B}">
  <sheetPr codeName="Sheet10"/>
  <dimension ref="A1:C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6" x14ac:dyDescent="0.45"/>
  <cols>
    <col min="1" max="1" width="14.1796875" bestFit="1" customWidth="1"/>
    <col min="2" max="3" width="10.54296875" bestFit="1" customWidth="1"/>
  </cols>
  <sheetData>
    <row r="1" spans="1:3" x14ac:dyDescent="0.45">
      <c r="A1" s="1"/>
      <c r="B1" s="1" t="s">
        <v>257</v>
      </c>
      <c r="C1" s="1" t="s">
        <v>258</v>
      </c>
    </row>
    <row r="2" spans="1:3" x14ac:dyDescent="0.45">
      <c r="A2" t="s">
        <v>0</v>
      </c>
      <c r="B2">
        <v>30</v>
      </c>
      <c r="C2">
        <v>34</v>
      </c>
    </row>
    <row r="3" spans="1:3" x14ac:dyDescent="0.45">
      <c r="A3" t="s">
        <v>9</v>
      </c>
      <c r="B3" t="s">
        <v>265</v>
      </c>
      <c r="C3" t="s">
        <v>267</v>
      </c>
    </row>
    <row r="4" spans="1:3" x14ac:dyDescent="0.45">
      <c r="A4" t="s">
        <v>8</v>
      </c>
      <c r="B4" t="s">
        <v>266</v>
      </c>
      <c r="C4" t="s">
        <v>268</v>
      </c>
    </row>
    <row r="5" spans="1:3" x14ac:dyDescent="0.45">
      <c r="A5" t="s">
        <v>1</v>
      </c>
    </row>
    <row r="6" spans="1:3" x14ac:dyDescent="0.45">
      <c r="A6" t="s">
        <v>261</v>
      </c>
      <c r="B6">
        <v>7</v>
      </c>
      <c r="C6">
        <v>5</v>
      </c>
    </row>
    <row r="7" spans="1:3" x14ac:dyDescent="0.45">
      <c r="A7" t="s">
        <v>262</v>
      </c>
      <c r="B7">
        <v>11</v>
      </c>
      <c r="C7">
        <v>15</v>
      </c>
    </row>
    <row r="8" spans="1:3" x14ac:dyDescent="0.45">
      <c r="A8" t="s">
        <v>263</v>
      </c>
      <c r="B8">
        <v>12</v>
      </c>
      <c r="C8">
        <v>14</v>
      </c>
    </row>
    <row r="9" spans="1:3" x14ac:dyDescent="0.45">
      <c r="A9" t="s">
        <v>264</v>
      </c>
      <c r="B9" t="s">
        <v>269</v>
      </c>
      <c r="C9" t="s">
        <v>272</v>
      </c>
    </row>
    <row r="10" spans="1:3" x14ac:dyDescent="0.45">
      <c r="A10" t="s">
        <v>259</v>
      </c>
      <c r="B10" t="s">
        <v>270</v>
      </c>
      <c r="C10" t="s">
        <v>273</v>
      </c>
    </row>
    <row r="11" spans="1:3" x14ac:dyDescent="0.45">
      <c r="A11" t="s">
        <v>260</v>
      </c>
      <c r="B11" t="s">
        <v>271</v>
      </c>
      <c r="C11" t="s">
        <v>274</v>
      </c>
    </row>
  </sheetData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3E7BF-D103-4E0A-9144-E1B7D16DAEF2}">
  <sheetPr codeName="Sheet11"/>
  <dimension ref="A1:G1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6" x14ac:dyDescent="0.45"/>
  <cols>
    <col min="1" max="1" width="27.1796875" bestFit="1" customWidth="1"/>
    <col min="2" max="3" width="8.81640625" bestFit="1" customWidth="1"/>
    <col min="4" max="4" width="10.26953125" bestFit="1" customWidth="1"/>
    <col min="5" max="5" width="9.54296875" bestFit="1" customWidth="1"/>
    <col min="6" max="7" width="8.81640625" bestFit="1" customWidth="1"/>
  </cols>
  <sheetData>
    <row r="1" spans="1:7" x14ac:dyDescent="0.45">
      <c r="A1" s="1"/>
      <c r="B1" s="1" t="s">
        <v>306</v>
      </c>
      <c r="C1" s="1" t="s">
        <v>307</v>
      </c>
      <c r="D1" s="1" t="s">
        <v>308</v>
      </c>
      <c r="E1" s="1" t="s">
        <v>309</v>
      </c>
      <c r="F1" s="1" t="s">
        <v>310</v>
      </c>
      <c r="G1" s="1" t="s">
        <v>275</v>
      </c>
    </row>
    <row r="2" spans="1:7" x14ac:dyDescent="0.45">
      <c r="A2" t="s">
        <v>294</v>
      </c>
    </row>
    <row r="3" spans="1:7" x14ac:dyDescent="0.45">
      <c r="A3" t="s">
        <v>295</v>
      </c>
      <c r="B3" t="s">
        <v>276</v>
      </c>
      <c r="C3" t="s">
        <v>277</v>
      </c>
      <c r="D3" t="s">
        <v>278</v>
      </c>
      <c r="E3" t="s">
        <v>279</v>
      </c>
      <c r="F3" t="s">
        <v>280</v>
      </c>
      <c r="G3" t="s">
        <v>281</v>
      </c>
    </row>
    <row r="4" spans="1:7" x14ac:dyDescent="0.45">
      <c r="A4" t="s">
        <v>293</v>
      </c>
      <c r="B4" t="s">
        <v>300</v>
      </c>
      <c r="C4" t="s">
        <v>301</v>
      </c>
      <c r="D4" t="s">
        <v>302</v>
      </c>
      <c r="E4" t="s">
        <v>303</v>
      </c>
      <c r="F4" t="s">
        <v>304</v>
      </c>
      <c r="G4" t="s">
        <v>305</v>
      </c>
    </row>
    <row r="5" spans="1:7" x14ac:dyDescent="0.45">
      <c r="A5" t="s">
        <v>292</v>
      </c>
    </row>
    <row r="6" spans="1:7" x14ac:dyDescent="0.45">
      <c r="A6" t="s">
        <v>282</v>
      </c>
      <c r="B6">
        <v>11</v>
      </c>
      <c r="C6">
        <v>10</v>
      </c>
      <c r="D6">
        <v>24</v>
      </c>
      <c r="E6">
        <v>0</v>
      </c>
      <c r="F6">
        <v>0</v>
      </c>
      <c r="G6">
        <v>0</v>
      </c>
    </row>
    <row r="7" spans="1:7" x14ac:dyDescent="0.45">
      <c r="A7" t="s">
        <v>283</v>
      </c>
      <c r="B7">
        <v>0</v>
      </c>
      <c r="C7">
        <v>0</v>
      </c>
      <c r="D7">
        <v>0</v>
      </c>
      <c r="E7">
        <v>6</v>
      </c>
      <c r="F7">
        <v>0</v>
      </c>
      <c r="G7">
        <v>0</v>
      </c>
    </row>
    <row r="8" spans="1:7" x14ac:dyDescent="0.45">
      <c r="A8" t="s">
        <v>296</v>
      </c>
      <c r="B8">
        <v>0</v>
      </c>
      <c r="C8">
        <v>0</v>
      </c>
      <c r="D8">
        <v>0</v>
      </c>
      <c r="E8">
        <v>5</v>
      </c>
      <c r="F8">
        <v>0</v>
      </c>
      <c r="G8">
        <v>0</v>
      </c>
    </row>
    <row r="9" spans="1:7" x14ac:dyDescent="0.45">
      <c r="A9" t="s">
        <v>297</v>
      </c>
    </row>
    <row r="10" spans="1:7" x14ac:dyDescent="0.45">
      <c r="A10" t="s">
        <v>284</v>
      </c>
      <c r="B10">
        <v>11</v>
      </c>
      <c r="C10">
        <v>0</v>
      </c>
      <c r="D10">
        <v>0</v>
      </c>
      <c r="E10">
        <v>0</v>
      </c>
      <c r="F10">
        <v>4</v>
      </c>
      <c r="G10">
        <v>4</v>
      </c>
    </row>
    <row r="11" spans="1:7" x14ac:dyDescent="0.45">
      <c r="A11" t="s">
        <v>298</v>
      </c>
      <c r="B11">
        <v>11</v>
      </c>
      <c r="C11">
        <v>10</v>
      </c>
      <c r="D11">
        <v>24</v>
      </c>
      <c r="E11">
        <v>11</v>
      </c>
      <c r="F11">
        <v>4</v>
      </c>
      <c r="G11">
        <v>12</v>
      </c>
    </row>
    <row r="12" spans="1:7" x14ac:dyDescent="0.45">
      <c r="A12" t="s">
        <v>299</v>
      </c>
    </row>
    <row r="13" spans="1:7" x14ac:dyDescent="0.45">
      <c r="A13" t="s">
        <v>285</v>
      </c>
      <c r="B13">
        <v>11</v>
      </c>
      <c r="C13">
        <v>10</v>
      </c>
      <c r="D13">
        <v>24</v>
      </c>
      <c r="E13">
        <v>11</v>
      </c>
      <c r="F13">
        <v>0</v>
      </c>
      <c r="G13">
        <v>0</v>
      </c>
    </row>
    <row r="14" spans="1:7" x14ac:dyDescent="0.45">
      <c r="A14" t="s">
        <v>286</v>
      </c>
      <c r="B14">
        <v>0</v>
      </c>
      <c r="C14">
        <v>0</v>
      </c>
      <c r="D14">
        <v>15</v>
      </c>
      <c r="E14">
        <v>4</v>
      </c>
      <c r="F14">
        <v>0</v>
      </c>
      <c r="G14">
        <v>0</v>
      </c>
    </row>
    <row r="15" spans="1:7" x14ac:dyDescent="0.45">
      <c r="A15" t="s">
        <v>287</v>
      </c>
      <c r="B15">
        <v>0</v>
      </c>
      <c r="C15">
        <v>0</v>
      </c>
      <c r="D15">
        <v>9</v>
      </c>
      <c r="E15">
        <v>2</v>
      </c>
      <c r="F15">
        <v>0</v>
      </c>
      <c r="G15">
        <v>0</v>
      </c>
    </row>
    <row r="16" spans="1:7" x14ac:dyDescent="0.45">
      <c r="A16" t="s">
        <v>288</v>
      </c>
    </row>
    <row r="17" spans="1:7" x14ac:dyDescent="0.45">
      <c r="A17" t="s">
        <v>289</v>
      </c>
      <c r="C17">
        <v>2</v>
      </c>
      <c r="D17">
        <v>5</v>
      </c>
      <c r="E17" t="s">
        <v>59</v>
      </c>
      <c r="F17" t="s">
        <v>59</v>
      </c>
      <c r="G17" t="s">
        <v>59</v>
      </c>
    </row>
    <row r="18" spans="1:7" x14ac:dyDescent="0.45">
      <c r="A18" t="s">
        <v>290</v>
      </c>
      <c r="B18">
        <v>2</v>
      </c>
      <c r="C18">
        <v>6</v>
      </c>
      <c r="D18">
        <v>12</v>
      </c>
      <c r="E18" t="s">
        <v>59</v>
      </c>
      <c r="F18" t="s">
        <v>59</v>
      </c>
      <c r="G18" t="s">
        <v>59</v>
      </c>
    </row>
    <row r="19" spans="1:7" x14ac:dyDescent="0.45">
      <c r="A19" t="s">
        <v>291</v>
      </c>
      <c r="B19">
        <v>8</v>
      </c>
      <c r="C19">
        <v>0</v>
      </c>
      <c r="E19" t="s">
        <v>59</v>
      </c>
      <c r="F19" t="s">
        <v>59</v>
      </c>
      <c r="G19" t="s">
        <v>59</v>
      </c>
    </row>
  </sheetData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C625B-AA0D-425D-B730-21B586696E71}">
  <sheetPr codeName="Sheet16"/>
  <dimension ref="A1:J73"/>
  <sheetViews>
    <sheetView workbookViewId="0">
      <pane ySplit="1" topLeftCell="A2" activePane="bottomLeft" state="frozen"/>
      <selection pane="bottomLeft"/>
    </sheetView>
  </sheetViews>
  <sheetFormatPr defaultRowHeight="16" x14ac:dyDescent="0.45"/>
  <sheetData>
    <row r="1" spans="1:10" x14ac:dyDescent="0.45">
      <c r="A1" s="1" t="s">
        <v>488</v>
      </c>
      <c r="B1" s="1" t="s">
        <v>487</v>
      </c>
      <c r="C1" s="1" t="s">
        <v>486</v>
      </c>
      <c r="D1" s="1" t="s">
        <v>485</v>
      </c>
      <c r="E1" s="1" t="s">
        <v>484</v>
      </c>
      <c r="F1" s="1" t="s">
        <v>483</v>
      </c>
      <c r="G1" s="1" t="s">
        <v>482</v>
      </c>
      <c r="H1" s="1" t="s">
        <v>479</v>
      </c>
      <c r="I1" s="1" t="s">
        <v>478</v>
      </c>
      <c r="J1" s="1" t="s">
        <v>477</v>
      </c>
    </row>
    <row r="2" spans="1:10" x14ac:dyDescent="0.45">
      <c r="A2" t="s">
        <v>606</v>
      </c>
      <c r="B2" t="s">
        <v>494</v>
      </c>
      <c r="C2" t="s">
        <v>493</v>
      </c>
      <c r="D2" t="s">
        <v>492</v>
      </c>
      <c r="E2" t="s">
        <v>421</v>
      </c>
      <c r="F2" t="s">
        <v>569</v>
      </c>
      <c r="G2" t="s">
        <v>419</v>
      </c>
      <c r="H2" t="s">
        <v>525</v>
      </c>
      <c r="I2" t="s">
        <v>416</v>
      </c>
      <c r="J2" t="s">
        <v>571</v>
      </c>
    </row>
    <row r="3" spans="1:10" x14ac:dyDescent="0.45">
      <c r="A3" t="s">
        <v>605</v>
      </c>
      <c r="B3" t="s">
        <v>494</v>
      </c>
      <c r="C3" t="s">
        <v>493</v>
      </c>
      <c r="D3" t="s">
        <v>492</v>
      </c>
      <c r="E3" t="s">
        <v>421</v>
      </c>
      <c r="F3" t="s">
        <v>567</v>
      </c>
      <c r="G3" t="s">
        <v>419</v>
      </c>
      <c r="H3" t="s">
        <v>525</v>
      </c>
      <c r="I3" t="s">
        <v>416</v>
      </c>
      <c r="J3" t="s">
        <v>571</v>
      </c>
    </row>
    <row r="4" spans="1:10" x14ac:dyDescent="0.45">
      <c r="A4" t="s">
        <v>604</v>
      </c>
      <c r="B4" t="s">
        <v>494</v>
      </c>
      <c r="C4" t="s">
        <v>493</v>
      </c>
      <c r="D4" t="s">
        <v>492</v>
      </c>
      <c r="E4" t="s">
        <v>421</v>
      </c>
      <c r="F4" t="s">
        <v>565</v>
      </c>
      <c r="G4" t="s">
        <v>419</v>
      </c>
      <c r="H4" t="s">
        <v>525</v>
      </c>
      <c r="I4" t="s">
        <v>416</v>
      </c>
      <c r="J4" t="s">
        <v>571</v>
      </c>
    </row>
    <row r="5" spans="1:10" x14ac:dyDescent="0.45">
      <c r="A5" t="s">
        <v>603</v>
      </c>
      <c r="B5" t="s">
        <v>494</v>
      </c>
      <c r="C5" t="s">
        <v>493</v>
      </c>
      <c r="D5" t="s">
        <v>492</v>
      </c>
      <c r="E5" t="s">
        <v>421</v>
      </c>
      <c r="F5" t="s">
        <v>563</v>
      </c>
      <c r="G5" t="s">
        <v>419</v>
      </c>
      <c r="H5" t="s">
        <v>525</v>
      </c>
      <c r="I5" t="s">
        <v>416</v>
      </c>
      <c r="J5" t="s">
        <v>571</v>
      </c>
    </row>
    <row r="6" spans="1:10" x14ac:dyDescent="0.45">
      <c r="A6" t="s">
        <v>602</v>
      </c>
      <c r="B6" t="s">
        <v>494</v>
      </c>
      <c r="C6" t="s">
        <v>493</v>
      </c>
      <c r="D6" t="s">
        <v>492</v>
      </c>
      <c r="E6" t="s">
        <v>421</v>
      </c>
      <c r="F6" t="s">
        <v>561</v>
      </c>
      <c r="G6" t="s">
        <v>419</v>
      </c>
      <c r="H6" t="s">
        <v>525</v>
      </c>
      <c r="I6" t="s">
        <v>416</v>
      </c>
      <c r="J6" t="s">
        <v>571</v>
      </c>
    </row>
    <row r="7" spans="1:10" x14ac:dyDescent="0.45">
      <c r="A7" t="s">
        <v>601</v>
      </c>
      <c r="B7" t="s">
        <v>494</v>
      </c>
      <c r="C7" t="s">
        <v>493</v>
      </c>
      <c r="D7" t="s">
        <v>492</v>
      </c>
      <c r="E7" t="s">
        <v>421</v>
      </c>
      <c r="F7" t="s">
        <v>559</v>
      </c>
      <c r="G7" t="s">
        <v>419</v>
      </c>
      <c r="H7" t="s">
        <v>525</v>
      </c>
      <c r="I7" t="s">
        <v>416</v>
      </c>
      <c r="J7" t="s">
        <v>571</v>
      </c>
    </row>
    <row r="8" spans="1:10" x14ac:dyDescent="0.45">
      <c r="A8" t="s">
        <v>600</v>
      </c>
      <c r="B8" t="s">
        <v>494</v>
      </c>
      <c r="C8" t="s">
        <v>493</v>
      </c>
      <c r="D8" t="s">
        <v>492</v>
      </c>
      <c r="E8" t="s">
        <v>421</v>
      </c>
      <c r="F8" t="s">
        <v>557</v>
      </c>
      <c r="G8" t="s">
        <v>419</v>
      </c>
      <c r="H8" t="s">
        <v>525</v>
      </c>
      <c r="I8" t="s">
        <v>416</v>
      </c>
      <c r="J8" t="s">
        <v>571</v>
      </c>
    </row>
    <row r="9" spans="1:10" x14ac:dyDescent="0.45">
      <c r="A9" t="s">
        <v>599</v>
      </c>
      <c r="B9" t="s">
        <v>494</v>
      </c>
      <c r="C9" t="s">
        <v>493</v>
      </c>
      <c r="D9" t="s">
        <v>492</v>
      </c>
      <c r="E9" t="s">
        <v>421</v>
      </c>
      <c r="F9" t="s">
        <v>555</v>
      </c>
      <c r="G9" t="s">
        <v>419</v>
      </c>
      <c r="H9" t="s">
        <v>525</v>
      </c>
      <c r="I9" t="s">
        <v>416</v>
      </c>
      <c r="J9" t="s">
        <v>571</v>
      </c>
    </row>
    <row r="10" spans="1:10" x14ac:dyDescent="0.45">
      <c r="A10" t="s">
        <v>598</v>
      </c>
      <c r="B10" t="s">
        <v>494</v>
      </c>
      <c r="C10" t="s">
        <v>493</v>
      </c>
      <c r="D10" t="s">
        <v>492</v>
      </c>
      <c r="E10" t="s">
        <v>421</v>
      </c>
      <c r="F10" t="s">
        <v>553</v>
      </c>
      <c r="G10" t="s">
        <v>419</v>
      </c>
      <c r="H10" t="s">
        <v>525</v>
      </c>
      <c r="I10" t="s">
        <v>416</v>
      </c>
      <c r="J10" t="s">
        <v>571</v>
      </c>
    </row>
    <row r="11" spans="1:10" x14ac:dyDescent="0.45">
      <c r="A11" t="s">
        <v>597</v>
      </c>
      <c r="B11" t="s">
        <v>494</v>
      </c>
      <c r="C11" t="s">
        <v>493</v>
      </c>
      <c r="D11" t="s">
        <v>492</v>
      </c>
      <c r="E11" t="s">
        <v>421</v>
      </c>
      <c r="F11" t="s">
        <v>551</v>
      </c>
      <c r="G11" t="s">
        <v>419</v>
      </c>
      <c r="H11" t="s">
        <v>525</v>
      </c>
      <c r="I11" t="s">
        <v>416</v>
      </c>
      <c r="J11" t="s">
        <v>571</v>
      </c>
    </row>
    <row r="12" spans="1:10" x14ac:dyDescent="0.45">
      <c r="A12" t="s">
        <v>596</v>
      </c>
      <c r="B12" t="s">
        <v>494</v>
      </c>
      <c r="C12" t="s">
        <v>493</v>
      </c>
      <c r="D12" t="s">
        <v>492</v>
      </c>
      <c r="E12" t="s">
        <v>421</v>
      </c>
      <c r="F12" t="s">
        <v>549</v>
      </c>
      <c r="G12" t="s">
        <v>419</v>
      </c>
      <c r="H12" t="s">
        <v>525</v>
      </c>
      <c r="I12" t="s">
        <v>416</v>
      </c>
      <c r="J12" t="s">
        <v>571</v>
      </c>
    </row>
    <row r="13" spans="1:10" x14ac:dyDescent="0.45">
      <c r="A13" t="s">
        <v>595</v>
      </c>
      <c r="B13" t="s">
        <v>494</v>
      </c>
      <c r="C13" t="s">
        <v>493</v>
      </c>
      <c r="D13" t="s">
        <v>492</v>
      </c>
      <c r="E13" t="s">
        <v>421</v>
      </c>
      <c r="F13" t="s">
        <v>547</v>
      </c>
      <c r="G13" t="s">
        <v>419</v>
      </c>
      <c r="H13" t="s">
        <v>525</v>
      </c>
      <c r="I13" t="s">
        <v>416</v>
      </c>
      <c r="J13" t="s">
        <v>571</v>
      </c>
    </row>
    <row r="14" spans="1:10" x14ac:dyDescent="0.45">
      <c r="A14" t="s">
        <v>594</v>
      </c>
      <c r="B14" t="s">
        <v>494</v>
      </c>
      <c r="C14" t="s">
        <v>493</v>
      </c>
      <c r="D14" t="s">
        <v>492</v>
      </c>
      <c r="E14" t="s">
        <v>421</v>
      </c>
      <c r="F14" t="s">
        <v>545</v>
      </c>
      <c r="G14" t="s">
        <v>419</v>
      </c>
      <c r="H14" t="s">
        <v>525</v>
      </c>
      <c r="I14" t="s">
        <v>416</v>
      </c>
      <c r="J14" t="s">
        <v>571</v>
      </c>
    </row>
    <row r="15" spans="1:10" x14ac:dyDescent="0.45">
      <c r="A15" t="s">
        <v>593</v>
      </c>
      <c r="B15" t="s">
        <v>494</v>
      </c>
      <c r="C15" t="s">
        <v>493</v>
      </c>
      <c r="D15" t="s">
        <v>492</v>
      </c>
      <c r="E15" t="s">
        <v>421</v>
      </c>
      <c r="F15" t="s">
        <v>543</v>
      </c>
      <c r="G15" t="s">
        <v>419</v>
      </c>
      <c r="H15" t="s">
        <v>525</v>
      </c>
      <c r="I15" t="s">
        <v>416</v>
      </c>
      <c r="J15" t="s">
        <v>571</v>
      </c>
    </row>
    <row r="16" spans="1:10" x14ac:dyDescent="0.45">
      <c r="A16" t="s">
        <v>592</v>
      </c>
      <c r="B16" t="s">
        <v>494</v>
      </c>
      <c r="C16" t="s">
        <v>493</v>
      </c>
      <c r="D16" t="s">
        <v>492</v>
      </c>
      <c r="E16" t="s">
        <v>421</v>
      </c>
      <c r="F16" t="s">
        <v>541</v>
      </c>
      <c r="G16" t="s">
        <v>526</v>
      </c>
      <c r="H16" t="s">
        <v>525</v>
      </c>
      <c r="I16" t="s">
        <v>524</v>
      </c>
      <c r="J16" t="s">
        <v>571</v>
      </c>
    </row>
    <row r="17" spans="1:10" x14ac:dyDescent="0.45">
      <c r="A17" t="s">
        <v>591</v>
      </c>
      <c r="B17" t="s">
        <v>494</v>
      </c>
      <c r="C17" t="s">
        <v>493</v>
      </c>
      <c r="D17" t="s">
        <v>492</v>
      </c>
      <c r="E17" t="s">
        <v>421</v>
      </c>
      <c r="F17" t="s">
        <v>539</v>
      </c>
      <c r="G17" t="s">
        <v>526</v>
      </c>
      <c r="H17" t="s">
        <v>525</v>
      </c>
      <c r="I17" t="s">
        <v>524</v>
      </c>
      <c r="J17" t="s">
        <v>571</v>
      </c>
    </row>
    <row r="18" spans="1:10" x14ac:dyDescent="0.45">
      <c r="A18" t="s">
        <v>590</v>
      </c>
      <c r="B18" t="s">
        <v>494</v>
      </c>
      <c r="C18" t="s">
        <v>493</v>
      </c>
      <c r="D18" t="s">
        <v>492</v>
      </c>
      <c r="E18" t="s">
        <v>421</v>
      </c>
      <c r="F18" t="s">
        <v>537</v>
      </c>
      <c r="G18" t="s">
        <v>526</v>
      </c>
      <c r="H18" t="s">
        <v>525</v>
      </c>
      <c r="I18" t="s">
        <v>524</v>
      </c>
      <c r="J18" t="s">
        <v>571</v>
      </c>
    </row>
    <row r="19" spans="1:10" x14ac:dyDescent="0.45">
      <c r="A19" t="s">
        <v>589</v>
      </c>
      <c r="B19" t="s">
        <v>494</v>
      </c>
      <c r="C19" t="s">
        <v>493</v>
      </c>
      <c r="D19" t="s">
        <v>492</v>
      </c>
      <c r="E19" t="s">
        <v>421</v>
      </c>
      <c r="F19" t="s">
        <v>535</v>
      </c>
      <c r="G19" t="s">
        <v>526</v>
      </c>
      <c r="H19" t="s">
        <v>525</v>
      </c>
      <c r="I19" t="s">
        <v>524</v>
      </c>
      <c r="J19" t="s">
        <v>571</v>
      </c>
    </row>
    <row r="20" spans="1:10" x14ac:dyDescent="0.45">
      <c r="A20" t="s">
        <v>588</v>
      </c>
      <c r="B20" t="s">
        <v>494</v>
      </c>
      <c r="C20" t="s">
        <v>493</v>
      </c>
      <c r="D20" t="s">
        <v>492</v>
      </c>
      <c r="E20" t="s">
        <v>421</v>
      </c>
      <c r="F20" t="s">
        <v>533</v>
      </c>
      <c r="G20" t="s">
        <v>526</v>
      </c>
      <c r="H20" t="s">
        <v>525</v>
      </c>
      <c r="I20" t="s">
        <v>524</v>
      </c>
      <c r="J20" t="s">
        <v>571</v>
      </c>
    </row>
    <row r="21" spans="1:10" x14ac:dyDescent="0.45">
      <c r="A21" t="s">
        <v>587</v>
      </c>
      <c r="B21" t="s">
        <v>494</v>
      </c>
      <c r="C21" t="s">
        <v>493</v>
      </c>
      <c r="D21" t="s">
        <v>492</v>
      </c>
      <c r="E21" t="s">
        <v>421</v>
      </c>
      <c r="F21" t="s">
        <v>531</v>
      </c>
      <c r="G21" t="s">
        <v>526</v>
      </c>
      <c r="H21" t="s">
        <v>525</v>
      </c>
      <c r="I21" t="s">
        <v>524</v>
      </c>
      <c r="J21" t="s">
        <v>571</v>
      </c>
    </row>
    <row r="22" spans="1:10" x14ac:dyDescent="0.45">
      <c r="A22" t="s">
        <v>586</v>
      </c>
      <c r="B22" t="s">
        <v>494</v>
      </c>
      <c r="C22" t="s">
        <v>493</v>
      </c>
      <c r="D22" t="s">
        <v>492</v>
      </c>
      <c r="E22" t="s">
        <v>421</v>
      </c>
      <c r="F22" t="s">
        <v>529</v>
      </c>
      <c r="G22" t="s">
        <v>526</v>
      </c>
      <c r="H22" t="s">
        <v>525</v>
      </c>
      <c r="I22" t="s">
        <v>524</v>
      </c>
      <c r="J22" t="s">
        <v>571</v>
      </c>
    </row>
    <row r="23" spans="1:10" x14ac:dyDescent="0.45">
      <c r="A23" t="s">
        <v>585</v>
      </c>
      <c r="B23" t="s">
        <v>494</v>
      </c>
      <c r="C23" t="s">
        <v>493</v>
      </c>
      <c r="D23" t="s">
        <v>492</v>
      </c>
      <c r="E23" t="s">
        <v>421</v>
      </c>
      <c r="F23" t="s">
        <v>527</v>
      </c>
      <c r="G23" t="s">
        <v>526</v>
      </c>
      <c r="H23" t="s">
        <v>525</v>
      </c>
      <c r="I23" t="s">
        <v>524</v>
      </c>
      <c r="J23" t="s">
        <v>571</v>
      </c>
    </row>
    <row r="24" spans="1:10" x14ac:dyDescent="0.45">
      <c r="A24" t="s">
        <v>584</v>
      </c>
      <c r="B24" t="s">
        <v>494</v>
      </c>
      <c r="C24" t="s">
        <v>493</v>
      </c>
      <c r="D24" t="s">
        <v>492</v>
      </c>
      <c r="E24" t="s">
        <v>421</v>
      </c>
      <c r="F24" t="s">
        <v>522</v>
      </c>
      <c r="G24" t="s">
        <v>490</v>
      </c>
      <c r="I24" t="s">
        <v>489</v>
      </c>
      <c r="J24" t="s">
        <v>571</v>
      </c>
    </row>
    <row r="25" spans="1:10" x14ac:dyDescent="0.45">
      <c r="A25" t="s">
        <v>583</v>
      </c>
      <c r="B25" t="s">
        <v>494</v>
      </c>
      <c r="C25" t="s">
        <v>493</v>
      </c>
      <c r="D25" t="s">
        <v>492</v>
      </c>
      <c r="E25" t="s">
        <v>421</v>
      </c>
      <c r="F25" t="s">
        <v>520</v>
      </c>
      <c r="G25" t="s">
        <v>490</v>
      </c>
      <c r="I25" t="s">
        <v>489</v>
      </c>
      <c r="J25" t="s">
        <v>571</v>
      </c>
    </row>
    <row r="26" spans="1:10" x14ac:dyDescent="0.45">
      <c r="A26" t="s">
        <v>582</v>
      </c>
      <c r="B26" t="s">
        <v>494</v>
      </c>
      <c r="C26" t="s">
        <v>493</v>
      </c>
      <c r="D26" t="s">
        <v>492</v>
      </c>
      <c r="E26" t="s">
        <v>421</v>
      </c>
      <c r="F26" t="s">
        <v>518</v>
      </c>
      <c r="G26" t="s">
        <v>490</v>
      </c>
      <c r="I26" t="s">
        <v>489</v>
      </c>
      <c r="J26" t="s">
        <v>571</v>
      </c>
    </row>
    <row r="27" spans="1:10" x14ac:dyDescent="0.45">
      <c r="A27" t="s">
        <v>581</v>
      </c>
      <c r="B27" t="s">
        <v>494</v>
      </c>
      <c r="C27" t="s">
        <v>493</v>
      </c>
      <c r="D27" t="s">
        <v>492</v>
      </c>
      <c r="E27" t="s">
        <v>421</v>
      </c>
      <c r="F27" t="s">
        <v>516</v>
      </c>
      <c r="G27" t="s">
        <v>490</v>
      </c>
      <c r="I27" t="s">
        <v>489</v>
      </c>
      <c r="J27" t="s">
        <v>571</v>
      </c>
    </row>
    <row r="28" spans="1:10" x14ac:dyDescent="0.45">
      <c r="A28" t="s">
        <v>580</v>
      </c>
      <c r="B28" t="s">
        <v>494</v>
      </c>
      <c r="C28" t="s">
        <v>493</v>
      </c>
      <c r="D28" t="s">
        <v>492</v>
      </c>
      <c r="E28" t="s">
        <v>421</v>
      </c>
      <c r="F28" t="s">
        <v>514</v>
      </c>
      <c r="G28" t="s">
        <v>490</v>
      </c>
      <c r="I28" t="s">
        <v>489</v>
      </c>
      <c r="J28" t="s">
        <v>571</v>
      </c>
    </row>
    <row r="29" spans="1:10" x14ac:dyDescent="0.45">
      <c r="A29" t="s">
        <v>579</v>
      </c>
      <c r="B29" t="s">
        <v>494</v>
      </c>
      <c r="C29" t="s">
        <v>493</v>
      </c>
      <c r="D29" t="s">
        <v>492</v>
      </c>
      <c r="E29" t="s">
        <v>421</v>
      </c>
      <c r="F29" t="s">
        <v>512</v>
      </c>
      <c r="G29" t="s">
        <v>490</v>
      </c>
      <c r="I29" t="s">
        <v>489</v>
      </c>
      <c r="J29" t="s">
        <v>571</v>
      </c>
    </row>
    <row r="30" spans="1:10" x14ac:dyDescent="0.45">
      <c r="A30" t="s">
        <v>578</v>
      </c>
      <c r="B30" t="s">
        <v>494</v>
      </c>
      <c r="C30" t="s">
        <v>493</v>
      </c>
      <c r="D30" t="s">
        <v>492</v>
      </c>
      <c r="E30" t="s">
        <v>421</v>
      </c>
      <c r="F30" t="s">
        <v>510</v>
      </c>
      <c r="G30" t="s">
        <v>490</v>
      </c>
      <c r="I30" t="s">
        <v>489</v>
      </c>
      <c r="J30" t="s">
        <v>571</v>
      </c>
    </row>
    <row r="31" spans="1:10" x14ac:dyDescent="0.45">
      <c r="A31" t="s">
        <v>577</v>
      </c>
      <c r="B31" t="s">
        <v>494</v>
      </c>
      <c r="C31" t="s">
        <v>493</v>
      </c>
      <c r="D31" t="s">
        <v>492</v>
      </c>
      <c r="E31" t="s">
        <v>421</v>
      </c>
      <c r="F31" t="s">
        <v>508</v>
      </c>
      <c r="G31" t="s">
        <v>490</v>
      </c>
      <c r="I31" t="s">
        <v>489</v>
      </c>
      <c r="J31" t="s">
        <v>571</v>
      </c>
    </row>
    <row r="32" spans="1:10" x14ac:dyDescent="0.45">
      <c r="A32" t="s">
        <v>576</v>
      </c>
      <c r="B32" t="s">
        <v>494</v>
      </c>
      <c r="C32" t="s">
        <v>493</v>
      </c>
      <c r="D32" t="s">
        <v>492</v>
      </c>
      <c r="E32" t="s">
        <v>421</v>
      </c>
      <c r="F32" t="s">
        <v>506</v>
      </c>
      <c r="G32" t="s">
        <v>490</v>
      </c>
      <c r="I32" t="s">
        <v>489</v>
      </c>
      <c r="J32" t="s">
        <v>571</v>
      </c>
    </row>
    <row r="33" spans="1:10" x14ac:dyDescent="0.45">
      <c r="A33" t="s">
        <v>575</v>
      </c>
      <c r="B33" t="s">
        <v>494</v>
      </c>
      <c r="C33" t="s">
        <v>493</v>
      </c>
      <c r="D33" t="s">
        <v>492</v>
      </c>
      <c r="E33" t="s">
        <v>421</v>
      </c>
      <c r="F33" t="s">
        <v>504</v>
      </c>
      <c r="G33" t="s">
        <v>490</v>
      </c>
      <c r="I33" t="s">
        <v>489</v>
      </c>
      <c r="J33" t="s">
        <v>571</v>
      </c>
    </row>
    <row r="34" spans="1:10" x14ac:dyDescent="0.45">
      <c r="A34" t="s">
        <v>574</v>
      </c>
      <c r="B34" t="s">
        <v>494</v>
      </c>
      <c r="C34" t="s">
        <v>493</v>
      </c>
      <c r="D34" t="s">
        <v>492</v>
      </c>
      <c r="E34" t="s">
        <v>421</v>
      </c>
      <c r="F34" t="s">
        <v>502</v>
      </c>
      <c r="G34" t="s">
        <v>490</v>
      </c>
      <c r="I34" t="s">
        <v>489</v>
      </c>
      <c r="J34" t="s">
        <v>571</v>
      </c>
    </row>
    <row r="35" spans="1:10" x14ac:dyDescent="0.45">
      <c r="A35" t="s">
        <v>573</v>
      </c>
      <c r="B35" t="s">
        <v>494</v>
      </c>
      <c r="C35" t="s">
        <v>493</v>
      </c>
      <c r="D35" t="s">
        <v>492</v>
      </c>
      <c r="E35" t="s">
        <v>421</v>
      </c>
      <c r="F35" t="s">
        <v>500</v>
      </c>
      <c r="G35" t="s">
        <v>490</v>
      </c>
      <c r="I35" t="s">
        <v>489</v>
      </c>
      <c r="J35" t="s">
        <v>571</v>
      </c>
    </row>
    <row r="36" spans="1:10" x14ac:dyDescent="0.45">
      <c r="A36" t="s">
        <v>572</v>
      </c>
      <c r="B36" t="s">
        <v>494</v>
      </c>
      <c r="C36" t="s">
        <v>493</v>
      </c>
      <c r="D36" t="s">
        <v>492</v>
      </c>
      <c r="E36" t="s">
        <v>421</v>
      </c>
      <c r="F36" t="s">
        <v>498</v>
      </c>
      <c r="G36" t="s">
        <v>490</v>
      </c>
      <c r="I36" t="s">
        <v>489</v>
      </c>
      <c r="J36" t="s">
        <v>571</v>
      </c>
    </row>
    <row r="37" spans="1:10" x14ac:dyDescent="0.45">
      <c r="A37" t="s">
        <v>570</v>
      </c>
      <c r="B37" t="s">
        <v>494</v>
      </c>
      <c r="C37" t="s">
        <v>493</v>
      </c>
      <c r="D37" t="s">
        <v>492</v>
      </c>
      <c r="E37" t="s">
        <v>421</v>
      </c>
      <c r="F37" t="s">
        <v>569</v>
      </c>
      <c r="G37" t="s">
        <v>419</v>
      </c>
      <c r="H37" t="s">
        <v>525</v>
      </c>
      <c r="I37" t="s">
        <v>416</v>
      </c>
      <c r="J37" t="s">
        <v>415</v>
      </c>
    </row>
    <row r="38" spans="1:10" x14ac:dyDescent="0.45">
      <c r="A38" t="s">
        <v>568</v>
      </c>
      <c r="B38" t="s">
        <v>494</v>
      </c>
      <c r="C38" t="s">
        <v>493</v>
      </c>
      <c r="D38" t="s">
        <v>492</v>
      </c>
      <c r="E38" t="s">
        <v>421</v>
      </c>
      <c r="F38" t="s">
        <v>567</v>
      </c>
      <c r="G38" t="s">
        <v>419</v>
      </c>
      <c r="H38" t="s">
        <v>525</v>
      </c>
      <c r="I38" t="s">
        <v>416</v>
      </c>
      <c r="J38" t="s">
        <v>415</v>
      </c>
    </row>
    <row r="39" spans="1:10" x14ac:dyDescent="0.45">
      <c r="A39" t="s">
        <v>566</v>
      </c>
      <c r="B39" t="s">
        <v>494</v>
      </c>
      <c r="C39" t="s">
        <v>493</v>
      </c>
      <c r="D39" t="s">
        <v>492</v>
      </c>
      <c r="E39" t="s">
        <v>421</v>
      </c>
      <c r="F39" t="s">
        <v>565</v>
      </c>
      <c r="G39" t="s">
        <v>419</v>
      </c>
      <c r="H39" t="s">
        <v>525</v>
      </c>
      <c r="I39" t="s">
        <v>416</v>
      </c>
      <c r="J39" t="s">
        <v>415</v>
      </c>
    </row>
    <row r="40" spans="1:10" x14ac:dyDescent="0.45">
      <c r="A40" t="s">
        <v>564</v>
      </c>
      <c r="B40" t="s">
        <v>494</v>
      </c>
      <c r="C40" t="s">
        <v>493</v>
      </c>
      <c r="D40" t="s">
        <v>492</v>
      </c>
      <c r="E40" t="s">
        <v>421</v>
      </c>
      <c r="F40" t="s">
        <v>563</v>
      </c>
      <c r="G40" t="s">
        <v>419</v>
      </c>
      <c r="H40" t="s">
        <v>525</v>
      </c>
      <c r="I40" t="s">
        <v>416</v>
      </c>
      <c r="J40" t="s">
        <v>415</v>
      </c>
    </row>
    <row r="41" spans="1:10" x14ac:dyDescent="0.45">
      <c r="A41" t="s">
        <v>562</v>
      </c>
      <c r="B41" t="s">
        <v>494</v>
      </c>
      <c r="C41" t="s">
        <v>493</v>
      </c>
      <c r="D41" t="s">
        <v>492</v>
      </c>
      <c r="E41" t="s">
        <v>421</v>
      </c>
      <c r="F41" t="s">
        <v>561</v>
      </c>
      <c r="G41" t="s">
        <v>419</v>
      </c>
      <c r="H41" t="s">
        <v>525</v>
      </c>
      <c r="I41" t="s">
        <v>416</v>
      </c>
      <c r="J41" t="s">
        <v>415</v>
      </c>
    </row>
    <row r="42" spans="1:10" x14ac:dyDescent="0.45">
      <c r="A42" t="s">
        <v>560</v>
      </c>
      <c r="B42" t="s">
        <v>494</v>
      </c>
      <c r="C42" t="s">
        <v>493</v>
      </c>
      <c r="D42" t="s">
        <v>492</v>
      </c>
      <c r="E42" t="s">
        <v>421</v>
      </c>
      <c r="F42" t="s">
        <v>559</v>
      </c>
      <c r="G42" t="s">
        <v>419</v>
      </c>
      <c r="H42" t="s">
        <v>525</v>
      </c>
      <c r="I42" t="s">
        <v>416</v>
      </c>
      <c r="J42" t="s">
        <v>415</v>
      </c>
    </row>
    <row r="43" spans="1:10" x14ac:dyDescent="0.45">
      <c r="A43" t="s">
        <v>558</v>
      </c>
      <c r="B43" t="s">
        <v>494</v>
      </c>
      <c r="C43" t="s">
        <v>493</v>
      </c>
      <c r="D43" t="s">
        <v>492</v>
      </c>
      <c r="E43" t="s">
        <v>421</v>
      </c>
      <c r="F43" t="s">
        <v>557</v>
      </c>
      <c r="G43" t="s">
        <v>419</v>
      </c>
      <c r="H43" t="s">
        <v>525</v>
      </c>
      <c r="I43" t="s">
        <v>416</v>
      </c>
      <c r="J43" t="s">
        <v>415</v>
      </c>
    </row>
    <row r="44" spans="1:10" x14ac:dyDescent="0.45">
      <c r="A44" t="s">
        <v>556</v>
      </c>
      <c r="B44" t="s">
        <v>494</v>
      </c>
      <c r="C44" t="s">
        <v>493</v>
      </c>
      <c r="D44" t="s">
        <v>492</v>
      </c>
      <c r="E44" t="s">
        <v>421</v>
      </c>
      <c r="F44" t="s">
        <v>555</v>
      </c>
      <c r="G44" t="s">
        <v>419</v>
      </c>
      <c r="H44" t="s">
        <v>525</v>
      </c>
      <c r="I44" t="s">
        <v>416</v>
      </c>
      <c r="J44" t="s">
        <v>415</v>
      </c>
    </row>
    <row r="45" spans="1:10" x14ac:dyDescent="0.45">
      <c r="A45" t="s">
        <v>554</v>
      </c>
      <c r="B45" t="s">
        <v>494</v>
      </c>
      <c r="C45" t="s">
        <v>493</v>
      </c>
      <c r="D45" t="s">
        <v>492</v>
      </c>
      <c r="E45" t="s">
        <v>421</v>
      </c>
      <c r="F45" t="s">
        <v>553</v>
      </c>
      <c r="G45" t="s">
        <v>419</v>
      </c>
      <c r="H45" t="s">
        <v>525</v>
      </c>
      <c r="I45" t="s">
        <v>416</v>
      </c>
      <c r="J45" t="s">
        <v>415</v>
      </c>
    </row>
    <row r="46" spans="1:10" x14ac:dyDescent="0.45">
      <c r="A46" t="s">
        <v>552</v>
      </c>
      <c r="B46" t="s">
        <v>494</v>
      </c>
      <c r="C46" t="s">
        <v>493</v>
      </c>
      <c r="D46" t="s">
        <v>492</v>
      </c>
      <c r="E46" t="s">
        <v>421</v>
      </c>
      <c r="F46" t="s">
        <v>551</v>
      </c>
      <c r="G46" t="s">
        <v>419</v>
      </c>
      <c r="H46" t="s">
        <v>525</v>
      </c>
      <c r="I46" t="s">
        <v>416</v>
      </c>
      <c r="J46" t="s">
        <v>415</v>
      </c>
    </row>
    <row r="47" spans="1:10" x14ac:dyDescent="0.45">
      <c r="A47" t="s">
        <v>550</v>
      </c>
      <c r="B47" t="s">
        <v>494</v>
      </c>
      <c r="C47" t="s">
        <v>493</v>
      </c>
      <c r="D47" t="s">
        <v>492</v>
      </c>
      <c r="E47" t="s">
        <v>421</v>
      </c>
      <c r="F47" t="s">
        <v>549</v>
      </c>
      <c r="G47" t="s">
        <v>419</v>
      </c>
      <c r="H47" t="s">
        <v>525</v>
      </c>
      <c r="I47" t="s">
        <v>416</v>
      </c>
      <c r="J47" t="s">
        <v>415</v>
      </c>
    </row>
    <row r="48" spans="1:10" x14ac:dyDescent="0.45">
      <c r="A48" t="s">
        <v>548</v>
      </c>
      <c r="B48" t="s">
        <v>494</v>
      </c>
      <c r="C48" t="s">
        <v>493</v>
      </c>
      <c r="D48" t="s">
        <v>492</v>
      </c>
      <c r="E48" t="s">
        <v>421</v>
      </c>
      <c r="F48" t="s">
        <v>547</v>
      </c>
      <c r="G48" t="s">
        <v>419</v>
      </c>
      <c r="H48" t="s">
        <v>525</v>
      </c>
      <c r="I48" t="s">
        <v>416</v>
      </c>
      <c r="J48" t="s">
        <v>415</v>
      </c>
    </row>
    <row r="49" spans="1:10" x14ac:dyDescent="0.45">
      <c r="A49" t="s">
        <v>546</v>
      </c>
      <c r="B49" t="s">
        <v>494</v>
      </c>
      <c r="C49" t="s">
        <v>493</v>
      </c>
      <c r="D49" t="s">
        <v>492</v>
      </c>
      <c r="E49" t="s">
        <v>421</v>
      </c>
      <c r="F49" t="s">
        <v>545</v>
      </c>
      <c r="G49" t="s">
        <v>419</v>
      </c>
      <c r="H49" t="s">
        <v>525</v>
      </c>
      <c r="I49" t="s">
        <v>416</v>
      </c>
      <c r="J49" t="s">
        <v>415</v>
      </c>
    </row>
    <row r="50" spans="1:10" x14ac:dyDescent="0.45">
      <c r="A50" t="s">
        <v>544</v>
      </c>
      <c r="B50" t="s">
        <v>494</v>
      </c>
      <c r="C50" t="s">
        <v>493</v>
      </c>
      <c r="D50" t="s">
        <v>492</v>
      </c>
      <c r="E50" t="s">
        <v>421</v>
      </c>
      <c r="F50" t="s">
        <v>543</v>
      </c>
      <c r="G50" t="s">
        <v>419</v>
      </c>
      <c r="H50" t="s">
        <v>525</v>
      </c>
      <c r="I50" t="s">
        <v>416</v>
      </c>
      <c r="J50" t="s">
        <v>415</v>
      </c>
    </row>
    <row r="51" spans="1:10" x14ac:dyDescent="0.45">
      <c r="A51" t="s">
        <v>542</v>
      </c>
      <c r="B51" t="s">
        <v>494</v>
      </c>
      <c r="C51" t="s">
        <v>493</v>
      </c>
      <c r="D51" t="s">
        <v>492</v>
      </c>
      <c r="E51" t="s">
        <v>421</v>
      </c>
      <c r="F51" t="s">
        <v>541</v>
      </c>
      <c r="G51" t="s">
        <v>526</v>
      </c>
      <c r="H51" t="s">
        <v>525</v>
      </c>
      <c r="I51" t="s">
        <v>524</v>
      </c>
      <c r="J51" t="s">
        <v>415</v>
      </c>
    </row>
    <row r="52" spans="1:10" x14ac:dyDescent="0.45">
      <c r="A52" t="s">
        <v>540</v>
      </c>
      <c r="B52" t="s">
        <v>494</v>
      </c>
      <c r="C52" t="s">
        <v>493</v>
      </c>
      <c r="D52" t="s">
        <v>492</v>
      </c>
      <c r="E52" t="s">
        <v>421</v>
      </c>
      <c r="F52" t="s">
        <v>539</v>
      </c>
      <c r="G52" t="s">
        <v>526</v>
      </c>
      <c r="H52" t="s">
        <v>525</v>
      </c>
      <c r="I52" t="s">
        <v>524</v>
      </c>
      <c r="J52" t="s">
        <v>415</v>
      </c>
    </row>
    <row r="53" spans="1:10" x14ac:dyDescent="0.45">
      <c r="A53" t="s">
        <v>538</v>
      </c>
      <c r="B53" t="s">
        <v>494</v>
      </c>
      <c r="C53" t="s">
        <v>493</v>
      </c>
      <c r="D53" t="s">
        <v>492</v>
      </c>
      <c r="E53" t="s">
        <v>421</v>
      </c>
      <c r="F53" t="s">
        <v>537</v>
      </c>
      <c r="G53" t="s">
        <v>526</v>
      </c>
      <c r="H53" t="s">
        <v>525</v>
      </c>
      <c r="I53" t="s">
        <v>524</v>
      </c>
      <c r="J53" t="s">
        <v>415</v>
      </c>
    </row>
    <row r="54" spans="1:10" x14ac:dyDescent="0.45">
      <c r="A54" t="s">
        <v>536</v>
      </c>
      <c r="B54" t="s">
        <v>494</v>
      </c>
      <c r="C54" t="s">
        <v>493</v>
      </c>
      <c r="D54" t="s">
        <v>492</v>
      </c>
      <c r="E54" t="s">
        <v>421</v>
      </c>
      <c r="F54" t="s">
        <v>535</v>
      </c>
      <c r="G54" t="s">
        <v>526</v>
      </c>
      <c r="H54" t="s">
        <v>525</v>
      </c>
      <c r="I54" t="s">
        <v>524</v>
      </c>
      <c r="J54" t="s">
        <v>415</v>
      </c>
    </row>
    <row r="55" spans="1:10" x14ac:dyDescent="0.45">
      <c r="A55" t="s">
        <v>534</v>
      </c>
      <c r="B55" t="s">
        <v>494</v>
      </c>
      <c r="C55" t="s">
        <v>493</v>
      </c>
      <c r="D55" t="s">
        <v>492</v>
      </c>
      <c r="E55" t="s">
        <v>421</v>
      </c>
      <c r="F55" t="s">
        <v>533</v>
      </c>
      <c r="G55" t="s">
        <v>526</v>
      </c>
      <c r="H55" t="s">
        <v>525</v>
      </c>
      <c r="I55" t="s">
        <v>524</v>
      </c>
      <c r="J55" t="s">
        <v>415</v>
      </c>
    </row>
    <row r="56" spans="1:10" x14ac:dyDescent="0.45">
      <c r="A56" t="s">
        <v>532</v>
      </c>
      <c r="B56" t="s">
        <v>494</v>
      </c>
      <c r="C56" t="s">
        <v>493</v>
      </c>
      <c r="D56" t="s">
        <v>492</v>
      </c>
      <c r="E56" t="s">
        <v>421</v>
      </c>
      <c r="F56" t="s">
        <v>531</v>
      </c>
      <c r="G56" t="s">
        <v>526</v>
      </c>
      <c r="H56" t="s">
        <v>525</v>
      </c>
      <c r="I56" t="s">
        <v>524</v>
      </c>
      <c r="J56" t="s">
        <v>415</v>
      </c>
    </row>
    <row r="57" spans="1:10" x14ac:dyDescent="0.45">
      <c r="A57" t="s">
        <v>530</v>
      </c>
      <c r="B57" t="s">
        <v>494</v>
      </c>
      <c r="C57" t="s">
        <v>493</v>
      </c>
      <c r="D57" t="s">
        <v>492</v>
      </c>
      <c r="E57" t="s">
        <v>421</v>
      </c>
      <c r="F57" t="s">
        <v>529</v>
      </c>
      <c r="G57" t="s">
        <v>526</v>
      </c>
      <c r="H57" t="s">
        <v>525</v>
      </c>
      <c r="I57" t="s">
        <v>524</v>
      </c>
      <c r="J57" t="s">
        <v>415</v>
      </c>
    </row>
    <row r="58" spans="1:10" x14ac:dyDescent="0.45">
      <c r="A58" t="s">
        <v>528</v>
      </c>
      <c r="B58" t="s">
        <v>494</v>
      </c>
      <c r="C58" t="s">
        <v>493</v>
      </c>
      <c r="D58" t="s">
        <v>492</v>
      </c>
      <c r="E58" t="s">
        <v>421</v>
      </c>
      <c r="F58" t="s">
        <v>527</v>
      </c>
      <c r="G58" t="s">
        <v>526</v>
      </c>
      <c r="H58" t="s">
        <v>525</v>
      </c>
      <c r="I58" t="s">
        <v>524</v>
      </c>
      <c r="J58" t="s">
        <v>415</v>
      </c>
    </row>
    <row r="59" spans="1:10" x14ac:dyDescent="0.45">
      <c r="A59" t="s">
        <v>523</v>
      </c>
      <c r="B59" t="s">
        <v>494</v>
      </c>
      <c r="C59" t="s">
        <v>493</v>
      </c>
      <c r="D59" t="s">
        <v>492</v>
      </c>
      <c r="E59" t="s">
        <v>421</v>
      </c>
      <c r="F59" t="s">
        <v>522</v>
      </c>
      <c r="G59" t="s">
        <v>490</v>
      </c>
      <c r="I59" t="s">
        <v>489</v>
      </c>
      <c r="J59" t="s">
        <v>415</v>
      </c>
    </row>
    <row r="60" spans="1:10" x14ac:dyDescent="0.45">
      <c r="A60" t="s">
        <v>521</v>
      </c>
      <c r="B60" t="s">
        <v>494</v>
      </c>
      <c r="C60" t="s">
        <v>493</v>
      </c>
      <c r="D60" t="s">
        <v>492</v>
      </c>
      <c r="E60" t="s">
        <v>421</v>
      </c>
      <c r="F60" t="s">
        <v>520</v>
      </c>
      <c r="G60" t="s">
        <v>490</v>
      </c>
      <c r="I60" t="s">
        <v>489</v>
      </c>
      <c r="J60" t="s">
        <v>415</v>
      </c>
    </row>
    <row r="61" spans="1:10" x14ac:dyDescent="0.45">
      <c r="A61" t="s">
        <v>519</v>
      </c>
      <c r="B61" t="s">
        <v>494</v>
      </c>
      <c r="C61" t="s">
        <v>493</v>
      </c>
      <c r="D61" t="s">
        <v>492</v>
      </c>
      <c r="E61" t="s">
        <v>421</v>
      </c>
      <c r="F61" t="s">
        <v>518</v>
      </c>
      <c r="G61" t="s">
        <v>490</v>
      </c>
      <c r="I61" t="s">
        <v>489</v>
      </c>
      <c r="J61" t="s">
        <v>415</v>
      </c>
    </row>
    <row r="62" spans="1:10" x14ac:dyDescent="0.45">
      <c r="A62" t="s">
        <v>517</v>
      </c>
      <c r="B62" t="s">
        <v>494</v>
      </c>
      <c r="C62" t="s">
        <v>493</v>
      </c>
      <c r="D62" t="s">
        <v>492</v>
      </c>
      <c r="E62" t="s">
        <v>421</v>
      </c>
      <c r="F62" t="s">
        <v>516</v>
      </c>
      <c r="G62" t="s">
        <v>490</v>
      </c>
      <c r="I62" t="s">
        <v>489</v>
      </c>
      <c r="J62" t="s">
        <v>415</v>
      </c>
    </row>
    <row r="63" spans="1:10" x14ac:dyDescent="0.45">
      <c r="A63" t="s">
        <v>515</v>
      </c>
      <c r="B63" t="s">
        <v>494</v>
      </c>
      <c r="C63" t="s">
        <v>493</v>
      </c>
      <c r="D63" t="s">
        <v>492</v>
      </c>
      <c r="E63" t="s">
        <v>421</v>
      </c>
      <c r="F63" t="s">
        <v>514</v>
      </c>
      <c r="G63" t="s">
        <v>490</v>
      </c>
      <c r="I63" t="s">
        <v>489</v>
      </c>
      <c r="J63" t="s">
        <v>415</v>
      </c>
    </row>
    <row r="64" spans="1:10" x14ac:dyDescent="0.45">
      <c r="A64" t="s">
        <v>513</v>
      </c>
      <c r="B64" t="s">
        <v>494</v>
      </c>
      <c r="C64" t="s">
        <v>493</v>
      </c>
      <c r="D64" t="s">
        <v>492</v>
      </c>
      <c r="E64" t="s">
        <v>421</v>
      </c>
      <c r="F64" t="s">
        <v>512</v>
      </c>
      <c r="G64" t="s">
        <v>490</v>
      </c>
      <c r="I64" t="s">
        <v>489</v>
      </c>
      <c r="J64" t="s">
        <v>415</v>
      </c>
    </row>
    <row r="65" spans="1:10" x14ac:dyDescent="0.45">
      <c r="A65" t="s">
        <v>511</v>
      </c>
      <c r="B65" t="s">
        <v>494</v>
      </c>
      <c r="C65" t="s">
        <v>493</v>
      </c>
      <c r="D65" t="s">
        <v>492</v>
      </c>
      <c r="E65" t="s">
        <v>421</v>
      </c>
      <c r="F65" t="s">
        <v>510</v>
      </c>
      <c r="G65" t="s">
        <v>490</v>
      </c>
      <c r="I65" t="s">
        <v>489</v>
      </c>
      <c r="J65" t="s">
        <v>415</v>
      </c>
    </row>
    <row r="66" spans="1:10" x14ac:dyDescent="0.45">
      <c r="A66" t="s">
        <v>509</v>
      </c>
      <c r="B66" t="s">
        <v>494</v>
      </c>
      <c r="C66" t="s">
        <v>493</v>
      </c>
      <c r="D66" t="s">
        <v>492</v>
      </c>
      <c r="E66" t="s">
        <v>421</v>
      </c>
      <c r="F66" t="s">
        <v>508</v>
      </c>
      <c r="G66" t="s">
        <v>490</v>
      </c>
      <c r="I66" t="s">
        <v>489</v>
      </c>
      <c r="J66" t="s">
        <v>415</v>
      </c>
    </row>
    <row r="67" spans="1:10" x14ac:dyDescent="0.45">
      <c r="A67" t="s">
        <v>507</v>
      </c>
      <c r="B67" t="s">
        <v>494</v>
      </c>
      <c r="C67" t="s">
        <v>493</v>
      </c>
      <c r="D67" t="s">
        <v>492</v>
      </c>
      <c r="E67" t="s">
        <v>421</v>
      </c>
      <c r="F67" t="s">
        <v>506</v>
      </c>
      <c r="G67" t="s">
        <v>490</v>
      </c>
      <c r="I67" t="s">
        <v>489</v>
      </c>
      <c r="J67" t="s">
        <v>415</v>
      </c>
    </row>
    <row r="68" spans="1:10" x14ac:dyDescent="0.45">
      <c r="A68" t="s">
        <v>505</v>
      </c>
      <c r="B68" t="s">
        <v>494</v>
      </c>
      <c r="C68" t="s">
        <v>493</v>
      </c>
      <c r="D68" t="s">
        <v>492</v>
      </c>
      <c r="E68" t="s">
        <v>421</v>
      </c>
      <c r="F68" t="s">
        <v>504</v>
      </c>
      <c r="G68" t="s">
        <v>490</v>
      </c>
      <c r="I68" t="s">
        <v>489</v>
      </c>
      <c r="J68" t="s">
        <v>415</v>
      </c>
    </row>
    <row r="69" spans="1:10" x14ac:dyDescent="0.45">
      <c r="A69" t="s">
        <v>503</v>
      </c>
      <c r="B69" t="s">
        <v>494</v>
      </c>
      <c r="C69" t="s">
        <v>493</v>
      </c>
      <c r="D69" t="s">
        <v>492</v>
      </c>
      <c r="E69" t="s">
        <v>421</v>
      </c>
      <c r="F69" t="s">
        <v>502</v>
      </c>
      <c r="G69" t="s">
        <v>490</v>
      </c>
      <c r="I69" t="s">
        <v>489</v>
      </c>
      <c r="J69" t="s">
        <v>415</v>
      </c>
    </row>
    <row r="70" spans="1:10" x14ac:dyDescent="0.45">
      <c r="A70" t="s">
        <v>501</v>
      </c>
      <c r="B70" t="s">
        <v>494</v>
      </c>
      <c r="C70" t="s">
        <v>493</v>
      </c>
      <c r="D70" t="s">
        <v>492</v>
      </c>
      <c r="E70" t="s">
        <v>421</v>
      </c>
      <c r="F70" t="s">
        <v>500</v>
      </c>
      <c r="G70" t="s">
        <v>490</v>
      </c>
      <c r="I70" t="s">
        <v>489</v>
      </c>
      <c r="J70" t="s">
        <v>415</v>
      </c>
    </row>
    <row r="71" spans="1:10" x14ac:dyDescent="0.45">
      <c r="A71" t="s">
        <v>499</v>
      </c>
      <c r="B71" t="s">
        <v>494</v>
      </c>
      <c r="C71" t="s">
        <v>493</v>
      </c>
      <c r="D71" t="s">
        <v>492</v>
      </c>
      <c r="E71" t="s">
        <v>421</v>
      </c>
      <c r="F71" t="s">
        <v>498</v>
      </c>
      <c r="G71" t="s">
        <v>490</v>
      </c>
      <c r="I71" t="s">
        <v>489</v>
      </c>
      <c r="J71" t="s">
        <v>415</v>
      </c>
    </row>
    <row r="72" spans="1:10" x14ac:dyDescent="0.45">
      <c r="A72" t="s">
        <v>497</v>
      </c>
      <c r="B72" t="s">
        <v>494</v>
      </c>
      <c r="C72" t="s">
        <v>493</v>
      </c>
      <c r="D72" t="s">
        <v>492</v>
      </c>
      <c r="E72" t="s">
        <v>421</v>
      </c>
      <c r="F72" t="s">
        <v>496</v>
      </c>
      <c r="G72" t="s">
        <v>490</v>
      </c>
      <c r="I72" t="s">
        <v>489</v>
      </c>
      <c r="J72" t="s">
        <v>415</v>
      </c>
    </row>
    <row r="73" spans="1:10" x14ac:dyDescent="0.45">
      <c r="A73" t="s">
        <v>495</v>
      </c>
      <c r="B73" t="s">
        <v>494</v>
      </c>
      <c r="C73" t="s">
        <v>493</v>
      </c>
      <c r="D73" t="s">
        <v>492</v>
      </c>
      <c r="E73" t="s">
        <v>421</v>
      </c>
      <c r="F73" t="s">
        <v>491</v>
      </c>
      <c r="G73" t="s">
        <v>490</v>
      </c>
      <c r="I73" t="s">
        <v>489</v>
      </c>
      <c r="J73" t="s">
        <v>415</v>
      </c>
    </row>
  </sheetData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5B00F-065D-427A-B24D-C0B6F054EDEA}">
  <dimension ref="A1:K102"/>
  <sheetViews>
    <sheetView workbookViewId="0">
      <pane ySplit="1" topLeftCell="A59" activePane="bottomLeft" state="frozen"/>
      <selection pane="bottomLeft"/>
    </sheetView>
  </sheetViews>
  <sheetFormatPr defaultRowHeight="16" x14ac:dyDescent="0.45"/>
  <sheetData>
    <row r="1" spans="1:11" x14ac:dyDescent="0.45">
      <c r="A1" s="1" t="s">
        <v>488</v>
      </c>
      <c r="B1" s="1" t="s">
        <v>487</v>
      </c>
      <c r="C1" s="1" t="s">
        <v>486</v>
      </c>
      <c r="D1" s="1" t="s">
        <v>485</v>
      </c>
      <c r="E1" s="1" t="s">
        <v>484</v>
      </c>
      <c r="F1" s="1" t="s">
        <v>483</v>
      </c>
      <c r="G1" s="1" t="s">
        <v>482</v>
      </c>
      <c r="H1" s="1" t="s">
        <v>481</v>
      </c>
      <c r="I1" s="1" t="s">
        <v>479</v>
      </c>
      <c r="J1" s="1" t="s">
        <v>478</v>
      </c>
      <c r="K1" s="1" t="s">
        <v>477</v>
      </c>
    </row>
    <row r="2" spans="1:11" x14ac:dyDescent="0.45">
      <c r="A2" t="s">
        <v>813</v>
      </c>
      <c r="B2" t="s">
        <v>609</v>
      </c>
      <c r="C2" t="s">
        <v>423</v>
      </c>
      <c r="D2" t="s">
        <v>608</v>
      </c>
      <c r="E2" t="s">
        <v>421</v>
      </c>
      <c r="F2" t="s">
        <v>812</v>
      </c>
      <c r="G2" t="s">
        <v>419</v>
      </c>
      <c r="H2" t="s">
        <v>659</v>
      </c>
      <c r="I2" t="s">
        <v>525</v>
      </c>
      <c r="J2" t="s">
        <v>416</v>
      </c>
      <c r="K2" t="s">
        <v>415</v>
      </c>
    </row>
    <row r="3" spans="1:11" x14ac:dyDescent="0.45">
      <c r="A3" t="s">
        <v>811</v>
      </c>
      <c r="B3" t="s">
        <v>609</v>
      </c>
      <c r="C3" t="s">
        <v>423</v>
      </c>
      <c r="D3" t="s">
        <v>608</v>
      </c>
      <c r="E3" t="s">
        <v>421</v>
      </c>
      <c r="F3" t="s">
        <v>810</v>
      </c>
      <c r="G3" t="s">
        <v>419</v>
      </c>
      <c r="H3" t="s">
        <v>659</v>
      </c>
      <c r="I3" t="s">
        <v>525</v>
      </c>
      <c r="J3" t="s">
        <v>416</v>
      </c>
      <c r="K3" t="s">
        <v>415</v>
      </c>
    </row>
    <row r="4" spans="1:11" x14ac:dyDescent="0.45">
      <c r="A4" t="s">
        <v>809</v>
      </c>
      <c r="B4" t="s">
        <v>609</v>
      </c>
      <c r="C4" t="s">
        <v>423</v>
      </c>
      <c r="D4" t="s">
        <v>608</v>
      </c>
      <c r="E4" t="s">
        <v>421</v>
      </c>
      <c r="F4" t="s">
        <v>808</v>
      </c>
      <c r="G4" t="s">
        <v>419</v>
      </c>
      <c r="H4" t="s">
        <v>659</v>
      </c>
      <c r="I4" t="s">
        <v>525</v>
      </c>
      <c r="J4" t="s">
        <v>416</v>
      </c>
      <c r="K4" t="s">
        <v>415</v>
      </c>
    </row>
    <row r="5" spans="1:11" x14ac:dyDescent="0.45">
      <c r="A5" t="s">
        <v>807</v>
      </c>
      <c r="B5" t="s">
        <v>609</v>
      </c>
      <c r="C5" t="s">
        <v>423</v>
      </c>
      <c r="D5" t="s">
        <v>608</v>
      </c>
      <c r="E5" t="s">
        <v>421</v>
      </c>
      <c r="F5" t="s">
        <v>806</v>
      </c>
      <c r="G5" t="s">
        <v>419</v>
      </c>
      <c r="H5" t="s">
        <v>659</v>
      </c>
      <c r="I5" t="s">
        <v>525</v>
      </c>
      <c r="J5" t="s">
        <v>416</v>
      </c>
      <c r="K5" t="s">
        <v>415</v>
      </c>
    </row>
    <row r="6" spans="1:11" x14ac:dyDescent="0.45">
      <c r="A6" t="s">
        <v>805</v>
      </c>
      <c r="B6" t="s">
        <v>609</v>
      </c>
      <c r="C6" t="s">
        <v>423</v>
      </c>
      <c r="D6" t="s">
        <v>608</v>
      </c>
      <c r="E6" t="s">
        <v>421</v>
      </c>
      <c r="F6" t="s">
        <v>804</v>
      </c>
      <c r="G6" t="s">
        <v>419</v>
      </c>
      <c r="H6" t="s">
        <v>659</v>
      </c>
      <c r="I6" t="s">
        <v>525</v>
      </c>
      <c r="J6" t="s">
        <v>416</v>
      </c>
      <c r="K6" t="s">
        <v>415</v>
      </c>
    </row>
    <row r="7" spans="1:11" x14ac:dyDescent="0.45">
      <c r="A7" t="s">
        <v>803</v>
      </c>
      <c r="B7" t="s">
        <v>609</v>
      </c>
      <c r="C7" t="s">
        <v>423</v>
      </c>
      <c r="D7" t="s">
        <v>608</v>
      </c>
      <c r="E7" t="s">
        <v>421</v>
      </c>
      <c r="F7" t="s">
        <v>802</v>
      </c>
      <c r="G7" t="s">
        <v>419</v>
      </c>
      <c r="H7" t="s">
        <v>659</v>
      </c>
      <c r="I7" t="s">
        <v>525</v>
      </c>
      <c r="J7" t="s">
        <v>416</v>
      </c>
      <c r="K7" t="s">
        <v>415</v>
      </c>
    </row>
    <row r="8" spans="1:11" x14ac:dyDescent="0.45">
      <c r="A8" t="s">
        <v>801</v>
      </c>
      <c r="B8" t="s">
        <v>609</v>
      </c>
      <c r="C8" t="s">
        <v>423</v>
      </c>
      <c r="D8" t="s">
        <v>608</v>
      </c>
      <c r="E8" t="s">
        <v>421</v>
      </c>
      <c r="F8" t="s">
        <v>800</v>
      </c>
      <c r="G8" t="s">
        <v>419</v>
      </c>
      <c r="H8" t="s">
        <v>659</v>
      </c>
      <c r="I8" t="s">
        <v>525</v>
      </c>
      <c r="J8" t="s">
        <v>416</v>
      </c>
      <c r="K8" t="s">
        <v>415</v>
      </c>
    </row>
    <row r="9" spans="1:11" x14ac:dyDescent="0.45">
      <c r="A9" t="s">
        <v>799</v>
      </c>
      <c r="B9" t="s">
        <v>609</v>
      </c>
      <c r="C9" t="s">
        <v>423</v>
      </c>
      <c r="D9" t="s">
        <v>608</v>
      </c>
      <c r="E9" t="s">
        <v>421</v>
      </c>
      <c r="F9" t="s">
        <v>798</v>
      </c>
      <c r="G9" t="s">
        <v>419</v>
      </c>
      <c r="H9" t="s">
        <v>626</v>
      </c>
      <c r="I9" t="s">
        <v>417</v>
      </c>
      <c r="J9" t="s">
        <v>416</v>
      </c>
      <c r="K9" t="s">
        <v>415</v>
      </c>
    </row>
    <row r="10" spans="1:11" x14ac:dyDescent="0.45">
      <c r="A10" t="s">
        <v>797</v>
      </c>
      <c r="B10" t="s">
        <v>609</v>
      </c>
      <c r="C10" t="s">
        <v>423</v>
      </c>
      <c r="D10" t="s">
        <v>608</v>
      </c>
      <c r="E10" t="s">
        <v>421</v>
      </c>
      <c r="F10" t="s">
        <v>796</v>
      </c>
      <c r="G10" t="s">
        <v>419</v>
      </c>
      <c r="H10" t="s">
        <v>626</v>
      </c>
      <c r="I10" t="s">
        <v>417</v>
      </c>
      <c r="J10" t="s">
        <v>416</v>
      </c>
      <c r="K10" t="s">
        <v>415</v>
      </c>
    </row>
    <row r="11" spans="1:11" x14ac:dyDescent="0.45">
      <c r="A11" t="s">
        <v>795</v>
      </c>
      <c r="B11" t="s">
        <v>609</v>
      </c>
      <c r="C11" t="s">
        <v>423</v>
      </c>
      <c r="D11" t="s">
        <v>608</v>
      </c>
      <c r="E11" t="s">
        <v>421</v>
      </c>
      <c r="F11" t="s">
        <v>794</v>
      </c>
      <c r="G11" t="s">
        <v>419</v>
      </c>
      <c r="H11" t="s">
        <v>626</v>
      </c>
      <c r="I11" t="s">
        <v>417</v>
      </c>
      <c r="J11" t="s">
        <v>416</v>
      </c>
      <c r="K11" t="s">
        <v>415</v>
      </c>
    </row>
    <row r="12" spans="1:11" x14ac:dyDescent="0.45">
      <c r="A12" t="s">
        <v>793</v>
      </c>
      <c r="B12" t="s">
        <v>609</v>
      </c>
      <c r="C12" t="s">
        <v>423</v>
      </c>
      <c r="D12" t="s">
        <v>608</v>
      </c>
      <c r="E12" t="s">
        <v>421</v>
      </c>
      <c r="F12" t="s">
        <v>792</v>
      </c>
      <c r="G12" t="s">
        <v>419</v>
      </c>
      <c r="H12" t="s">
        <v>626</v>
      </c>
      <c r="I12" t="s">
        <v>417</v>
      </c>
      <c r="J12" t="s">
        <v>416</v>
      </c>
      <c r="K12" t="s">
        <v>415</v>
      </c>
    </row>
    <row r="13" spans="1:11" x14ac:dyDescent="0.45">
      <c r="A13" t="s">
        <v>791</v>
      </c>
      <c r="B13" t="s">
        <v>609</v>
      </c>
      <c r="C13" t="s">
        <v>423</v>
      </c>
      <c r="D13" t="s">
        <v>608</v>
      </c>
      <c r="E13" t="s">
        <v>421</v>
      </c>
      <c r="F13" t="s">
        <v>790</v>
      </c>
      <c r="G13" t="s">
        <v>419</v>
      </c>
      <c r="H13" t="s">
        <v>626</v>
      </c>
      <c r="I13" t="s">
        <v>417</v>
      </c>
      <c r="J13" t="s">
        <v>416</v>
      </c>
      <c r="K13" t="s">
        <v>415</v>
      </c>
    </row>
    <row r="14" spans="1:11" x14ac:dyDescent="0.45">
      <c r="A14" t="s">
        <v>789</v>
      </c>
      <c r="B14" t="s">
        <v>609</v>
      </c>
      <c r="C14" t="s">
        <v>423</v>
      </c>
      <c r="D14" t="s">
        <v>608</v>
      </c>
      <c r="E14" t="s">
        <v>421</v>
      </c>
      <c r="F14" t="s">
        <v>788</v>
      </c>
      <c r="G14" t="s">
        <v>419</v>
      </c>
      <c r="H14" t="s">
        <v>626</v>
      </c>
      <c r="I14" t="s">
        <v>417</v>
      </c>
      <c r="J14" t="s">
        <v>416</v>
      </c>
      <c r="K14" t="s">
        <v>415</v>
      </c>
    </row>
    <row r="15" spans="1:11" x14ac:dyDescent="0.45">
      <c r="A15" t="s">
        <v>787</v>
      </c>
      <c r="B15" t="s">
        <v>609</v>
      </c>
      <c r="C15" t="s">
        <v>423</v>
      </c>
      <c r="D15" t="s">
        <v>608</v>
      </c>
      <c r="E15" t="s">
        <v>421</v>
      </c>
      <c r="F15" t="s">
        <v>786</v>
      </c>
      <c r="G15" t="s">
        <v>419</v>
      </c>
      <c r="H15" t="s">
        <v>626</v>
      </c>
      <c r="I15" t="s">
        <v>417</v>
      </c>
      <c r="J15" t="s">
        <v>416</v>
      </c>
      <c r="K15" t="s">
        <v>415</v>
      </c>
    </row>
    <row r="16" spans="1:11" x14ac:dyDescent="0.45">
      <c r="A16" t="s">
        <v>785</v>
      </c>
      <c r="B16" t="s">
        <v>609</v>
      </c>
      <c r="C16" t="s">
        <v>423</v>
      </c>
      <c r="D16" t="s">
        <v>608</v>
      </c>
      <c r="E16" t="s">
        <v>421</v>
      </c>
      <c r="F16" t="s">
        <v>784</v>
      </c>
      <c r="G16" t="s">
        <v>419</v>
      </c>
      <c r="H16" t="s">
        <v>626</v>
      </c>
      <c r="I16" t="s">
        <v>417</v>
      </c>
      <c r="J16" t="s">
        <v>416</v>
      </c>
      <c r="K16" t="s">
        <v>415</v>
      </c>
    </row>
    <row r="17" spans="1:11" x14ac:dyDescent="0.45">
      <c r="A17" t="s">
        <v>783</v>
      </c>
      <c r="B17" t="s">
        <v>609</v>
      </c>
      <c r="C17" t="s">
        <v>423</v>
      </c>
      <c r="D17" t="s">
        <v>608</v>
      </c>
      <c r="E17" t="s">
        <v>421</v>
      </c>
      <c r="F17" t="s">
        <v>782</v>
      </c>
      <c r="G17" t="s">
        <v>419</v>
      </c>
      <c r="H17" t="s">
        <v>626</v>
      </c>
      <c r="I17" t="s">
        <v>625</v>
      </c>
      <c r="J17" t="s">
        <v>416</v>
      </c>
      <c r="K17" t="s">
        <v>415</v>
      </c>
    </row>
    <row r="18" spans="1:11" x14ac:dyDescent="0.45">
      <c r="A18" t="s">
        <v>781</v>
      </c>
      <c r="B18" t="s">
        <v>609</v>
      </c>
      <c r="C18" t="s">
        <v>423</v>
      </c>
      <c r="D18" t="s">
        <v>608</v>
      </c>
      <c r="E18" t="s">
        <v>421</v>
      </c>
      <c r="F18" t="s">
        <v>780</v>
      </c>
      <c r="G18" t="s">
        <v>419</v>
      </c>
      <c r="H18" t="s">
        <v>626</v>
      </c>
      <c r="I18" t="s">
        <v>625</v>
      </c>
      <c r="J18" t="s">
        <v>416</v>
      </c>
      <c r="K18" t="s">
        <v>415</v>
      </c>
    </row>
    <row r="19" spans="1:11" x14ac:dyDescent="0.45">
      <c r="A19" t="s">
        <v>779</v>
      </c>
      <c r="B19" t="s">
        <v>609</v>
      </c>
      <c r="C19" t="s">
        <v>423</v>
      </c>
      <c r="D19" t="s">
        <v>608</v>
      </c>
      <c r="E19" t="s">
        <v>421</v>
      </c>
      <c r="F19" t="s">
        <v>778</v>
      </c>
      <c r="G19" t="s">
        <v>419</v>
      </c>
      <c r="H19" t="s">
        <v>626</v>
      </c>
      <c r="I19" t="s">
        <v>625</v>
      </c>
      <c r="J19" t="s">
        <v>416</v>
      </c>
      <c r="K19" t="s">
        <v>415</v>
      </c>
    </row>
    <row r="20" spans="1:11" x14ac:dyDescent="0.45">
      <c r="A20" t="s">
        <v>777</v>
      </c>
      <c r="B20" t="s">
        <v>609</v>
      </c>
      <c r="C20" t="s">
        <v>423</v>
      </c>
      <c r="D20" t="s">
        <v>608</v>
      </c>
      <c r="E20" t="s">
        <v>421</v>
      </c>
      <c r="F20" t="s">
        <v>776</v>
      </c>
      <c r="G20" t="s">
        <v>419</v>
      </c>
      <c r="H20" t="s">
        <v>626</v>
      </c>
      <c r="I20" t="s">
        <v>625</v>
      </c>
      <c r="J20" t="s">
        <v>416</v>
      </c>
      <c r="K20" t="s">
        <v>415</v>
      </c>
    </row>
    <row r="21" spans="1:11" x14ac:dyDescent="0.45">
      <c r="A21" t="s">
        <v>775</v>
      </c>
      <c r="B21" t="s">
        <v>609</v>
      </c>
      <c r="C21" t="s">
        <v>423</v>
      </c>
      <c r="D21" t="s">
        <v>608</v>
      </c>
      <c r="E21" t="s">
        <v>421</v>
      </c>
      <c r="F21" t="s">
        <v>774</v>
      </c>
      <c r="G21" t="s">
        <v>419</v>
      </c>
      <c r="H21" t="s">
        <v>626</v>
      </c>
      <c r="I21" t="s">
        <v>625</v>
      </c>
      <c r="J21" t="s">
        <v>416</v>
      </c>
      <c r="K21" t="s">
        <v>415</v>
      </c>
    </row>
    <row r="22" spans="1:11" x14ac:dyDescent="0.45">
      <c r="A22" t="s">
        <v>773</v>
      </c>
      <c r="B22" t="s">
        <v>609</v>
      </c>
      <c r="C22" t="s">
        <v>423</v>
      </c>
      <c r="D22" t="s">
        <v>608</v>
      </c>
      <c r="E22" t="s">
        <v>421</v>
      </c>
      <c r="F22" t="s">
        <v>772</v>
      </c>
      <c r="G22" t="s">
        <v>419</v>
      </c>
      <c r="H22" t="s">
        <v>626</v>
      </c>
      <c r="I22" t="s">
        <v>625</v>
      </c>
      <c r="J22" t="s">
        <v>416</v>
      </c>
      <c r="K22" t="s">
        <v>415</v>
      </c>
    </row>
    <row r="23" spans="1:11" x14ac:dyDescent="0.45">
      <c r="A23" t="s">
        <v>771</v>
      </c>
      <c r="B23" t="s">
        <v>609</v>
      </c>
      <c r="C23" t="s">
        <v>423</v>
      </c>
      <c r="D23" t="s">
        <v>608</v>
      </c>
      <c r="E23" t="s">
        <v>421</v>
      </c>
      <c r="F23" t="s">
        <v>770</v>
      </c>
      <c r="G23" t="s">
        <v>419</v>
      </c>
      <c r="H23" t="s">
        <v>626</v>
      </c>
      <c r="I23" t="s">
        <v>625</v>
      </c>
      <c r="J23" t="s">
        <v>416</v>
      </c>
      <c r="K23" t="s">
        <v>415</v>
      </c>
    </row>
    <row r="24" spans="1:11" x14ac:dyDescent="0.45">
      <c r="A24" t="s">
        <v>769</v>
      </c>
      <c r="B24" t="s">
        <v>609</v>
      </c>
      <c r="C24" t="s">
        <v>423</v>
      </c>
      <c r="D24" t="s">
        <v>608</v>
      </c>
      <c r="E24" t="s">
        <v>421</v>
      </c>
      <c r="F24" t="s">
        <v>768</v>
      </c>
      <c r="G24" t="s">
        <v>419</v>
      </c>
      <c r="H24" t="s">
        <v>626</v>
      </c>
      <c r="I24" t="s">
        <v>625</v>
      </c>
      <c r="J24" t="s">
        <v>416</v>
      </c>
      <c r="K24" t="s">
        <v>415</v>
      </c>
    </row>
    <row r="25" spans="1:11" x14ac:dyDescent="0.45">
      <c r="A25" t="s">
        <v>767</v>
      </c>
      <c r="B25" t="s">
        <v>609</v>
      </c>
      <c r="C25" t="s">
        <v>423</v>
      </c>
      <c r="D25" t="s">
        <v>608</v>
      </c>
      <c r="E25" t="s">
        <v>421</v>
      </c>
      <c r="F25" t="s">
        <v>766</v>
      </c>
      <c r="G25" t="s">
        <v>490</v>
      </c>
      <c r="J25" t="s">
        <v>489</v>
      </c>
      <c r="K25" t="s">
        <v>415</v>
      </c>
    </row>
    <row r="26" spans="1:11" x14ac:dyDescent="0.45">
      <c r="A26" t="s">
        <v>765</v>
      </c>
      <c r="B26" t="s">
        <v>609</v>
      </c>
      <c r="C26" t="s">
        <v>423</v>
      </c>
      <c r="D26" t="s">
        <v>608</v>
      </c>
      <c r="E26" t="s">
        <v>421</v>
      </c>
      <c r="F26" t="s">
        <v>764</v>
      </c>
      <c r="G26" t="s">
        <v>490</v>
      </c>
      <c r="J26" t="s">
        <v>489</v>
      </c>
      <c r="K26" t="s">
        <v>415</v>
      </c>
    </row>
    <row r="27" spans="1:11" x14ac:dyDescent="0.45">
      <c r="A27" t="s">
        <v>763</v>
      </c>
      <c r="B27" t="s">
        <v>609</v>
      </c>
      <c r="C27" t="s">
        <v>423</v>
      </c>
      <c r="D27" t="s">
        <v>608</v>
      </c>
      <c r="E27" t="s">
        <v>421</v>
      </c>
      <c r="F27" t="s">
        <v>762</v>
      </c>
      <c r="G27" t="s">
        <v>490</v>
      </c>
      <c r="J27" t="s">
        <v>489</v>
      </c>
      <c r="K27" t="s">
        <v>415</v>
      </c>
    </row>
    <row r="28" spans="1:11" x14ac:dyDescent="0.45">
      <c r="A28" t="s">
        <v>761</v>
      </c>
      <c r="B28" t="s">
        <v>609</v>
      </c>
      <c r="C28" t="s">
        <v>423</v>
      </c>
      <c r="D28" t="s">
        <v>608</v>
      </c>
      <c r="E28" t="s">
        <v>421</v>
      </c>
      <c r="F28" t="s">
        <v>760</v>
      </c>
      <c r="G28" t="s">
        <v>490</v>
      </c>
      <c r="J28" t="s">
        <v>489</v>
      </c>
      <c r="K28" t="s">
        <v>415</v>
      </c>
    </row>
    <row r="29" spans="1:11" x14ac:dyDescent="0.45">
      <c r="A29" t="s">
        <v>759</v>
      </c>
      <c r="B29" t="s">
        <v>609</v>
      </c>
      <c r="C29" t="s">
        <v>423</v>
      </c>
      <c r="D29" t="s">
        <v>608</v>
      </c>
      <c r="E29" t="s">
        <v>421</v>
      </c>
      <c r="F29" t="s">
        <v>758</v>
      </c>
      <c r="G29" t="s">
        <v>490</v>
      </c>
      <c r="J29" t="s">
        <v>489</v>
      </c>
      <c r="K29" t="s">
        <v>415</v>
      </c>
    </row>
    <row r="30" spans="1:11" x14ac:dyDescent="0.45">
      <c r="A30" t="s">
        <v>757</v>
      </c>
      <c r="B30" t="s">
        <v>609</v>
      </c>
      <c r="C30" t="s">
        <v>423</v>
      </c>
      <c r="D30" t="s">
        <v>608</v>
      </c>
      <c r="E30" t="s">
        <v>421</v>
      </c>
      <c r="F30" t="s">
        <v>756</v>
      </c>
      <c r="G30" t="s">
        <v>490</v>
      </c>
      <c r="J30" t="s">
        <v>489</v>
      </c>
      <c r="K30" t="s">
        <v>415</v>
      </c>
    </row>
    <row r="31" spans="1:11" x14ac:dyDescent="0.45">
      <c r="A31" t="s">
        <v>755</v>
      </c>
      <c r="B31" t="s">
        <v>609</v>
      </c>
      <c r="C31" t="s">
        <v>423</v>
      </c>
      <c r="D31" t="s">
        <v>608</v>
      </c>
      <c r="E31" t="s">
        <v>421</v>
      </c>
      <c r="F31" t="s">
        <v>754</v>
      </c>
      <c r="G31" t="s">
        <v>490</v>
      </c>
      <c r="J31" t="s">
        <v>489</v>
      </c>
      <c r="K31" t="s">
        <v>415</v>
      </c>
    </row>
    <row r="32" spans="1:11" x14ac:dyDescent="0.45">
      <c r="A32" t="s">
        <v>753</v>
      </c>
      <c r="B32" t="s">
        <v>609</v>
      </c>
      <c r="C32" t="s">
        <v>423</v>
      </c>
      <c r="D32" t="s">
        <v>608</v>
      </c>
      <c r="E32" t="s">
        <v>421</v>
      </c>
      <c r="F32" t="s">
        <v>752</v>
      </c>
      <c r="G32" t="s">
        <v>490</v>
      </c>
      <c r="J32" t="s">
        <v>489</v>
      </c>
      <c r="K32" t="s">
        <v>415</v>
      </c>
    </row>
    <row r="33" spans="1:11" x14ac:dyDescent="0.45">
      <c r="A33" t="s">
        <v>751</v>
      </c>
      <c r="B33" t="s">
        <v>609</v>
      </c>
      <c r="C33" t="s">
        <v>423</v>
      </c>
      <c r="D33" t="s">
        <v>608</v>
      </c>
      <c r="E33" t="s">
        <v>421</v>
      </c>
      <c r="F33" t="s">
        <v>750</v>
      </c>
      <c r="G33" t="s">
        <v>419</v>
      </c>
      <c r="H33" t="s">
        <v>626</v>
      </c>
      <c r="I33" t="s">
        <v>417</v>
      </c>
      <c r="J33" t="s">
        <v>416</v>
      </c>
      <c r="K33" t="s">
        <v>415</v>
      </c>
    </row>
    <row r="34" spans="1:11" x14ac:dyDescent="0.45">
      <c r="A34" t="s">
        <v>749</v>
      </c>
      <c r="B34" t="s">
        <v>609</v>
      </c>
      <c r="C34" t="s">
        <v>423</v>
      </c>
      <c r="D34" t="s">
        <v>608</v>
      </c>
      <c r="E34" t="s">
        <v>421</v>
      </c>
      <c r="F34" t="s">
        <v>748</v>
      </c>
      <c r="G34" t="s">
        <v>419</v>
      </c>
      <c r="H34" t="s">
        <v>626</v>
      </c>
      <c r="I34" t="s">
        <v>417</v>
      </c>
      <c r="J34" t="s">
        <v>416</v>
      </c>
      <c r="K34" t="s">
        <v>415</v>
      </c>
    </row>
    <row r="35" spans="1:11" x14ac:dyDescent="0.45">
      <c r="A35" t="s">
        <v>747</v>
      </c>
      <c r="B35" t="s">
        <v>609</v>
      </c>
      <c r="C35" t="s">
        <v>423</v>
      </c>
      <c r="D35" t="s">
        <v>608</v>
      </c>
      <c r="E35" t="s">
        <v>421</v>
      </c>
      <c r="F35" t="s">
        <v>746</v>
      </c>
      <c r="G35" t="s">
        <v>419</v>
      </c>
      <c r="H35" t="s">
        <v>626</v>
      </c>
      <c r="I35" t="s">
        <v>417</v>
      </c>
      <c r="J35" t="s">
        <v>416</v>
      </c>
      <c r="K35" t="s">
        <v>415</v>
      </c>
    </row>
    <row r="36" spans="1:11" x14ac:dyDescent="0.45">
      <c r="A36" t="s">
        <v>745</v>
      </c>
      <c r="B36" t="s">
        <v>609</v>
      </c>
      <c r="C36" t="s">
        <v>423</v>
      </c>
      <c r="D36" t="s">
        <v>608</v>
      </c>
      <c r="E36" t="s">
        <v>421</v>
      </c>
      <c r="F36" t="s">
        <v>744</v>
      </c>
      <c r="G36" t="s">
        <v>419</v>
      </c>
      <c r="H36" t="s">
        <v>626</v>
      </c>
      <c r="I36" t="s">
        <v>417</v>
      </c>
      <c r="J36" t="s">
        <v>416</v>
      </c>
      <c r="K36" t="s">
        <v>415</v>
      </c>
    </row>
    <row r="37" spans="1:11" x14ac:dyDescent="0.45">
      <c r="A37" t="s">
        <v>743</v>
      </c>
      <c r="B37" t="s">
        <v>609</v>
      </c>
      <c r="C37" t="s">
        <v>423</v>
      </c>
      <c r="D37" t="s">
        <v>608</v>
      </c>
      <c r="E37" t="s">
        <v>421</v>
      </c>
      <c r="F37" t="s">
        <v>742</v>
      </c>
      <c r="G37" t="s">
        <v>419</v>
      </c>
      <c r="H37" t="s">
        <v>626</v>
      </c>
      <c r="I37" t="s">
        <v>417</v>
      </c>
      <c r="J37" t="s">
        <v>416</v>
      </c>
      <c r="K37" t="s">
        <v>415</v>
      </c>
    </row>
    <row r="38" spans="1:11" x14ac:dyDescent="0.45">
      <c r="A38" t="s">
        <v>741</v>
      </c>
      <c r="B38" t="s">
        <v>609</v>
      </c>
      <c r="C38" t="s">
        <v>423</v>
      </c>
      <c r="D38" t="s">
        <v>608</v>
      </c>
      <c r="E38" t="s">
        <v>421</v>
      </c>
      <c r="F38" t="s">
        <v>740</v>
      </c>
      <c r="G38" t="s">
        <v>419</v>
      </c>
      <c r="H38" t="s">
        <v>626</v>
      </c>
      <c r="I38" t="s">
        <v>417</v>
      </c>
      <c r="J38" t="s">
        <v>416</v>
      </c>
      <c r="K38" t="s">
        <v>415</v>
      </c>
    </row>
    <row r="39" spans="1:11" x14ac:dyDescent="0.45">
      <c r="A39" t="s">
        <v>739</v>
      </c>
      <c r="B39" t="s">
        <v>609</v>
      </c>
      <c r="C39" t="s">
        <v>423</v>
      </c>
      <c r="D39" t="s">
        <v>608</v>
      </c>
      <c r="E39" t="s">
        <v>421</v>
      </c>
      <c r="F39" t="s">
        <v>738</v>
      </c>
      <c r="G39" t="s">
        <v>419</v>
      </c>
      <c r="H39" t="s">
        <v>626</v>
      </c>
      <c r="I39" t="s">
        <v>417</v>
      </c>
      <c r="J39" t="s">
        <v>416</v>
      </c>
      <c r="K39" t="s">
        <v>415</v>
      </c>
    </row>
    <row r="40" spans="1:11" x14ac:dyDescent="0.45">
      <c r="A40" t="s">
        <v>737</v>
      </c>
      <c r="B40" t="s">
        <v>609</v>
      </c>
      <c r="C40" t="s">
        <v>423</v>
      </c>
      <c r="D40" t="s">
        <v>608</v>
      </c>
      <c r="E40" t="s">
        <v>421</v>
      </c>
      <c r="F40" t="s">
        <v>736</v>
      </c>
      <c r="G40" t="s">
        <v>419</v>
      </c>
      <c r="H40" t="s">
        <v>626</v>
      </c>
      <c r="I40" t="s">
        <v>417</v>
      </c>
      <c r="J40" t="s">
        <v>416</v>
      </c>
      <c r="K40" t="s">
        <v>415</v>
      </c>
    </row>
    <row r="41" spans="1:11" x14ac:dyDescent="0.45">
      <c r="A41" t="s">
        <v>735</v>
      </c>
      <c r="B41" t="s">
        <v>609</v>
      </c>
      <c r="C41" t="s">
        <v>423</v>
      </c>
      <c r="D41" t="s">
        <v>608</v>
      </c>
      <c r="E41" t="s">
        <v>421</v>
      </c>
      <c r="F41" t="s">
        <v>734</v>
      </c>
      <c r="G41" t="s">
        <v>419</v>
      </c>
      <c r="H41" t="s">
        <v>626</v>
      </c>
      <c r="I41" t="s">
        <v>417</v>
      </c>
      <c r="J41" t="s">
        <v>416</v>
      </c>
      <c r="K41" t="s">
        <v>415</v>
      </c>
    </row>
    <row r="42" spans="1:11" x14ac:dyDescent="0.45">
      <c r="A42" t="s">
        <v>733</v>
      </c>
      <c r="B42" t="s">
        <v>609</v>
      </c>
      <c r="C42" t="s">
        <v>423</v>
      </c>
      <c r="D42" t="s">
        <v>608</v>
      </c>
      <c r="E42" t="s">
        <v>421</v>
      </c>
      <c r="F42" t="s">
        <v>732</v>
      </c>
      <c r="G42" t="s">
        <v>419</v>
      </c>
      <c r="H42" t="s">
        <v>626</v>
      </c>
      <c r="I42" t="s">
        <v>417</v>
      </c>
      <c r="J42" t="s">
        <v>416</v>
      </c>
      <c r="K42" t="s">
        <v>415</v>
      </c>
    </row>
    <row r="43" spans="1:11" x14ac:dyDescent="0.45">
      <c r="A43" t="s">
        <v>731</v>
      </c>
      <c r="B43" t="s">
        <v>609</v>
      </c>
      <c r="C43" t="s">
        <v>423</v>
      </c>
      <c r="D43" t="s">
        <v>608</v>
      </c>
      <c r="E43" t="s">
        <v>421</v>
      </c>
      <c r="F43" t="s">
        <v>730</v>
      </c>
      <c r="G43" t="s">
        <v>419</v>
      </c>
      <c r="H43" t="s">
        <v>626</v>
      </c>
      <c r="I43" t="s">
        <v>417</v>
      </c>
      <c r="J43" t="s">
        <v>416</v>
      </c>
      <c r="K43" t="s">
        <v>415</v>
      </c>
    </row>
    <row r="44" spans="1:11" x14ac:dyDescent="0.45">
      <c r="A44" t="s">
        <v>729</v>
      </c>
      <c r="B44" t="s">
        <v>609</v>
      </c>
      <c r="C44" t="s">
        <v>423</v>
      </c>
      <c r="D44" t="s">
        <v>608</v>
      </c>
      <c r="E44" t="s">
        <v>421</v>
      </c>
      <c r="F44" t="s">
        <v>728</v>
      </c>
      <c r="G44" t="s">
        <v>419</v>
      </c>
      <c r="H44" t="s">
        <v>626</v>
      </c>
      <c r="I44" t="s">
        <v>417</v>
      </c>
      <c r="J44" t="s">
        <v>416</v>
      </c>
      <c r="K44" t="s">
        <v>415</v>
      </c>
    </row>
    <row r="45" spans="1:11" x14ac:dyDescent="0.45">
      <c r="A45" t="s">
        <v>727</v>
      </c>
      <c r="B45" t="s">
        <v>609</v>
      </c>
      <c r="C45" t="s">
        <v>423</v>
      </c>
      <c r="D45" t="s">
        <v>608</v>
      </c>
      <c r="E45" t="s">
        <v>421</v>
      </c>
      <c r="F45" t="s">
        <v>726</v>
      </c>
      <c r="G45" t="s">
        <v>419</v>
      </c>
      <c r="H45" t="s">
        <v>626</v>
      </c>
      <c r="I45" t="s">
        <v>417</v>
      </c>
      <c r="J45" t="s">
        <v>416</v>
      </c>
      <c r="K45" t="s">
        <v>415</v>
      </c>
    </row>
    <row r="46" spans="1:11" x14ac:dyDescent="0.45">
      <c r="A46" t="s">
        <v>725</v>
      </c>
      <c r="B46" t="s">
        <v>609</v>
      </c>
      <c r="C46" t="s">
        <v>423</v>
      </c>
      <c r="D46" t="s">
        <v>608</v>
      </c>
      <c r="E46" t="s">
        <v>421</v>
      </c>
      <c r="F46" t="s">
        <v>724</v>
      </c>
      <c r="G46" t="s">
        <v>419</v>
      </c>
      <c r="H46" t="s">
        <v>626</v>
      </c>
      <c r="I46" t="s">
        <v>417</v>
      </c>
      <c r="J46" t="s">
        <v>416</v>
      </c>
      <c r="K46" t="s">
        <v>415</v>
      </c>
    </row>
    <row r="47" spans="1:11" x14ac:dyDescent="0.45">
      <c r="A47" t="s">
        <v>723</v>
      </c>
      <c r="B47" t="s">
        <v>609</v>
      </c>
      <c r="C47" t="s">
        <v>423</v>
      </c>
      <c r="D47" t="s">
        <v>608</v>
      </c>
      <c r="E47" t="s">
        <v>421</v>
      </c>
      <c r="F47" t="s">
        <v>722</v>
      </c>
      <c r="G47" t="s">
        <v>419</v>
      </c>
      <c r="H47" t="s">
        <v>626</v>
      </c>
      <c r="I47" t="s">
        <v>417</v>
      </c>
      <c r="J47" t="s">
        <v>416</v>
      </c>
      <c r="K47" t="s">
        <v>415</v>
      </c>
    </row>
    <row r="48" spans="1:11" x14ac:dyDescent="0.45">
      <c r="A48" t="s">
        <v>721</v>
      </c>
      <c r="B48" t="s">
        <v>609</v>
      </c>
      <c r="C48" t="s">
        <v>423</v>
      </c>
      <c r="D48" t="s">
        <v>608</v>
      </c>
      <c r="E48" t="s">
        <v>421</v>
      </c>
      <c r="F48" t="s">
        <v>720</v>
      </c>
      <c r="G48" t="s">
        <v>419</v>
      </c>
      <c r="H48" t="s">
        <v>626</v>
      </c>
      <c r="I48" t="s">
        <v>417</v>
      </c>
      <c r="J48" t="s">
        <v>416</v>
      </c>
      <c r="K48" t="s">
        <v>415</v>
      </c>
    </row>
    <row r="49" spans="1:11" x14ac:dyDescent="0.45">
      <c r="A49" t="s">
        <v>719</v>
      </c>
      <c r="B49" t="s">
        <v>609</v>
      </c>
      <c r="C49" t="s">
        <v>423</v>
      </c>
      <c r="D49" t="s">
        <v>608</v>
      </c>
      <c r="E49" t="s">
        <v>421</v>
      </c>
      <c r="F49" t="s">
        <v>718</v>
      </c>
      <c r="G49" t="s">
        <v>419</v>
      </c>
      <c r="H49" t="s">
        <v>626</v>
      </c>
      <c r="I49" t="s">
        <v>417</v>
      </c>
      <c r="J49" t="s">
        <v>416</v>
      </c>
      <c r="K49" t="s">
        <v>415</v>
      </c>
    </row>
    <row r="50" spans="1:11" x14ac:dyDescent="0.45">
      <c r="A50" t="s">
        <v>717</v>
      </c>
      <c r="B50" t="s">
        <v>609</v>
      </c>
      <c r="C50" t="s">
        <v>423</v>
      </c>
      <c r="D50" t="s">
        <v>608</v>
      </c>
      <c r="E50" t="s">
        <v>421</v>
      </c>
      <c r="F50" t="s">
        <v>716</v>
      </c>
      <c r="G50" t="s">
        <v>419</v>
      </c>
      <c r="H50" t="s">
        <v>626</v>
      </c>
      <c r="I50" t="s">
        <v>417</v>
      </c>
      <c r="J50" t="s">
        <v>416</v>
      </c>
      <c r="K50" t="s">
        <v>415</v>
      </c>
    </row>
    <row r="51" spans="1:11" x14ac:dyDescent="0.45">
      <c r="A51" t="s">
        <v>715</v>
      </c>
      <c r="B51" t="s">
        <v>609</v>
      </c>
      <c r="C51" t="s">
        <v>423</v>
      </c>
      <c r="D51" t="s">
        <v>608</v>
      </c>
      <c r="E51" t="s">
        <v>421</v>
      </c>
      <c r="F51" t="s">
        <v>714</v>
      </c>
      <c r="G51" t="s">
        <v>419</v>
      </c>
      <c r="H51" t="s">
        <v>626</v>
      </c>
      <c r="I51" t="s">
        <v>625</v>
      </c>
      <c r="J51" t="s">
        <v>416</v>
      </c>
      <c r="K51" t="s">
        <v>415</v>
      </c>
    </row>
    <row r="52" spans="1:11" x14ac:dyDescent="0.45">
      <c r="A52" t="s">
        <v>713</v>
      </c>
      <c r="B52" t="s">
        <v>609</v>
      </c>
      <c r="C52" t="s">
        <v>423</v>
      </c>
      <c r="D52" t="s">
        <v>608</v>
      </c>
      <c r="E52" t="s">
        <v>421</v>
      </c>
      <c r="F52" t="s">
        <v>712</v>
      </c>
      <c r="G52" t="s">
        <v>419</v>
      </c>
      <c r="H52" t="s">
        <v>626</v>
      </c>
      <c r="I52" t="s">
        <v>625</v>
      </c>
      <c r="J52" t="s">
        <v>416</v>
      </c>
      <c r="K52" t="s">
        <v>415</v>
      </c>
    </row>
    <row r="53" spans="1:11" x14ac:dyDescent="0.45">
      <c r="A53" t="s">
        <v>711</v>
      </c>
      <c r="B53" t="s">
        <v>609</v>
      </c>
      <c r="C53" t="s">
        <v>423</v>
      </c>
      <c r="D53" t="s">
        <v>608</v>
      </c>
      <c r="E53" t="s">
        <v>421</v>
      </c>
      <c r="F53" t="s">
        <v>710</v>
      </c>
      <c r="G53" t="s">
        <v>419</v>
      </c>
      <c r="H53" t="s">
        <v>626</v>
      </c>
      <c r="I53" t="s">
        <v>625</v>
      </c>
      <c r="J53" t="s">
        <v>416</v>
      </c>
      <c r="K53" t="s">
        <v>415</v>
      </c>
    </row>
    <row r="54" spans="1:11" x14ac:dyDescent="0.45">
      <c r="A54" t="s">
        <v>709</v>
      </c>
      <c r="B54" t="s">
        <v>609</v>
      </c>
      <c r="C54" t="s">
        <v>423</v>
      </c>
      <c r="D54" t="s">
        <v>608</v>
      </c>
      <c r="E54" t="s">
        <v>421</v>
      </c>
      <c r="F54" t="s">
        <v>708</v>
      </c>
      <c r="G54" t="s">
        <v>419</v>
      </c>
      <c r="H54" t="s">
        <v>626</v>
      </c>
      <c r="I54" t="s">
        <v>625</v>
      </c>
      <c r="J54" t="s">
        <v>416</v>
      </c>
      <c r="K54" t="s">
        <v>415</v>
      </c>
    </row>
    <row r="55" spans="1:11" x14ac:dyDescent="0.45">
      <c r="A55" t="s">
        <v>707</v>
      </c>
      <c r="B55" t="s">
        <v>609</v>
      </c>
      <c r="C55" t="s">
        <v>423</v>
      </c>
      <c r="D55" t="s">
        <v>608</v>
      </c>
      <c r="E55" t="s">
        <v>421</v>
      </c>
      <c r="F55" t="s">
        <v>706</v>
      </c>
      <c r="G55" t="s">
        <v>419</v>
      </c>
      <c r="H55" t="s">
        <v>626</v>
      </c>
      <c r="I55" t="s">
        <v>625</v>
      </c>
      <c r="J55" t="s">
        <v>416</v>
      </c>
      <c r="K55" t="s">
        <v>415</v>
      </c>
    </row>
    <row r="56" spans="1:11" x14ac:dyDescent="0.45">
      <c r="A56" t="s">
        <v>705</v>
      </c>
      <c r="B56" t="s">
        <v>609</v>
      </c>
      <c r="C56" t="s">
        <v>423</v>
      </c>
      <c r="D56" t="s">
        <v>608</v>
      </c>
      <c r="E56" t="s">
        <v>421</v>
      </c>
      <c r="F56" t="s">
        <v>704</v>
      </c>
      <c r="G56" t="s">
        <v>419</v>
      </c>
      <c r="H56" t="s">
        <v>626</v>
      </c>
      <c r="I56" t="s">
        <v>625</v>
      </c>
      <c r="J56" t="s">
        <v>416</v>
      </c>
      <c r="K56" t="s">
        <v>415</v>
      </c>
    </row>
    <row r="57" spans="1:11" x14ac:dyDescent="0.45">
      <c r="A57" t="s">
        <v>703</v>
      </c>
      <c r="B57" t="s">
        <v>609</v>
      </c>
      <c r="C57" t="s">
        <v>423</v>
      </c>
      <c r="D57" t="s">
        <v>608</v>
      </c>
      <c r="E57" t="s">
        <v>421</v>
      </c>
      <c r="F57" t="s">
        <v>702</v>
      </c>
      <c r="G57" t="s">
        <v>419</v>
      </c>
      <c r="H57" t="s">
        <v>626</v>
      </c>
      <c r="I57" t="s">
        <v>625</v>
      </c>
      <c r="J57" t="s">
        <v>416</v>
      </c>
      <c r="K57" t="s">
        <v>415</v>
      </c>
    </row>
    <row r="58" spans="1:11" x14ac:dyDescent="0.45">
      <c r="A58" t="s">
        <v>701</v>
      </c>
      <c r="B58" t="s">
        <v>609</v>
      </c>
      <c r="C58" t="s">
        <v>423</v>
      </c>
      <c r="D58" t="s">
        <v>608</v>
      </c>
      <c r="E58" t="s">
        <v>421</v>
      </c>
      <c r="F58" t="s">
        <v>700</v>
      </c>
      <c r="G58" t="s">
        <v>419</v>
      </c>
      <c r="H58" t="s">
        <v>626</v>
      </c>
      <c r="I58" t="s">
        <v>625</v>
      </c>
      <c r="J58" t="s">
        <v>416</v>
      </c>
      <c r="K58" t="s">
        <v>415</v>
      </c>
    </row>
    <row r="59" spans="1:11" x14ac:dyDescent="0.45">
      <c r="A59" t="s">
        <v>699</v>
      </c>
      <c r="B59" t="s">
        <v>609</v>
      </c>
      <c r="C59" t="s">
        <v>423</v>
      </c>
      <c r="D59" t="s">
        <v>608</v>
      </c>
      <c r="E59" t="s">
        <v>421</v>
      </c>
      <c r="F59" t="s">
        <v>698</v>
      </c>
      <c r="G59" t="s">
        <v>419</v>
      </c>
      <c r="H59" t="s">
        <v>626</v>
      </c>
      <c r="I59" t="s">
        <v>625</v>
      </c>
      <c r="J59" t="s">
        <v>416</v>
      </c>
      <c r="K59" t="s">
        <v>415</v>
      </c>
    </row>
    <row r="60" spans="1:11" x14ac:dyDescent="0.45">
      <c r="A60" t="s">
        <v>697</v>
      </c>
      <c r="B60" t="s">
        <v>609</v>
      </c>
      <c r="C60" t="s">
        <v>423</v>
      </c>
      <c r="D60" t="s">
        <v>608</v>
      </c>
      <c r="E60" t="s">
        <v>421</v>
      </c>
      <c r="F60" t="s">
        <v>696</v>
      </c>
      <c r="G60" t="s">
        <v>419</v>
      </c>
      <c r="H60" t="s">
        <v>626</v>
      </c>
      <c r="I60" t="s">
        <v>625</v>
      </c>
      <c r="J60" t="s">
        <v>416</v>
      </c>
      <c r="K60" t="s">
        <v>415</v>
      </c>
    </row>
    <row r="61" spans="1:11" x14ac:dyDescent="0.45">
      <c r="A61" t="s">
        <v>695</v>
      </c>
      <c r="B61" t="s">
        <v>609</v>
      </c>
      <c r="C61" t="s">
        <v>423</v>
      </c>
      <c r="D61" t="s">
        <v>608</v>
      </c>
      <c r="E61" t="s">
        <v>421</v>
      </c>
      <c r="F61" t="s">
        <v>694</v>
      </c>
      <c r="G61" t="s">
        <v>419</v>
      </c>
      <c r="H61" t="s">
        <v>626</v>
      </c>
      <c r="I61" t="s">
        <v>625</v>
      </c>
      <c r="J61" t="s">
        <v>416</v>
      </c>
      <c r="K61" t="s">
        <v>415</v>
      </c>
    </row>
    <row r="62" spans="1:11" x14ac:dyDescent="0.45">
      <c r="A62" t="s">
        <v>693</v>
      </c>
      <c r="B62" t="s">
        <v>609</v>
      </c>
      <c r="C62" t="s">
        <v>423</v>
      </c>
      <c r="D62" t="s">
        <v>608</v>
      </c>
      <c r="E62" t="s">
        <v>421</v>
      </c>
      <c r="F62" t="s">
        <v>692</v>
      </c>
      <c r="G62" t="s">
        <v>419</v>
      </c>
      <c r="H62" t="s">
        <v>626</v>
      </c>
      <c r="I62" t="s">
        <v>625</v>
      </c>
      <c r="J62" t="s">
        <v>416</v>
      </c>
      <c r="K62" t="s">
        <v>415</v>
      </c>
    </row>
    <row r="63" spans="1:11" x14ac:dyDescent="0.45">
      <c r="A63" t="s">
        <v>691</v>
      </c>
      <c r="B63" t="s">
        <v>609</v>
      </c>
      <c r="C63" t="s">
        <v>423</v>
      </c>
      <c r="D63" t="s">
        <v>608</v>
      </c>
      <c r="E63" t="s">
        <v>421</v>
      </c>
      <c r="F63" t="s">
        <v>690</v>
      </c>
      <c r="G63" t="s">
        <v>419</v>
      </c>
      <c r="H63" t="s">
        <v>626</v>
      </c>
      <c r="I63" t="s">
        <v>625</v>
      </c>
      <c r="J63" t="s">
        <v>416</v>
      </c>
      <c r="K63" t="s">
        <v>415</v>
      </c>
    </row>
    <row r="64" spans="1:11" x14ac:dyDescent="0.45">
      <c r="A64" t="s">
        <v>689</v>
      </c>
      <c r="B64" t="s">
        <v>609</v>
      </c>
      <c r="C64" t="s">
        <v>423</v>
      </c>
      <c r="D64" t="s">
        <v>608</v>
      </c>
      <c r="E64" t="s">
        <v>421</v>
      </c>
      <c r="F64" t="s">
        <v>688</v>
      </c>
      <c r="G64" t="s">
        <v>419</v>
      </c>
      <c r="H64" t="s">
        <v>626</v>
      </c>
      <c r="I64" t="s">
        <v>625</v>
      </c>
      <c r="J64" t="s">
        <v>416</v>
      </c>
      <c r="K64" t="s">
        <v>415</v>
      </c>
    </row>
    <row r="65" spans="1:11" x14ac:dyDescent="0.45">
      <c r="A65" t="s">
        <v>687</v>
      </c>
      <c r="B65" t="s">
        <v>609</v>
      </c>
      <c r="C65" t="s">
        <v>423</v>
      </c>
      <c r="D65" t="s">
        <v>608</v>
      </c>
      <c r="E65" t="s">
        <v>421</v>
      </c>
      <c r="F65" t="s">
        <v>686</v>
      </c>
      <c r="G65" t="s">
        <v>419</v>
      </c>
      <c r="H65" t="s">
        <v>626</v>
      </c>
      <c r="I65" t="s">
        <v>625</v>
      </c>
      <c r="J65" t="s">
        <v>416</v>
      </c>
      <c r="K65" t="s">
        <v>415</v>
      </c>
    </row>
    <row r="66" spans="1:11" x14ac:dyDescent="0.45">
      <c r="A66" t="s">
        <v>685</v>
      </c>
      <c r="B66" t="s">
        <v>609</v>
      </c>
      <c r="C66" t="s">
        <v>423</v>
      </c>
      <c r="D66" t="s">
        <v>608</v>
      </c>
      <c r="E66" t="s">
        <v>421</v>
      </c>
      <c r="F66" t="s">
        <v>684</v>
      </c>
      <c r="G66" t="s">
        <v>419</v>
      </c>
      <c r="H66" t="s">
        <v>626</v>
      </c>
      <c r="I66" t="s">
        <v>625</v>
      </c>
      <c r="J66" t="s">
        <v>416</v>
      </c>
      <c r="K66" t="s">
        <v>415</v>
      </c>
    </row>
    <row r="67" spans="1:11" x14ac:dyDescent="0.45">
      <c r="A67" t="s">
        <v>683</v>
      </c>
      <c r="B67" t="s">
        <v>609</v>
      </c>
      <c r="C67" t="s">
        <v>423</v>
      </c>
      <c r="D67" t="s">
        <v>608</v>
      </c>
      <c r="E67" t="s">
        <v>421</v>
      </c>
      <c r="F67" t="s">
        <v>682</v>
      </c>
      <c r="G67" t="s">
        <v>419</v>
      </c>
      <c r="H67" t="s">
        <v>626</v>
      </c>
      <c r="I67" t="s">
        <v>625</v>
      </c>
      <c r="J67" t="s">
        <v>416</v>
      </c>
      <c r="K67" t="s">
        <v>415</v>
      </c>
    </row>
    <row r="68" spans="1:11" x14ac:dyDescent="0.45">
      <c r="A68" t="s">
        <v>681</v>
      </c>
      <c r="B68" t="s">
        <v>609</v>
      </c>
      <c r="C68" t="s">
        <v>423</v>
      </c>
      <c r="D68" t="s">
        <v>608</v>
      </c>
      <c r="E68" t="s">
        <v>421</v>
      </c>
      <c r="F68" t="s">
        <v>680</v>
      </c>
      <c r="G68" t="s">
        <v>419</v>
      </c>
      <c r="H68" t="s">
        <v>626</v>
      </c>
      <c r="I68" t="s">
        <v>625</v>
      </c>
      <c r="J68" t="s">
        <v>416</v>
      </c>
      <c r="K68" t="s">
        <v>415</v>
      </c>
    </row>
    <row r="69" spans="1:11" x14ac:dyDescent="0.45">
      <c r="A69" t="s">
        <v>679</v>
      </c>
      <c r="B69" t="s">
        <v>609</v>
      </c>
      <c r="C69" t="s">
        <v>423</v>
      </c>
      <c r="D69" t="s">
        <v>608</v>
      </c>
      <c r="E69" t="s">
        <v>421</v>
      </c>
      <c r="F69" t="s">
        <v>678</v>
      </c>
      <c r="G69" t="s">
        <v>419</v>
      </c>
      <c r="H69" t="s">
        <v>626</v>
      </c>
      <c r="I69" t="s">
        <v>625</v>
      </c>
      <c r="J69" t="s">
        <v>416</v>
      </c>
      <c r="K69" t="s">
        <v>415</v>
      </c>
    </row>
    <row r="70" spans="1:11" x14ac:dyDescent="0.45">
      <c r="A70" t="s">
        <v>677</v>
      </c>
      <c r="B70" t="s">
        <v>609</v>
      </c>
      <c r="C70" t="s">
        <v>423</v>
      </c>
      <c r="D70" t="s">
        <v>608</v>
      </c>
      <c r="E70" t="s">
        <v>421</v>
      </c>
      <c r="F70" t="s">
        <v>676</v>
      </c>
      <c r="G70" t="s">
        <v>419</v>
      </c>
      <c r="H70" t="s">
        <v>626</v>
      </c>
      <c r="I70" t="s">
        <v>625</v>
      </c>
      <c r="J70" t="s">
        <v>416</v>
      </c>
      <c r="K70" t="s">
        <v>415</v>
      </c>
    </row>
    <row r="71" spans="1:11" x14ac:dyDescent="0.45">
      <c r="A71" t="s">
        <v>675</v>
      </c>
      <c r="B71" t="s">
        <v>609</v>
      </c>
      <c r="C71" t="s">
        <v>423</v>
      </c>
      <c r="D71" t="s">
        <v>608</v>
      </c>
      <c r="E71" t="s">
        <v>421</v>
      </c>
      <c r="F71" t="s">
        <v>674</v>
      </c>
      <c r="G71" t="s">
        <v>419</v>
      </c>
      <c r="H71" t="s">
        <v>659</v>
      </c>
      <c r="I71" t="s">
        <v>525</v>
      </c>
      <c r="J71" t="s">
        <v>416</v>
      </c>
      <c r="K71" t="s">
        <v>415</v>
      </c>
    </row>
    <row r="72" spans="1:11" x14ac:dyDescent="0.45">
      <c r="A72" t="s">
        <v>673</v>
      </c>
      <c r="B72" t="s">
        <v>609</v>
      </c>
      <c r="C72" t="s">
        <v>423</v>
      </c>
      <c r="D72" t="s">
        <v>608</v>
      </c>
      <c r="E72" t="s">
        <v>421</v>
      </c>
      <c r="F72" t="s">
        <v>672</v>
      </c>
      <c r="G72" t="s">
        <v>419</v>
      </c>
      <c r="H72" t="s">
        <v>659</v>
      </c>
      <c r="I72" t="s">
        <v>525</v>
      </c>
      <c r="J72" t="s">
        <v>416</v>
      </c>
      <c r="K72" t="s">
        <v>415</v>
      </c>
    </row>
    <row r="73" spans="1:11" x14ac:dyDescent="0.45">
      <c r="A73" t="s">
        <v>671</v>
      </c>
      <c r="B73" t="s">
        <v>609</v>
      </c>
      <c r="C73" t="s">
        <v>423</v>
      </c>
      <c r="D73" t="s">
        <v>608</v>
      </c>
      <c r="E73" t="s">
        <v>421</v>
      </c>
      <c r="F73" t="s">
        <v>670</v>
      </c>
      <c r="G73" t="s">
        <v>419</v>
      </c>
      <c r="H73" t="s">
        <v>659</v>
      </c>
      <c r="I73" t="s">
        <v>525</v>
      </c>
      <c r="J73" t="s">
        <v>416</v>
      </c>
      <c r="K73" t="s">
        <v>415</v>
      </c>
    </row>
    <row r="74" spans="1:11" x14ac:dyDescent="0.45">
      <c r="A74" t="s">
        <v>669</v>
      </c>
      <c r="B74" t="s">
        <v>609</v>
      </c>
      <c r="C74" t="s">
        <v>423</v>
      </c>
      <c r="D74" t="s">
        <v>608</v>
      </c>
      <c r="E74" t="s">
        <v>421</v>
      </c>
      <c r="F74" t="s">
        <v>668</v>
      </c>
      <c r="G74" t="s">
        <v>419</v>
      </c>
      <c r="H74" t="s">
        <v>659</v>
      </c>
      <c r="I74" t="s">
        <v>525</v>
      </c>
      <c r="J74" t="s">
        <v>416</v>
      </c>
      <c r="K74" t="s">
        <v>415</v>
      </c>
    </row>
    <row r="75" spans="1:11" x14ac:dyDescent="0.45">
      <c r="A75" t="s">
        <v>667</v>
      </c>
      <c r="B75" t="s">
        <v>609</v>
      </c>
      <c r="C75" t="s">
        <v>423</v>
      </c>
      <c r="D75" t="s">
        <v>608</v>
      </c>
      <c r="E75" t="s">
        <v>421</v>
      </c>
      <c r="F75" t="s">
        <v>666</v>
      </c>
      <c r="G75" t="s">
        <v>419</v>
      </c>
      <c r="H75" t="s">
        <v>659</v>
      </c>
      <c r="I75" t="s">
        <v>525</v>
      </c>
      <c r="J75" t="s">
        <v>416</v>
      </c>
      <c r="K75" t="s">
        <v>415</v>
      </c>
    </row>
    <row r="76" spans="1:11" x14ac:dyDescent="0.45">
      <c r="A76" t="s">
        <v>665</v>
      </c>
      <c r="B76" t="s">
        <v>609</v>
      </c>
      <c r="C76" t="s">
        <v>423</v>
      </c>
      <c r="D76" t="s">
        <v>608</v>
      </c>
      <c r="E76" t="s">
        <v>421</v>
      </c>
      <c r="F76" t="s">
        <v>664</v>
      </c>
      <c r="G76" t="s">
        <v>419</v>
      </c>
      <c r="H76" t="s">
        <v>659</v>
      </c>
      <c r="I76" t="s">
        <v>525</v>
      </c>
      <c r="J76" t="s">
        <v>416</v>
      </c>
      <c r="K76" t="s">
        <v>415</v>
      </c>
    </row>
    <row r="77" spans="1:11" x14ac:dyDescent="0.45">
      <c r="A77" t="s">
        <v>663</v>
      </c>
      <c r="B77" t="s">
        <v>609</v>
      </c>
      <c r="C77" t="s">
        <v>423</v>
      </c>
      <c r="D77" t="s">
        <v>608</v>
      </c>
      <c r="E77" t="s">
        <v>421</v>
      </c>
      <c r="F77" t="s">
        <v>662</v>
      </c>
      <c r="G77" t="s">
        <v>419</v>
      </c>
      <c r="H77" t="s">
        <v>659</v>
      </c>
      <c r="I77" t="s">
        <v>525</v>
      </c>
      <c r="J77" t="s">
        <v>416</v>
      </c>
      <c r="K77" t="s">
        <v>415</v>
      </c>
    </row>
    <row r="78" spans="1:11" x14ac:dyDescent="0.45">
      <c r="A78" t="s">
        <v>661</v>
      </c>
      <c r="B78" t="s">
        <v>609</v>
      </c>
      <c r="C78" t="s">
        <v>423</v>
      </c>
      <c r="D78" t="s">
        <v>608</v>
      </c>
      <c r="E78" t="s">
        <v>421</v>
      </c>
      <c r="F78" t="s">
        <v>660</v>
      </c>
      <c r="G78" t="s">
        <v>419</v>
      </c>
      <c r="H78" t="s">
        <v>659</v>
      </c>
      <c r="I78" t="s">
        <v>525</v>
      </c>
      <c r="J78" t="s">
        <v>416</v>
      </c>
      <c r="K78" t="s">
        <v>415</v>
      </c>
    </row>
    <row r="79" spans="1:11" x14ac:dyDescent="0.45">
      <c r="A79" t="s">
        <v>658</v>
      </c>
      <c r="B79" t="s">
        <v>609</v>
      </c>
      <c r="C79" t="s">
        <v>423</v>
      </c>
      <c r="D79" t="s">
        <v>608</v>
      </c>
      <c r="E79" t="s">
        <v>421</v>
      </c>
      <c r="F79" t="s">
        <v>657</v>
      </c>
      <c r="G79" t="s">
        <v>419</v>
      </c>
      <c r="H79" t="s">
        <v>626</v>
      </c>
      <c r="I79" t="s">
        <v>417</v>
      </c>
      <c r="J79" t="s">
        <v>416</v>
      </c>
      <c r="K79" t="s">
        <v>415</v>
      </c>
    </row>
    <row r="80" spans="1:11" x14ac:dyDescent="0.45">
      <c r="A80" t="s">
        <v>656</v>
      </c>
      <c r="B80" t="s">
        <v>609</v>
      </c>
      <c r="C80" t="s">
        <v>423</v>
      </c>
      <c r="D80" t="s">
        <v>608</v>
      </c>
      <c r="E80" t="s">
        <v>421</v>
      </c>
      <c r="F80" t="s">
        <v>655</v>
      </c>
      <c r="G80" t="s">
        <v>419</v>
      </c>
      <c r="H80" t="s">
        <v>626</v>
      </c>
      <c r="I80" t="s">
        <v>417</v>
      </c>
      <c r="J80" t="s">
        <v>416</v>
      </c>
      <c r="K80" t="s">
        <v>415</v>
      </c>
    </row>
    <row r="81" spans="1:11" x14ac:dyDescent="0.45">
      <c r="A81" t="s">
        <v>654</v>
      </c>
      <c r="B81" t="s">
        <v>609</v>
      </c>
      <c r="C81" t="s">
        <v>423</v>
      </c>
      <c r="D81" t="s">
        <v>608</v>
      </c>
      <c r="E81" t="s">
        <v>421</v>
      </c>
      <c r="F81" t="s">
        <v>653</v>
      </c>
      <c r="G81" t="s">
        <v>419</v>
      </c>
      <c r="H81" t="s">
        <v>626</v>
      </c>
      <c r="I81" t="s">
        <v>417</v>
      </c>
      <c r="J81" t="s">
        <v>416</v>
      </c>
      <c r="K81" t="s">
        <v>415</v>
      </c>
    </row>
    <row r="82" spans="1:11" x14ac:dyDescent="0.45">
      <c r="A82" t="s">
        <v>652</v>
      </c>
      <c r="B82" t="s">
        <v>609</v>
      </c>
      <c r="C82" t="s">
        <v>423</v>
      </c>
      <c r="D82" t="s">
        <v>608</v>
      </c>
      <c r="E82" t="s">
        <v>421</v>
      </c>
      <c r="F82" t="s">
        <v>651</v>
      </c>
      <c r="G82" t="s">
        <v>419</v>
      </c>
      <c r="H82" t="s">
        <v>626</v>
      </c>
      <c r="I82" t="s">
        <v>417</v>
      </c>
      <c r="J82" t="s">
        <v>416</v>
      </c>
      <c r="K82" t="s">
        <v>415</v>
      </c>
    </row>
    <row r="83" spans="1:11" x14ac:dyDescent="0.45">
      <c r="A83" t="s">
        <v>650</v>
      </c>
      <c r="B83" t="s">
        <v>609</v>
      </c>
      <c r="C83" t="s">
        <v>423</v>
      </c>
      <c r="D83" t="s">
        <v>608</v>
      </c>
      <c r="E83" t="s">
        <v>421</v>
      </c>
      <c r="F83" t="s">
        <v>649</v>
      </c>
      <c r="G83" t="s">
        <v>419</v>
      </c>
      <c r="H83" t="s">
        <v>626</v>
      </c>
      <c r="I83" t="s">
        <v>417</v>
      </c>
      <c r="J83" t="s">
        <v>416</v>
      </c>
      <c r="K83" t="s">
        <v>415</v>
      </c>
    </row>
    <row r="84" spans="1:11" x14ac:dyDescent="0.45">
      <c r="A84" t="s">
        <v>648</v>
      </c>
      <c r="B84" t="s">
        <v>609</v>
      </c>
      <c r="C84" t="s">
        <v>423</v>
      </c>
      <c r="D84" t="s">
        <v>608</v>
      </c>
      <c r="E84" t="s">
        <v>421</v>
      </c>
      <c r="F84" t="s">
        <v>647</v>
      </c>
      <c r="G84" t="s">
        <v>419</v>
      </c>
      <c r="H84" t="s">
        <v>626</v>
      </c>
      <c r="I84" t="s">
        <v>417</v>
      </c>
      <c r="J84" t="s">
        <v>416</v>
      </c>
      <c r="K84" t="s">
        <v>415</v>
      </c>
    </row>
    <row r="85" spans="1:11" x14ac:dyDescent="0.45">
      <c r="A85" t="s">
        <v>646</v>
      </c>
      <c r="B85" t="s">
        <v>609</v>
      </c>
      <c r="C85" t="s">
        <v>423</v>
      </c>
      <c r="D85" t="s">
        <v>608</v>
      </c>
      <c r="E85" t="s">
        <v>421</v>
      </c>
      <c r="F85" t="s">
        <v>645</v>
      </c>
      <c r="G85" t="s">
        <v>419</v>
      </c>
      <c r="H85" t="s">
        <v>626</v>
      </c>
      <c r="I85" t="s">
        <v>417</v>
      </c>
      <c r="J85" t="s">
        <v>416</v>
      </c>
      <c r="K85" t="s">
        <v>415</v>
      </c>
    </row>
    <row r="86" spans="1:11" x14ac:dyDescent="0.45">
      <c r="A86" t="s">
        <v>644</v>
      </c>
      <c r="B86" t="s">
        <v>609</v>
      </c>
      <c r="C86" t="s">
        <v>423</v>
      </c>
      <c r="D86" t="s">
        <v>608</v>
      </c>
      <c r="E86" t="s">
        <v>421</v>
      </c>
      <c r="F86" t="s">
        <v>643</v>
      </c>
      <c r="G86" t="s">
        <v>419</v>
      </c>
      <c r="H86" t="s">
        <v>626</v>
      </c>
      <c r="I86" t="s">
        <v>417</v>
      </c>
      <c r="J86" t="s">
        <v>416</v>
      </c>
      <c r="K86" t="s">
        <v>415</v>
      </c>
    </row>
    <row r="87" spans="1:11" x14ac:dyDescent="0.45">
      <c r="A87" t="s">
        <v>642</v>
      </c>
      <c r="B87" t="s">
        <v>609</v>
      </c>
      <c r="C87" t="s">
        <v>423</v>
      </c>
      <c r="D87" t="s">
        <v>608</v>
      </c>
      <c r="E87" t="s">
        <v>421</v>
      </c>
      <c r="F87" t="s">
        <v>641</v>
      </c>
      <c r="G87" t="s">
        <v>419</v>
      </c>
      <c r="H87" t="s">
        <v>626</v>
      </c>
      <c r="I87" t="s">
        <v>625</v>
      </c>
      <c r="J87" t="s">
        <v>416</v>
      </c>
      <c r="K87" t="s">
        <v>415</v>
      </c>
    </row>
    <row r="88" spans="1:11" x14ac:dyDescent="0.45">
      <c r="A88" t="s">
        <v>640</v>
      </c>
      <c r="B88" t="s">
        <v>609</v>
      </c>
      <c r="C88" t="s">
        <v>423</v>
      </c>
      <c r="D88" t="s">
        <v>608</v>
      </c>
      <c r="E88" t="s">
        <v>421</v>
      </c>
      <c r="F88" t="s">
        <v>639</v>
      </c>
      <c r="G88" t="s">
        <v>419</v>
      </c>
      <c r="H88" t="s">
        <v>626</v>
      </c>
      <c r="I88" t="s">
        <v>625</v>
      </c>
      <c r="J88" t="s">
        <v>416</v>
      </c>
      <c r="K88" t="s">
        <v>415</v>
      </c>
    </row>
    <row r="89" spans="1:11" x14ac:dyDescent="0.45">
      <c r="A89" t="s">
        <v>638</v>
      </c>
      <c r="B89" t="s">
        <v>609</v>
      </c>
      <c r="C89" t="s">
        <v>423</v>
      </c>
      <c r="D89" t="s">
        <v>608</v>
      </c>
      <c r="E89" t="s">
        <v>421</v>
      </c>
      <c r="F89" t="s">
        <v>637</v>
      </c>
      <c r="G89" t="s">
        <v>419</v>
      </c>
      <c r="H89" t="s">
        <v>626</v>
      </c>
      <c r="I89" t="s">
        <v>625</v>
      </c>
      <c r="J89" t="s">
        <v>416</v>
      </c>
      <c r="K89" t="s">
        <v>415</v>
      </c>
    </row>
    <row r="90" spans="1:11" x14ac:dyDescent="0.45">
      <c r="A90" t="s">
        <v>636</v>
      </c>
      <c r="B90" t="s">
        <v>609</v>
      </c>
      <c r="C90" t="s">
        <v>423</v>
      </c>
      <c r="D90" t="s">
        <v>608</v>
      </c>
      <c r="E90" t="s">
        <v>421</v>
      </c>
      <c r="F90" t="s">
        <v>635</v>
      </c>
      <c r="G90" t="s">
        <v>419</v>
      </c>
      <c r="H90" t="s">
        <v>626</v>
      </c>
      <c r="I90" t="s">
        <v>625</v>
      </c>
      <c r="J90" t="s">
        <v>416</v>
      </c>
      <c r="K90" t="s">
        <v>415</v>
      </c>
    </row>
    <row r="91" spans="1:11" x14ac:dyDescent="0.45">
      <c r="A91" t="s">
        <v>634</v>
      </c>
      <c r="B91" t="s">
        <v>609</v>
      </c>
      <c r="C91" t="s">
        <v>423</v>
      </c>
      <c r="D91" t="s">
        <v>608</v>
      </c>
      <c r="E91" t="s">
        <v>421</v>
      </c>
      <c r="F91" t="s">
        <v>633</v>
      </c>
      <c r="G91" t="s">
        <v>419</v>
      </c>
      <c r="H91" t="s">
        <v>626</v>
      </c>
      <c r="I91" t="s">
        <v>625</v>
      </c>
      <c r="J91" t="s">
        <v>416</v>
      </c>
      <c r="K91" t="s">
        <v>415</v>
      </c>
    </row>
    <row r="92" spans="1:11" x14ac:dyDescent="0.45">
      <c r="A92" t="s">
        <v>632</v>
      </c>
      <c r="B92" t="s">
        <v>609</v>
      </c>
      <c r="C92" t="s">
        <v>423</v>
      </c>
      <c r="D92" t="s">
        <v>608</v>
      </c>
      <c r="E92" t="s">
        <v>421</v>
      </c>
      <c r="F92" t="s">
        <v>631</v>
      </c>
      <c r="G92" t="s">
        <v>419</v>
      </c>
      <c r="H92" t="s">
        <v>626</v>
      </c>
      <c r="I92" t="s">
        <v>625</v>
      </c>
      <c r="J92" t="s">
        <v>416</v>
      </c>
      <c r="K92" t="s">
        <v>415</v>
      </c>
    </row>
    <row r="93" spans="1:11" x14ac:dyDescent="0.45">
      <c r="A93" t="s">
        <v>630</v>
      </c>
      <c r="B93" t="s">
        <v>609</v>
      </c>
      <c r="C93" t="s">
        <v>423</v>
      </c>
      <c r="D93" t="s">
        <v>608</v>
      </c>
      <c r="E93" t="s">
        <v>421</v>
      </c>
      <c r="F93" t="s">
        <v>629</v>
      </c>
      <c r="G93" t="s">
        <v>419</v>
      </c>
      <c r="H93" t="s">
        <v>626</v>
      </c>
      <c r="I93" t="s">
        <v>625</v>
      </c>
      <c r="J93" t="s">
        <v>416</v>
      </c>
      <c r="K93" t="s">
        <v>415</v>
      </c>
    </row>
    <row r="94" spans="1:11" x14ac:dyDescent="0.45">
      <c r="A94" t="s">
        <v>628</v>
      </c>
      <c r="B94" t="s">
        <v>609</v>
      </c>
      <c r="C94" t="s">
        <v>423</v>
      </c>
      <c r="D94" t="s">
        <v>608</v>
      </c>
      <c r="E94" t="s">
        <v>421</v>
      </c>
      <c r="F94" t="s">
        <v>627</v>
      </c>
      <c r="G94" t="s">
        <v>419</v>
      </c>
      <c r="H94" t="s">
        <v>626</v>
      </c>
      <c r="I94" t="s">
        <v>625</v>
      </c>
      <c r="J94" t="s">
        <v>416</v>
      </c>
      <c r="K94" t="s">
        <v>415</v>
      </c>
    </row>
    <row r="95" spans="1:11" x14ac:dyDescent="0.45">
      <c r="A95" t="s">
        <v>624</v>
      </c>
      <c r="B95" t="s">
        <v>609</v>
      </c>
      <c r="C95" t="s">
        <v>423</v>
      </c>
      <c r="D95" t="s">
        <v>608</v>
      </c>
      <c r="E95" t="s">
        <v>421</v>
      </c>
      <c r="F95" t="s">
        <v>623</v>
      </c>
      <c r="G95" t="s">
        <v>490</v>
      </c>
      <c r="J95" t="s">
        <v>489</v>
      </c>
      <c r="K95" t="s">
        <v>415</v>
      </c>
    </row>
    <row r="96" spans="1:11" x14ac:dyDescent="0.45">
      <c r="A96" t="s">
        <v>622</v>
      </c>
      <c r="B96" t="s">
        <v>609</v>
      </c>
      <c r="C96" t="s">
        <v>423</v>
      </c>
      <c r="D96" t="s">
        <v>608</v>
      </c>
      <c r="E96" t="s">
        <v>421</v>
      </c>
      <c r="F96" t="s">
        <v>621</v>
      </c>
      <c r="G96" t="s">
        <v>490</v>
      </c>
      <c r="J96" t="s">
        <v>489</v>
      </c>
      <c r="K96" t="s">
        <v>415</v>
      </c>
    </row>
    <row r="97" spans="1:11" x14ac:dyDescent="0.45">
      <c r="A97" t="s">
        <v>620</v>
      </c>
      <c r="B97" t="s">
        <v>609</v>
      </c>
      <c r="C97" t="s">
        <v>423</v>
      </c>
      <c r="D97" t="s">
        <v>608</v>
      </c>
      <c r="E97" t="s">
        <v>421</v>
      </c>
      <c r="F97" t="s">
        <v>619</v>
      </c>
      <c r="G97" t="s">
        <v>490</v>
      </c>
      <c r="J97" t="s">
        <v>489</v>
      </c>
      <c r="K97" t="s">
        <v>415</v>
      </c>
    </row>
    <row r="98" spans="1:11" x14ac:dyDescent="0.45">
      <c r="A98" t="s">
        <v>618</v>
      </c>
      <c r="B98" t="s">
        <v>609</v>
      </c>
      <c r="C98" t="s">
        <v>423</v>
      </c>
      <c r="D98" t="s">
        <v>608</v>
      </c>
      <c r="E98" t="s">
        <v>421</v>
      </c>
      <c r="F98" t="s">
        <v>617</v>
      </c>
      <c r="G98" t="s">
        <v>490</v>
      </c>
      <c r="J98" t="s">
        <v>489</v>
      </c>
      <c r="K98" t="s">
        <v>415</v>
      </c>
    </row>
    <row r="99" spans="1:11" x14ac:dyDescent="0.45">
      <c r="A99" t="s">
        <v>616</v>
      </c>
      <c r="B99" t="s">
        <v>609</v>
      </c>
      <c r="C99" t="s">
        <v>423</v>
      </c>
      <c r="D99" t="s">
        <v>608</v>
      </c>
      <c r="E99" t="s">
        <v>421</v>
      </c>
      <c r="F99" t="s">
        <v>615</v>
      </c>
      <c r="G99" t="s">
        <v>490</v>
      </c>
      <c r="J99" t="s">
        <v>489</v>
      </c>
      <c r="K99" t="s">
        <v>415</v>
      </c>
    </row>
    <row r="100" spans="1:11" x14ac:dyDescent="0.45">
      <c r="A100" t="s">
        <v>614</v>
      </c>
      <c r="B100" t="s">
        <v>609</v>
      </c>
      <c r="C100" t="s">
        <v>423</v>
      </c>
      <c r="D100" t="s">
        <v>608</v>
      </c>
      <c r="E100" t="s">
        <v>421</v>
      </c>
      <c r="F100" t="s">
        <v>613</v>
      </c>
      <c r="G100" t="s">
        <v>490</v>
      </c>
      <c r="J100" t="s">
        <v>489</v>
      </c>
      <c r="K100" t="s">
        <v>415</v>
      </c>
    </row>
    <row r="101" spans="1:11" x14ac:dyDescent="0.45">
      <c r="A101" t="s">
        <v>612</v>
      </c>
      <c r="B101" t="s">
        <v>609</v>
      </c>
      <c r="C101" t="s">
        <v>423</v>
      </c>
      <c r="D101" t="s">
        <v>608</v>
      </c>
      <c r="E101" t="s">
        <v>421</v>
      </c>
      <c r="F101" t="s">
        <v>611</v>
      </c>
      <c r="G101" t="s">
        <v>490</v>
      </c>
      <c r="J101" t="s">
        <v>489</v>
      </c>
      <c r="K101" t="s">
        <v>415</v>
      </c>
    </row>
    <row r="102" spans="1:11" x14ac:dyDescent="0.45">
      <c r="A102" t="s">
        <v>610</v>
      </c>
      <c r="B102" t="s">
        <v>609</v>
      </c>
      <c r="C102" t="s">
        <v>423</v>
      </c>
      <c r="D102" t="s">
        <v>608</v>
      </c>
      <c r="E102" t="s">
        <v>421</v>
      </c>
      <c r="F102" t="s">
        <v>607</v>
      </c>
      <c r="G102" t="s">
        <v>490</v>
      </c>
      <c r="J102" t="s">
        <v>489</v>
      </c>
      <c r="K102" t="s">
        <v>415</v>
      </c>
    </row>
  </sheetData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D1D37-3D16-4456-8F5D-FFB8CE357AB2}">
  <sheetPr codeName="Sheet14"/>
  <dimension ref="A1:F25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6" x14ac:dyDescent="0.45"/>
  <cols>
    <col min="1" max="1" width="42" bestFit="1" customWidth="1"/>
    <col min="2" max="2" width="20.54296875" bestFit="1" customWidth="1"/>
    <col min="3" max="3" width="9.26953125" bestFit="1" customWidth="1"/>
    <col min="4" max="4" width="39.453125" bestFit="1" customWidth="1"/>
    <col min="5" max="5" width="25.1796875" bestFit="1" customWidth="1"/>
    <col min="6" max="6" width="9.26953125" bestFit="1" customWidth="1"/>
  </cols>
  <sheetData>
    <row r="1" spans="1:6" x14ac:dyDescent="0.45">
      <c r="A1" s="6" t="s">
        <v>311</v>
      </c>
      <c r="B1" s="13" t="s">
        <v>312</v>
      </c>
      <c r="C1" s="14"/>
      <c r="D1" s="7" t="s">
        <v>395</v>
      </c>
      <c r="E1" s="13" t="s">
        <v>314</v>
      </c>
      <c r="F1" s="14"/>
    </row>
    <row r="2" spans="1:6" x14ac:dyDescent="0.45">
      <c r="A2" s="8" t="s">
        <v>373</v>
      </c>
      <c r="B2" s="9" t="s">
        <v>374</v>
      </c>
      <c r="C2" s="9" t="s">
        <v>313</v>
      </c>
      <c r="D2" s="9"/>
      <c r="E2" s="9" t="s">
        <v>315</v>
      </c>
      <c r="F2" s="9" t="s">
        <v>313</v>
      </c>
    </row>
    <row r="3" spans="1:6" x14ac:dyDescent="0.45">
      <c r="A3" t="s">
        <v>0</v>
      </c>
      <c r="B3">
        <v>43</v>
      </c>
      <c r="C3">
        <v>41</v>
      </c>
      <c r="D3">
        <v>177</v>
      </c>
      <c r="E3">
        <v>50</v>
      </c>
      <c r="F3">
        <v>50</v>
      </c>
    </row>
    <row r="4" spans="1:6" x14ac:dyDescent="0.45">
      <c r="A4" t="s">
        <v>376</v>
      </c>
    </row>
    <row r="5" spans="1:6" x14ac:dyDescent="0.45">
      <c r="A5" t="s">
        <v>377</v>
      </c>
      <c r="B5" t="s">
        <v>316</v>
      </c>
      <c r="C5" t="s">
        <v>317</v>
      </c>
      <c r="D5" t="s">
        <v>318</v>
      </c>
      <c r="E5" t="s">
        <v>319</v>
      </c>
      <c r="F5" t="s">
        <v>320</v>
      </c>
    </row>
    <row r="6" spans="1:6" x14ac:dyDescent="0.45">
      <c r="A6" t="s">
        <v>378</v>
      </c>
      <c r="B6" t="s">
        <v>321</v>
      </c>
      <c r="C6" t="s">
        <v>322</v>
      </c>
      <c r="D6" t="s">
        <v>323</v>
      </c>
      <c r="E6" t="s">
        <v>324</v>
      </c>
      <c r="F6" t="s">
        <v>325</v>
      </c>
    </row>
    <row r="7" spans="1:6" x14ac:dyDescent="0.45">
      <c r="A7" t="s">
        <v>394</v>
      </c>
    </row>
    <row r="8" spans="1:6" x14ac:dyDescent="0.45">
      <c r="A8" t="s">
        <v>379</v>
      </c>
      <c r="B8" t="s">
        <v>326</v>
      </c>
      <c r="C8" t="s">
        <v>327</v>
      </c>
      <c r="D8" t="s">
        <v>328</v>
      </c>
      <c r="E8" t="s">
        <v>329</v>
      </c>
      <c r="F8" t="s">
        <v>330</v>
      </c>
    </row>
    <row r="9" spans="1:6" x14ac:dyDescent="0.45">
      <c r="A9" t="s">
        <v>380</v>
      </c>
      <c r="B9" t="s">
        <v>331</v>
      </c>
      <c r="C9">
        <v>0</v>
      </c>
      <c r="D9" t="s">
        <v>332</v>
      </c>
      <c r="E9" t="s">
        <v>333</v>
      </c>
      <c r="F9" t="s">
        <v>334</v>
      </c>
    </row>
    <row r="10" spans="1:6" x14ac:dyDescent="0.45">
      <c r="A10" t="s">
        <v>381</v>
      </c>
      <c r="B10" t="s">
        <v>334</v>
      </c>
      <c r="C10" t="s">
        <v>335</v>
      </c>
      <c r="D10" t="s">
        <v>336</v>
      </c>
      <c r="E10" t="s">
        <v>337</v>
      </c>
      <c r="F10" t="s">
        <v>337</v>
      </c>
    </row>
    <row r="11" spans="1:6" x14ac:dyDescent="0.45">
      <c r="A11" t="s">
        <v>382</v>
      </c>
    </row>
    <row r="12" spans="1:6" x14ac:dyDescent="0.45">
      <c r="A12" t="s">
        <v>383</v>
      </c>
      <c r="B12">
        <v>8</v>
      </c>
      <c r="C12">
        <v>9</v>
      </c>
      <c r="D12">
        <v>8</v>
      </c>
      <c r="E12">
        <v>8</v>
      </c>
      <c r="F12">
        <v>8</v>
      </c>
    </row>
    <row r="13" spans="1:6" x14ac:dyDescent="0.45">
      <c r="A13" t="s">
        <v>384</v>
      </c>
      <c r="B13" t="s">
        <v>392</v>
      </c>
      <c r="C13" t="s">
        <v>338</v>
      </c>
      <c r="D13" t="s">
        <v>339</v>
      </c>
      <c r="E13" t="s">
        <v>340</v>
      </c>
      <c r="F13" t="s">
        <v>341</v>
      </c>
    </row>
    <row r="14" spans="1:6" x14ac:dyDescent="0.45">
      <c r="A14" t="s">
        <v>385</v>
      </c>
    </row>
    <row r="15" spans="1:6" x14ac:dyDescent="0.45">
      <c r="A15" t="s">
        <v>383</v>
      </c>
      <c r="B15">
        <v>22.2</v>
      </c>
      <c r="C15">
        <v>27.2</v>
      </c>
      <c r="D15">
        <v>25.8</v>
      </c>
      <c r="E15">
        <v>28.6</v>
      </c>
      <c r="F15">
        <v>25.9</v>
      </c>
    </row>
    <row r="16" spans="1:6" x14ac:dyDescent="0.45">
      <c r="A16" t="s">
        <v>384</v>
      </c>
      <c r="B16" t="s">
        <v>342</v>
      </c>
      <c r="C16" t="s">
        <v>343</v>
      </c>
      <c r="D16" t="s">
        <v>344</v>
      </c>
      <c r="E16" t="s">
        <v>396</v>
      </c>
      <c r="F16" t="s">
        <v>345</v>
      </c>
    </row>
    <row r="17" spans="1:6" x14ac:dyDescent="0.45">
      <c r="A17" t="s">
        <v>386</v>
      </c>
    </row>
    <row r="18" spans="1:6" x14ac:dyDescent="0.45">
      <c r="A18" t="s">
        <v>383</v>
      </c>
      <c r="B18">
        <v>2.2999999999999998</v>
      </c>
      <c r="C18">
        <v>2</v>
      </c>
      <c r="D18">
        <v>2.1</v>
      </c>
      <c r="E18">
        <v>2.7</v>
      </c>
      <c r="F18">
        <v>1.8</v>
      </c>
    </row>
    <row r="19" spans="1:6" x14ac:dyDescent="0.45">
      <c r="A19" t="s">
        <v>384</v>
      </c>
      <c r="B19" t="s">
        <v>393</v>
      </c>
      <c r="C19" t="s">
        <v>346</v>
      </c>
      <c r="D19" t="s">
        <v>347</v>
      </c>
      <c r="E19" t="s">
        <v>348</v>
      </c>
      <c r="F19" t="s">
        <v>349</v>
      </c>
    </row>
    <row r="20" spans="1:6" x14ac:dyDescent="0.45">
      <c r="A20" t="s">
        <v>387</v>
      </c>
      <c r="B20" t="s">
        <v>350</v>
      </c>
      <c r="C20" t="s">
        <v>351</v>
      </c>
      <c r="D20" t="s">
        <v>352</v>
      </c>
      <c r="E20" t="s">
        <v>324</v>
      </c>
      <c r="F20" t="s">
        <v>353</v>
      </c>
    </row>
    <row r="21" spans="1:6" x14ac:dyDescent="0.45">
      <c r="A21" t="s">
        <v>354</v>
      </c>
      <c r="B21" t="s">
        <v>355</v>
      </c>
      <c r="C21" t="s">
        <v>322</v>
      </c>
      <c r="D21" t="s">
        <v>356</v>
      </c>
      <c r="E21" t="s">
        <v>357</v>
      </c>
      <c r="F21" t="s">
        <v>325</v>
      </c>
    </row>
    <row r="22" spans="1:6" x14ac:dyDescent="0.45">
      <c r="A22" t="s">
        <v>388</v>
      </c>
      <c r="B22" t="s">
        <v>316</v>
      </c>
      <c r="C22" t="s">
        <v>358</v>
      </c>
      <c r="D22" t="s">
        <v>359</v>
      </c>
      <c r="E22" t="s">
        <v>360</v>
      </c>
      <c r="F22" t="s">
        <v>361</v>
      </c>
    </row>
    <row r="23" spans="1:6" x14ac:dyDescent="0.45">
      <c r="A23" t="s">
        <v>389</v>
      </c>
      <c r="B23" t="s">
        <v>334</v>
      </c>
      <c r="C23" t="s">
        <v>331</v>
      </c>
      <c r="D23" t="s">
        <v>362</v>
      </c>
      <c r="E23" t="s">
        <v>363</v>
      </c>
      <c r="F23" t="s">
        <v>334</v>
      </c>
    </row>
    <row r="24" spans="1:6" x14ac:dyDescent="0.45">
      <c r="A24" t="s">
        <v>390</v>
      </c>
      <c r="B24" t="s">
        <v>364</v>
      </c>
      <c r="C24" t="s">
        <v>365</v>
      </c>
      <c r="D24" t="s">
        <v>366</v>
      </c>
      <c r="E24" t="s">
        <v>367</v>
      </c>
      <c r="F24" t="s">
        <v>368</v>
      </c>
    </row>
    <row r="25" spans="1:6" x14ac:dyDescent="0.45">
      <c r="A25" t="s">
        <v>391</v>
      </c>
      <c r="B25" t="s">
        <v>369</v>
      </c>
      <c r="C25" t="s">
        <v>370</v>
      </c>
      <c r="D25" t="s">
        <v>371</v>
      </c>
      <c r="E25" t="s">
        <v>372</v>
      </c>
      <c r="F25" t="s">
        <v>357</v>
      </c>
    </row>
  </sheetData>
  <mergeCells count="2">
    <mergeCell ref="B1:C1"/>
    <mergeCell ref="E1:F1"/>
  </mergeCells>
  <phoneticPr fontId="3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EC61C-88B3-4D62-851B-73E9C7FD4D81}">
  <sheetPr codeName="Sheet15"/>
  <dimension ref="A1:D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6" x14ac:dyDescent="0.45"/>
  <cols>
    <col min="1" max="1" width="18.81640625" bestFit="1" customWidth="1"/>
    <col min="2" max="2" width="12.453125" bestFit="1" customWidth="1"/>
    <col min="3" max="3" width="13.1796875" bestFit="1" customWidth="1"/>
    <col min="4" max="4" width="8.7265625" bestFit="1" customWidth="1"/>
  </cols>
  <sheetData>
    <row r="1" spans="1:4" x14ac:dyDescent="0.45">
      <c r="A1" s="1"/>
      <c r="B1" s="1" t="s">
        <v>397</v>
      </c>
      <c r="C1" s="1" t="s">
        <v>398</v>
      </c>
      <c r="D1" s="1" t="s">
        <v>5</v>
      </c>
    </row>
    <row r="2" spans="1:4" x14ac:dyDescent="0.45">
      <c r="A2" t="s">
        <v>0</v>
      </c>
      <c r="B2">
        <v>46</v>
      </c>
      <c r="C2">
        <v>43</v>
      </c>
      <c r="D2">
        <v>26</v>
      </c>
    </row>
    <row r="3" spans="1:4" x14ac:dyDescent="0.45">
      <c r="A3" t="s">
        <v>375</v>
      </c>
    </row>
    <row r="4" spans="1:4" x14ac:dyDescent="0.45">
      <c r="A4" t="s">
        <v>378</v>
      </c>
      <c r="B4">
        <v>40</v>
      </c>
      <c r="C4">
        <v>25</v>
      </c>
      <c r="D4">
        <v>14</v>
      </c>
    </row>
    <row r="5" spans="1:4" x14ac:dyDescent="0.45">
      <c r="A5" t="s">
        <v>377</v>
      </c>
      <c r="B5">
        <v>6</v>
      </c>
      <c r="C5">
        <v>18</v>
      </c>
      <c r="D5">
        <v>12</v>
      </c>
    </row>
    <row r="6" spans="1:4" x14ac:dyDescent="0.45">
      <c r="A6" t="s">
        <v>399</v>
      </c>
      <c r="B6" t="s">
        <v>401</v>
      </c>
      <c r="C6" t="s">
        <v>400</v>
      </c>
      <c r="D6" t="s">
        <v>402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DBEC8-E2CD-43C7-A5DF-5920B1C8E11D}">
  <sheetPr codeName="Sheet1"/>
  <dimension ref="A1:S2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6" x14ac:dyDescent="0.45"/>
  <cols>
    <col min="1" max="1" width="24.1796875" bestFit="1" customWidth="1"/>
  </cols>
  <sheetData>
    <row r="1" spans="1:19" x14ac:dyDescent="0.45">
      <c r="A1" s="1" t="s">
        <v>6</v>
      </c>
      <c r="B1" s="2" t="s">
        <v>27</v>
      </c>
      <c r="C1" s="2" t="s">
        <v>28</v>
      </c>
      <c r="D1" s="2" t="s">
        <v>29</v>
      </c>
      <c r="E1" s="2" t="s">
        <v>30</v>
      </c>
      <c r="F1" s="2" t="s">
        <v>31</v>
      </c>
      <c r="G1" s="2" t="s">
        <v>32</v>
      </c>
      <c r="H1" s="2" t="s">
        <v>33</v>
      </c>
      <c r="I1" s="2" t="s">
        <v>34</v>
      </c>
      <c r="J1" s="2" t="s">
        <v>35</v>
      </c>
      <c r="K1" s="2" t="s">
        <v>36</v>
      </c>
      <c r="L1" s="2" t="s">
        <v>37</v>
      </c>
      <c r="M1" s="2" t="s">
        <v>38</v>
      </c>
      <c r="N1" s="2" t="s">
        <v>39</v>
      </c>
      <c r="O1" s="2" t="s">
        <v>40</v>
      </c>
      <c r="P1" s="2" t="s">
        <v>41</v>
      </c>
      <c r="Q1" s="2" t="s">
        <v>42</v>
      </c>
      <c r="R1" s="2" t="s">
        <v>43</v>
      </c>
      <c r="S1" s="3" t="s">
        <v>7</v>
      </c>
    </row>
    <row r="2" spans="1:19" x14ac:dyDescent="0.45">
      <c r="A2" t="s">
        <v>0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 t="s">
        <v>40</v>
      </c>
      <c r="P2" t="s">
        <v>41</v>
      </c>
      <c r="Q2" t="s">
        <v>42</v>
      </c>
      <c r="R2" t="s">
        <v>43</v>
      </c>
      <c r="S2">
        <f>17 - COUNTBLANK(B2:R2)</f>
        <v>17</v>
      </c>
    </row>
    <row r="3" spans="1:19" x14ac:dyDescent="0.45">
      <c r="A3" t="s">
        <v>11</v>
      </c>
      <c r="B3">
        <v>15</v>
      </c>
      <c r="C3">
        <v>4.5</v>
      </c>
      <c r="D3">
        <v>14</v>
      </c>
      <c r="E3">
        <v>4.5</v>
      </c>
      <c r="F3">
        <v>4</v>
      </c>
      <c r="G3">
        <v>13</v>
      </c>
      <c r="H3">
        <v>11</v>
      </c>
      <c r="I3">
        <v>2</v>
      </c>
      <c r="J3">
        <v>3</v>
      </c>
      <c r="K3">
        <v>3</v>
      </c>
      <c r="L3">
        <v>14</v>
      </c>
      <c r="M3">
        <v>6</v>
      </c>
      <c r="N3">
        <v>1.5</v>
      </c>
      <c r="O3">
        <v>2</v>
      </c>
      <c r="P3">
        <v>5</v>
      </c>
      <c r="Q3">
        <v>3.5</v>
      </c>
      <c r="R3">
        <v>3</v>
      </c>
      <c r="S3">
        <f>AVERAGE(B3:R3)</f>
        <v>6.4117647058823533</v>
      </c>
    </row>
    <row r="4" spans="1:19" x14ac:dyDescent="0.45">
      <c r="A4" t="s">
        <v>2</v>
      </c>
      <c r="B4" t="s">
        <v>8</v>
      </c>
      <c r="C4" t="s">
        <v>9</v>
      </c>
      <c r="D4" t="s">
        <v>9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9</v>
      </c>
      <c r="O4" t="s">
        <v>8</v>
      </c>
      <c r="P4" t="s">
        <v>9</v>
      </c>
      <c r="Q4" t="s">
        <v>9</v>
      </c>
      <c r="R4" t="s">
        <v>8</v>
      </c>
      <c r="S4">
        <v>8</v>
      </c>
    </row>
    <row r="5" spans="1:19" x14ac:dyDescent="0.45">
      <c r="A5" t="s">
        <v>3</v>
      </c>
    </row>
    <row r="6" spans="1:19" x14ac:dyDescent="0.45">
      <c r="A6" t="s">
        <v>4</v>
      </c>
    </row>
    <row r="7" spans="1:19" x14ac:dyDescent="0.45">
      <c r="A7" t="s">
        <v>44</v>
      </c>
      <c r="B7" t="s">
        <v>5</v>
      </c>
      <c r="C7" t="s">
        <v>5</v>
      </c>
      <c r="D7" t="s">
        <v>5</v>
      </c>
      <c r="E7" t="s">
        <v>5</v>
      </c>
      <c r="F7" t="s">
        <v>5</v>
      </c>
      <c r="G7" t="s">
        <v>5</v>
      </c>
      <c r="H7" t="s">
        <v>5</v>
      </c>
      <c r="I7" t="s">
        <v>5</v>
      </c>
      <c r="J7" t="s">
        <v>5</v>
      </c>
      <c r="K7" t="s">
        <v>5</v>
      </c>
      <c r="L7" t="s">
        <v>5</v>
      </c>
      <c r="M7" t="s">
        <v>5</v>
      </c>
      <c r="N7" t="s">
        <v>5</v>
      </c>
      <c r="O7" t="s">
        <v>5</v>
      </c>
      <c r="P7" t="s">
        <v>5</v>
      </c>
      <c r="Q7" t="s">
        <v>5</v>
      </c>
      <c r="R7" t="s">
        <v>5</v>
      </c>
      <c r="S7">
        <v>17</v>
      </c>
    </row>
    <row r="8" spans="1:19" x14ac:dyDescent="0.45">
      <c r="A8" t="s">
        <v>45</v>
      </c>
      <c r="S8">
        <v>0</v>
      </c>
    </row>
    <row r="9" spans="1:19" x14ac:dyDescent="0.45">
      <c r="A9" t="s">
        <v>46</v>
      </c>
      <c r="S9">
        <v>0</v>
      </c>
    </row>
    <row r="10" spans="1:19" x14ac:dyDescent="0.45">
      <c r="A10" t="s">
        <v>10</v>
      </c>
      <c r="B10">
        <v>12</v>
      </c>
      <c r="C10">
        <v>6</v>
      </c>
      <c r="D10">
        <v>11</v>
      </c>
      <c r="E10">
        <v>3</v>
      </c>
      <c r="F10">
        <v>5</v>
      </c>
      <c r="G10">
        <v>3</v>
      </c>
      <c r="H10">
        <v>5</v>
      </c>
      <c r="I10">
        <v>12</v>
      </c>
      <c r="J10">
        <v>1</v>
      </c>
      <c r="K10">
        <v>8</v>
      </c>
      <c r="L10">
        <v>16</v>
      </c>
      <c r="M10">
        <v>8</v>
      </c>
      <c r="N10">
        <v>13</v>
      </c>
      <c r="O10">
        <v>6</v>
      </c>
      <c r="P10">
        <v>9</v>
      </c>
      <c r="Q10">
        <v>13</v>
      </c>
      <c r="R10">
        <v>6</v>
      </c>
      <c r="S10">
        <f>AVERAGE(B10:R10)</f>
        <v>8.0588235294117645</v>
      </c>
    </row>
    <row r="11" spans="1:19" x14ac:dyDescent="0.45">
      <c r="A11" t="s">
        <v>12</v>
      </c>
      <c r="B11" t="s">
        <v>12</v>
      </c>
      <c r="C11" t="s">
        <v>12</v>
      </c>
      <c r="D11" t="s">
        <v>12</v>
      </c>
      <c r="E11" t="s">
        <v>12</v>
      </c>
      <c r="F11" t="s">
        <v>12</v>
      </c>
      <c r="G11" t="s">
        <v>12</v>
      </c>
      <c r="H11" t="s">
        <v>12</v>
      </c>
      <c r="I11" t="s">
        <v>12</v>
      </c>
      <c r="J11" t="s">
        <v>12</v>
      </c>
      <c r="K11" t="s">
        <v>12</v>
      </c>
      <c r="L11" t="s">
        <v>12</v>
      </c>
      <c r="M11" t="s">
        <v>12</v>
      </c>
      <c r="N11" t="s">
        <v>12</v>
      </c>
      <c r="O11" t="s">
        <v>12</v>
      </c>
      <c r="P11" t="s">
        <v>12</v>
      </c>
      <c r="Q11" t="s">
        <v>12</v>
      </c>
      <c r="R11" t="s">
        <v>12</v>
      </c>
      <c r="S11">
        <f>17 - COUNTBLANK(B11:R11)</f>
        <v>17</v>
      </c>
    </row>
    <row r="12" spans="1:19" x14ac:dyDescent="0.45">
      <c r="A12" t="s">
        <v>13</v>
      </c>
      <c r="B12" t="s">
        <v>13</v>
      </c>
      <c r="C12" t="s">
        <v>13</v>
      </c>
      <c r="D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>
        <f>17 - COUNTBLANK(B12:R12)</f>
        <v>16</v>
      </c>
    </row>
    <row r="13" spans="1:19" x14ac:dyDescent="0.45">
      <c r="A13" t="s">
        <v>14</v>
      </c>
      <c r="B13" t="s">
        <v>14</v>
      </c>
      <c r="C13" t="s">
        <v>14</v>
      </c>
      <c r="D13" t="s">
        <v>14</v>
      </c>
      <c r="E13" t="s">
        <v>14</v>
      </c>
      <c r="F13" t="s">
        <v>14</v>
      </c>
      <c r="G13" t="s">
        <v>14</v>
      </c>
      <c r="H13" t="s">
        <v>14</v>
      </c>
      <c r="I13" t="s">
        <v>14</v>
      </c>
      <c r="J13" t="s">
        <v>14</v>
      </c>
      <c r="K13" t="s">
        <v>14</v>
      </c>
      <c r="L13" t="s">
        <v>14</v>
      </c>
      <c r="M13" t="s">
        <v>14</v>
      </c>
      <c r="N13" t="s">
        <v>14</v>
      </c>
      <c r="O13" t="s">
        <v>14</v>
      </c>
      <c r="P13" t="s">
        <v>14</v>
      </c>
      <c r="Q13" t="s">
        <v>14</v>
      </c>
      <c r="R13" t="s">
        <v>14</v>
      </c>
      <c r="S13">
        <f t="shared" ref="S13:S16" si="0">17 - COUNTBLANK(B13:R13)</f>
        <v>17</v>
      </c>
    </row>
    <row r="14" spans="1:19" x14ac:dyDescent="0.45">
      <c r="A14" t="s">
        <v>15</v>
      </c>
      <c r="C14" t="s">
        <v>15</v>
      </c>
      <c r="P14" t="s">
        <v>15</v>
      </c>
      <c r="Q14" t="s">
        <v>15</v>
      </c>
      <c r="S14">
        <f t="shared" si="0"/>
        <v>3</v>
      </c>
    </row>
    <row r="15" spans="1:19" x14ac:dyDescent="0.45">
      <c r="A15" t="s">
        <v>16</v>
      </c>
      <c r="B15" t="s">
        <v>16</v>
      </c>
      <c r="C15" t="s">
        <v>16</v>
      </c>
      <c r="G15" t="s">
        <v>16</v>
      </c>
      <c r="O15" t="s">
        <v>16</v>
      </c>
      <c r="S15">
        <f t="shared" si="0"/>
        <v>4</v>
      </c>
    </row>
    <row r="16" spans="1:19" x14ac:dyDescent="0.45">
      <c r="A16" t="s">
        <v>17</v>
      </c>
      <c r="C16" t="s">
        <v>17</v>
      </c>
      <c r="S16">
        <f t="shared" si="0"/>
        <v>1</v>
      </c>
    </row>
    <row r="17" spans="1:19" x14ac:dyDescent="0.45">
      <c r="A17" t="s">
        <v>26</v>
      </c>
      <c r="B17">
        <v>9400</v>
      </c>
      <c r="C17">
        <v>28900</v>
      </c>
      <c r="D17">
        <v>8600</v>
      </c>
      <c r="E17">
        <v>19900</v>
      </c>
      <c r="F17">
        <v>23200</v>
      </c>
      <c r="G17">
        <v>14400</v>
      </c>
      <c r="H17">
        <v>23400</v>
      </c>
      <c r="I17">
        <v>18400</v>
      </c>
      <c r="J17">
        <v>25500</v>
      </c>
      <c r="K17">
        <v>25100</v>
      </c>
      <c r="L17">
        <v>27400</v>
      </c>
      <c r="M17">
        <v>5400</v>
      </c>
      <c r="N17">
        <v>14300</v>
      </c>
      <c r="O17">
        <v>13500</v>
      </c>
      <c r="P17">
        <v>18500</v>
      </c>
      <c r="Q17">
        <v>8300</v>
      </c>
      <c r="R17">
        <v>20600</v>
      </c>
      <c r="S17">
        <f>AVERAGE(B17:R17)</f>
        <v>17929.411764705881</v>
      </c>
    </row>
    <row r="18" spans="1:19" x14ac:dyDescent="0.45">
      <c r="A18" t="s">
        <v>18</v>
      </c>
      <c r="B18">
        <v>10.8</v>
      </c>
      <c r="C18">
        <v>8.1</v>
      </c>
      <c r="D18">
        <v>7.5</v>
      </c>
      <c r="E18">
        <v>7.6</v>
      </c>
      <c r="F18">
        <v>9.6999999999999993</v>
      </c>
      <c r="G18">
        <v>11.2</v>
      </c>
      <c r="H18">
        <v>9</v>
      </c>
      <c r="I18">
        <v>8.8000000000000007</v>
      </c>
      <c r="J18">
        <v>13</v>
      </c>
      <c r="K18">
        <v>9.9</v>
      </c>
      <c r="L18">
        <v>11.2</v>
      </c>
      <c r="M18">
        <v>9.1</v>
      </c>
      <c r="N18">
        <v>10.8</v>
      </c>
      <c r="O18">
        <v>9.1999999999999993</v>
      </c>
      <c r="P18">
        <v>9.4</v>
      </c>
      <c r="Q18">
        <v>10.6</v>
      </c>
      <c r="R18">
        <v>10.5</v>
      </c>
      <c r="S18">
        <f t="shared" ref="S18:S25" si="1">AVERAGE(B18:R18)</f>
        <v>9.7882352941176478</v>
      </c>
    </row>
    <row r="19" spans="1:19" x14ac:dyDescent="0.45">
      <c r="A19" t="s">
        <v>19</v>
      </c>
      <c r="B19">
        <v>304</v>
      </c>
      <c r="C19">
        <v>344</v>
      </c>
      <c r="D19">
        <v>400</v>
      </c>
      <c r="E19">
        <v>364</v>
      </c>
      <c r="F19">
        <v>718</v>
      </c>
      <c r="G19">
        <v>453</v>
      </c>
      <c r="H19">
        <v>693</v>
      </c>
      <c r="I19">
        <v>522</v>
      </c>
      <c r="J19">
        <v>835</v>
      </c>
      <c r="K19">
        <v>603</v>
      </c>
      <c r="L19">
        <v>521</v>
      </c>
      <c r="M19">
        <v>670</v>
      </c>
      <c r="N19">
        <v>505</v>
      </c>
      <c r="O19">
        <v>504</v>
      </c>
      <c r="P19">
        <v>677</v>
      </c>
      <c r="Q19">
        <v>519</v>
      </c>
      <c r="R19">
        <v>427</v>
      </c>
      <c r="S19">
        <f t="shared" si="1"/>
        <v>532.88235294117646</v>
      </c>
    </row>
    <row r="20" spans="1:19" x14ac:dyDescent="0.45">
      <c r="A20" t="s">
        <v>20</v>
      </c>
      <c r="B20">
        <v>108</v>
      </c>
      <c r="C20">
        <v>61</v>
      </c>
      <c r="D20">
        <v>79</v>
      </c>
      <c r="E20">
        <v>140</v>
      </c>
      <c r="F20">
        <v>77</v>
      </c>
      <c r="G20">
        <v>44</v>
      </c>
      <c r="H20">
        <v>140</v>
      </c>
      <c r="I20">
        <v>59</v>
      </c>
      <c r="J20">
        <v>51</v>
      </c>
      <c r="K20">
        <v>98</v>
      </c>
      <c r="L20">
        <v>115</v>
      </c>
      <c r="M20">
        <v>140</v>
      </c>
      <c r="N20">
        <v>63</v>
      </c>
      <c r="P20">
        <v>109</v>
      </c>
      <c r="Q20">
        <v>34</v>
      </c>
      <c r="R20">
        <v>74</v>
      </c>
      <c r="S20">
        <f t="shared" si="1"/>
        <v>87</v>
      </c>
    </row>
    <row r="21" spans="1:19" x14ac:dyDescent="0.45">
      <c r="A21" t="s">
        <v>21</v>
      </c>
      <c r="B21">
        <v>5.2</v>
      </c>
      <c r="C21">
        <v>20.100000000000001</v>
      </c>
      <c r="D21">
        <v>16.3</v>
      </c>
      <c r="E21">
        <v>18.899999999999999</v>
      </c>
      <c r="F21">
        <v>4.9000000000000004</v>
      </c>
      <c r="H21">
        <v>23</v>
      </c>
      <c r="I21">
        <v>11.8</v>
      </c>
      <c r="J21">
        <v>2.8</v>
      </c>
      <c r="K21">
        <v>14.4</v>
      </c>
      <c r="N21">
        <v>2.2000000000000002</v>
      </c>
      <c r="S21">
        <f t="shared" si="1"/>
        <v>11.96</v>
      </c>
    </row>
    <row r="22" spans="1:19" x14ac:dyDescent="0.45">
      <c r="A22" t="s">
        <v>22</v>
      </c>
      <c r="C22">
        <v>16</v>
      </c>
      <c r="D22">
        <v>8</v>
      </c>
      <c r="E22">
        <v>9</v>
      </c>
      <c r="F22">
        <v>29</v>
      </c>
      <c r="S22">
        <f t="shared" si="1"/>
        <v>15.5</v>
      </c>
    </row>
    <row r="23" spans="1:19" x14ac:dyDescent="0.45">
      <c r="A23" t="s">
        <v>23</v>
      </c>
      <c r="C23">
        <v>60</v>
      </c>
      <c r="D23">
        <v>43</v>
      </c>
      <c r="E23">
        <v>36</v>
      </c>
      <c r="F23">
        <v>21</v>
      </c>
      <c r="S23">
        <f t="shared" si="1"/>
        <v>40</v>
      </c>
    </row>
    <row r="24" spans="1:19" x14ac:dyDescent="0.45">
      <c r="A24" t="s">
        <v>24</v>
      </c>
      <c r="C24">
        <v>2.4</v>
      </c>
      <c r="D24">
        <v>2.1</v>
      </c>
      <c r="S24">
        <f t="shared" si="1"/>
        <v>2.25</v>
      </c>
    </row>
    <row r="25" spans="1:19" x14ac:dyDescent="0.45">
      <c r="A25" t="s">
        <v>25</v>
      </c>
      <c r="B25">
        <v>3471</v>
      </c>
      <c r="C25">
        <v>6228</v>
      </c>
      <c r="D25">
        <v>2950</v>
      </c>
      <c r="E25">
        <v>1541</v>
      </c>
      <c r="F25">
        <v>2470</v>
      </c>
      <c r="G25">
        <v>48</v>
      </c>
      <c r="H25">
        <v>938</v>
      </c>
      <c r="I25">
        <v>1896</v>
      </c>
      <c r="J25">
        <v>1247</v>
      </c>
      <c r="K25">
        <v>1124</v>
      </c>
      <c r="L25">
        <v>1300</v>
      </c>
      <c r="M25">
        <v>84</v>
      </c>
      <c r="N25">
        <v>63</v>
      </c>
      <c r="O25">
        <v>137</v>
      </c>
      <c r="P25">
        <v>1339</v>
      </c>
      <c r="Q25">
        <v>39</v>
      </c>
      <c r="R25">
        <v>209</v>
      </c>
      <c r="S25">
        <f t="shared" si="1"/>
        <v>1475.5294117647059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45AE3-9E50-4C56-9985-5F553777C879}">
  <sheetPr codeName="Sheet2"/>
  <dimension ref="A1:C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6" x14ac:dyDescent="0.45"/>
  <cols>
    <col min="1" max="1" width="11.7265625" bestFit="1" customWidth="1"/>
    <col min="2" max="14" width="9.1796875" customWidth="1"/>
  </cols>
  <sheetData>
    <row r="1" spans="1:3" x14ac:dyDescent="0.45">
      <c r="A1" s="1"/>
      <c r="B1" s="1" t="s">
        <v>48</v>
      </c>
      <c r="C1" s="1" t="s">
        <v>51</v>
      </c>
    </row>
    <row r="2" spans="1:3" x14ac:dyDescent="0.45">
      <c r="A2" t="s">
        <v>52</v>
      </c>
      <c r="B2">
        <v>14</v>
      </c>
      <c r="C2">
        <v>15</v>
      </c>
    </row>
    <row r="3" spans="1:3" x14ac:dyDescent="0.45">
      <c r="A3" t="s">
        <v>53</v>
      </c>
      <c r="B3">
        <v>12</v>
      </c>
      <c r="C3">
        <v>9</v>
      </c>
    </row>
    <row r="4" spans="1:3" x14ac:dyDescent="0.45">
      <c r="A4" t="s">
        <v>1</v>
      </c>
      <c r="B4" s="4" t="s">
        <v>54</v>
      </c>
      <c r="C4" s="4" t="s">
        <v>56</v>
      </c>
    </row>
    <row r="5" spans="1:3" x14ac:dyDescent="0.45">
      <c r="A5" t="s">
        <v>3</v>
      </c>
      <c r="B5" t="s">
        <v>55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1B0D8-B282-4A41-B1C9-A1B113E65C34}">
  <sheetPr codeName="Sheet3"/>
  <dimension ref="A1:F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6" x14ac:dyDescent="0.45"/>
  <cols>
    <col min="1" max="1" width="59.54296875" bestFit="1" customWidth="1"/>
    <col min="2" max="2" width="16.26953125" bestFit="1" customWidth="1"/>
    <col min="3" max="3" width="15.1796875" bestFit="1" customWidth="1"/>
    <col min="4" max="4" width="22.7265625" bestFit="1" customWidth="1"/>
    <col min="5" max="5" width="23.81640625" bestFit="1" customWidth="1"/>
    <col min="6" max="6" width="12.81640625" bestFit="1" customWidth="1"/>
  </cols>
  <sheetData>
    <row r="1" spans="1:6" x14ac:dyDescent="0.45">
      <c r="A1" s="1"/>
      <c r="B1" s="1" t="s">
        <v>81</v>
      </c>
      <c r="C1" s="1" t="s">
        <v>82</v>
      </c>
      <c r="D1" s="1" t="s">
        <v>403</v>
      </c>
      <c r="E1" s="1" t="s">
        <v>404</v>
      </c>
      <c r="F1" s="1" t="s">
        <v>405</v>
      </c>
    </row>
    <row r="2" spans="1:6" x14ac:dyDescent="0.45">
      <c r="A2" t="s">
        <v>0</v>
      </c>
      <c r="B2">
        <v>59</v>
      </c>
      <c r="C2">
        <v>28</v>
      </c>
      <c r="D2">
        <v>42</v>
      </c>
      <c r="E2">
        <v>45</v>
      </c>
      <c r="F2">
        <v>21</v>
      </c>
    </row>
    <row r="3" spans="1:6" x14ac:dyDescent="0.45">
      <c r="A3" t="s">
        <v>57</v>
      </c>
      <c r="B3">
        <v>58</v>
      </c>
      <c r="C3">
        <v>11</v>
      </c>
      <c r="D3">
        <v>71</v>
      </c>
      <c r="E3">
        <v>82</v>
      </c>
      <c r="F3">
        <v>38</v>
      </c>
    </row>
    <row r="4" spans="1:6" x14ac:dyDescent="0.45">
      <c r="A4" t="s">
        <v>58</v>
      </c>
      <c r="B4" t="s">
        <v>59</v>
      </c>
      <c r="C4" t="s">
        <v>60</v>
      </c>
      <c r="D4" t="s">
        <v>61</v>
      </c>
      <c r="E4" t="s">
        <v>62</v>
      </c>
      <c r="F4" t="s">
        <v>63</v>
      </c>
    </row>
    <row r="5" spans="1:6" x14ac:dyDescent="0.45">
      <c r="A5" t="s">
        <v>64</v>
      </c>
      <c r="B5" t="s">
        <v>65</v>
      </c>
      <c r="C5" t="s">
        <v>66</v>
      </c>
      <c r="D5" t="s">
        <v>67</v>
      </c>
      <c r="E5" t="s">
        <v>68</v>
      </c>
      <c r="F5" t="s">
        <v>69</v>
      </c>
    </row>
    <row r="6" spans="1:6" x14ac:dyDescent="0.45">
      <c r="A6" t="s">
        <v>70</v>
      </c>
      <c r="B6" t="s">
        <v>59</v>
      </c>
      <c r="C6" t="s">
        <v>71</v>
      </c>
      <c r="D6" t="s">
        <v>72</v>
      </c>
      <c r="E6" t="s">
        <v>73</v>
      </c>
      <c r="F6" t="s">
        <v>74</v>
      </c>
    </row>
    <row r="7" spans="1:6" x14ac:dyDescent="0.45">
      <c r="A7" t="s">
        <v>75</v>
      </c>
      <c r="B7" t="s">
        <v>59</v>
      </c>
      <c r="C7" t="s">
        <v>76</v>
      </c>
      <c r="D7" t="s">
        <v>77</v>
      </c>
      <c r="E7" t="s">
        <v>78</v>
      </c>
      <c r="F7" t="s">
        <v>79</v>
      </c>
    </row>
    <row r="8" spans="1:6" x14ac:dyDescent="0.45">
      <c r="A8" t="s">
        <v>83</v>
      </c>
    </row>
    <row r="9" spans="1:6" x14ac:dyDescent="0.45">
      <c r="A9" t="s">
        <v>84</v>
      </c>
      <c r="B9">
        <v>53</v>
      </c>
      <c r="C9">
        <v>25</v>
      </c>
      <c r="D9">
        <v>40</v>
      </c>
      <c r="E9">
        <v>42</v>
      </c>
      <c r="F9">
        <v>18</v>
      </c>
    </row>
    <row r="10" spans="1:6" x14ac:dyDescent="0.45">
      <c r="A10" t="s">
        <v>85</v>
      </c>
      <c r="B10">
        <v>4</v>
      </c>
      <c r="C10">
        <v>3</v>
      </c>
      <c r="D10">
        <v>1</v>
      </c>
      <c r="E10">
        <v>2</v>
      </c>
      <c r="F10">
        <v>2</v>
      </c>
    </row>
    <row r="11" spans="1:6" x14ac:dyDescent="0.45">
      <c r="A11" t="s">
        <v>86</v>
      </c>
      <c r="B11">
        <v>0</v>
      </c>
      <c r="C11">
        <v>0</v>
      </c>
      <c r="D11">
        <v>1</v>
      </c>
      <c r="E11">
        <v>1</v>
      </c>
      <c r="F11">
        <v>1</v>
      </c>
    </row>
    <row r="12" spans="1:6" x14ac:dyDescent="0.45">
      <c r="A12" t="s">
        <v>87</v>
      </c>
      <c r="B12">
        <v>2</v>
      </c>
      <c r="C12">
        <v>0</v>
      </c>
      <c r="D12">
        <v>0</v>
      </c>
      <c r="E12">
        <v>0</v>
      </c>
      <c r="F12">
        <v>0</v>
      </c>
    </row>
    <row r="13" spans="1:6" x14ac:dyDescent="0.45">
      <c r="A13" t="s">
        <v>80</v>
      </c>
      <c r="B13" t="s">
        <v>59</v>
      </c>
      <c r="C13">
        <v>14</v>
      </c>
      <c r="D13">
        <v>4</v>
      </c>
      <c r="E13">
        <v>1</v>
      </c>
      <c r="F13">
        <v>1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958E7-EF15-42DF-BE02-F3E36E08ACCE}">
  <sheetPr codeName="Sheet4"/>
  <dimension ref="A1:E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6" x14ac:dyDescent="0.45"/>
  <cols>
    <col min="1" max="1" width="49.54296875" bestFit="1" customWidth="1"/>
    <col min="2" max="4" width="18.453125" bestFit="1" customWidth="1"/>
    <col min="5" max="5" width="22.26953125" bestFit="1" customWidth="1"/>
  </cols>
  <sheetData>
    <row r="1" spans="1:5" x14ac:dyDescent="0.45">
      <c r="A1" s="1"/>
      <c r="B1" s="1" t="s">
        <v>88</v>
      </c>
      <c r="C1" s="1" t="s">
        <v>135</v>
      </c>
      <c r="D1" s="1" t="s">
        <v>136</v>
      </c>
      <c r="E1" s="1" t="s">
        <v>89</v>
      </c>
    </row>
    <row r="2" spans="1:5" x14ac:dyDescent="0.45">
      <c r="A2" t="s">
        <v>0</v>
      </c>
      <c r="B2">
        <v>9</v>
      </c>
      <c r="C2">
        <v>17</v>
      </c>
      <c r="D2">
        <v>11</v>
      </c>
      <c r="E2">
        <v>24</v>
      </c>
    </row>
    <row r="3" spans="1:5" x14ac:dyDescent="0.45">
      <c r="A3" t="s">
        <v>125</v>
      </c>
      <c r="B3" t="s">
        <v>127</v>
      </c>
      <c r="C3" t="s">
        <v>129</v>
      </c>
      <c r="D3" t="s">
        <v>131</v>
      </c>
      <c r="E3" t="s">
        <v>133</v>
      </c>
    </row>
    <row r="4" spans="1:5" x14ac:dyDescent="0.45">
      <c r="A4" t="s">
        <v>90</v>
      </c>
      <c r="B4" t="s">
        <v>91</v>
      </c>
      <c r="C4" t="s">
        <v>92</v>
      </c>
      <c r="D4" t="s">
        <v>93</v>
      </c>
      <c r="E4" t="s">
        <v>94</v>
      </c>
    </row>
    <row r="5" spans="1:5" x14ac:dyDescent="0.45">
      <c r="A5" t="s">
        <v>95</v>
      </c>
      <c r="B5" t="s">
        <v>126</v>
      </c>
      <c r="C5" t="s">
        <v>96</v>
      </c>
      <c r="D5">
        <v>0</v>
      </c>
      <c r="E5" t="s">
        <v>97</v>
      </c>
    </row>
    <row r="6" spans="1:5" x14ac:dyDescent="0.45">
      <c r="A6" t="s">
        <v>138</v>
      </c>
      <c r="B6" t="s">
        <v>98</v>
      </c>
      <c r="C6" t="s">
        <v>96</v>
      </c>
      <c r="D6" t="s">
        <v>99</v>
      </c>
      <c r="E6" t="s">
        <v>100</v>
      </c>
    </row>
    <row r="7" spans="1:5" x14ac:dyDescent="0.45">
      <c r="A7" t="s">
        <v>142</v>
      </c>
      <c r="B7" t="s">
        <v>101</v>
      </c>
      <c r="C7" t="s">
        <v>102</v>
      </c>
      <c r="D7" t="s">
        <v>103</v>
      </c>
      <c r="E7" t="s">
        <v>137</v>
      </c>
    </row>
    <row r="8" spans="1:5" x14ac:dyDescent="0.45">
      <c r="A8" t="s">
        <v>139</v>
      </c>
      <c r="B8" t="s">
        <v>104</v>
      </c>
      <c r="C8" t="s">
        <v>105</v>
      </c>
      <c r="D8" t="s">
        <v>106</v>
      </c>
      <c r="E8" t="s">
        <v>107</v>
      </c>
    </row>
    <row r="9" spans="1:5" x14ac:dyDescent="0.45">
      <c r="A9" t="s">
        <v>108</v>
      </c>
      <c r="B9" t="s">
        <v>109</v>
      </c>
      <c r="C9" t="s">
        <v>110</v>
      </c>
      <c r="D9" t="s">
        <v>111</v>
      </c>
      <c r="E9" t="s">
        <v>112</v>
      </c>
    </row>
    <row r="10" spans="1:5" x14ac:dyDescent="0.45">
      <c r="A10" t="s">
        <v>113</v>
      </c>
      <c r="B10" t="s">
        <v>114</v>
      </c>
      <c r="C10" t="s">
        <v>115</v>
      </c>
      <c r="D10" t="s">
        <v>116</v>
      </c>
      <c r="E10" t="s">
        <v>117</v>
      </c>
    </row>
    <row r="11" spans="1:5" ht="32" x14ac:dyDescent="0.45">
      <c r="A11" s="5" t="s">
        <v>140</v>
      </c>
      <c r="B11" t="s">
        <v>118</v>
      </c>
      <c r="C11" t="s">
        <v>119</v>
      </c>
      <c r="D11" t="s">
        <v>120</v>
      </c>
      <c r="E11" t="s">
        <v>121</v>
      </c>
    </row>
    <row r="12" spans="1:5" ht="32" x14ac:dyDescent="0.45">
      <c r="A12" s="5" t="s">
        <v>141</v>
      </c>
      <c r="B12" t="s">
        <v>128</v>
      </c>
      <c r="C12" t="s">
        <v>130</v>
      </c>
      <c r="D12" t="s">
        <v>132</v>
      </c>
      <c r="E12" t="s">
        <v>134</v>
      </c>
    </row>
    <row r="13" spans="1:5" x14ac:dyDescent="0.45">
      <c r="A13" t="s">
        <v>124</v>
      </c>
      <c r="B13" t="s">
        <v>122</v>
      </c>
      <c r="C13" t="s">
        <v>92</v>
      </c>
      <c r="D13" t="s">
        <v>123</v>
      </c>
      <c r="E13" t="s">
        <v>94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5237-B08E-4AA7-BE62-072AF9D91509}">
  <sheetPr codeName="Sheet5"/>
  <dimension ref="A1:B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6" x14ac:dyDescent="0.45"/>
  <cols>
    <col min="1" max="1" width="24.453125" bestFit="1" customWidth="1"/>
  </cols>
  <sheetData>
    <row r="1" spans="1:2" x14ac:dyDescent="0.45">
      <c r="A1" s="1"/>
      <c r="B1" s="1" t="s">
        <v>414</v>
      </c>
    </row>
    <row r="2" spans="1:2" x14ac:dyDescent="0.45">
      <c r="A2" t="s">
        <v>406</v>
      </c>
      <c r="B2">
        <v>44</v>
      </c>
    </row>
    <row r="3" spans="1:2" x14ac:dyDescent="0.45">
      <c r="A3" t="s">
        <v>407</v>
      </c>
      <c r="B3" s="4" t="s">
        <v>408</v>
      </c>
    </row>
    <row r="4" spans="1:2" x14ac:dyDescent="0.45">
      <c r="A4" t="s">
        <v>409</v>
      </c>
      <c r="B4" s="4" t="s">
        <v>410</v>
      </c>
    </row>
    <row r="5" spans="1:2" x14ac:dyDescent="0.45">
      <c r="A5" t="s">
        <v>411</v>
      </c>
    </row>
    <row r="6" spans="1:2" x14ac:dyDescent="0.45">
      <c r="A6" t="s">
        <v>412</v>
      </c>
      <c r="B6">
        <v>44</v>
      </c>
    </row>
    <row r="7" spans="1:2" x14ac:dyDescent="0.45">
      <c r="A7" t="s">
        <v>413</v>
      </c>
      <c r="B7">
        <v>5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D96EF-E4BD-49BD-9919-D590D0D30EA7}">
  <sheetPr codeName="Sheet6"/>
  <dimension ref="A1:E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6" x14ac:dyDescent="0.45"/>
  <cols>
    <col min="1" max="1" width="35.54296875" bestFit="1" customWidth="1"/>
    <col min="2" max="2" width="19.26953125" bestFit="1" customWidth="1"/>
    <col min="3" max="3" width="40" bestFit="1" customWidth="1"/>
    <col min="4" max="4" width="41" bestFit="1" customWidth="1"/>
    <col min="5" max="5" width="25.26953125" bestFit="1" customWidth="1"/>
  </cols>
  <sheetData>
    <row r="1" spans="1:5" x14ac:dyDescent="0.45">
      <c r="A1" s="1"/>
      <c r="B1" s="1" t="s">
        <v>155</v>
      </c>
      <c r="C1" s="1" t="s">
        <v>156</v>
      </c>
      <c r="D1" s="1" t="s">
        <v>161</v>
      </c>
      <c r="E1" s="1" t="s">
        <v>165</v>
      </c>
    </row>
    <row r="2" spans="1:5" x14ac:dyDescent="0.45">
      <c r="A2" t="s">
        <v>0</v>
      </c>
      <c r="B2">
        <v>56</v>
      </c>
      <c r="C2">
        <v>39</v>
      </c>
      <c r="D2">
        <v>45</v>
      </c>
      <c r="E2">
        <v>20</v>
      </c>
    </row>
    <row r="3" spans="1:5" x14ac:dyDescent="0.45">
      <c r="A3" t="s">
        <v>143</v>
      </c>
      <c r="B3" t="s">
        <v>153</v>
      </c>
      <c r="C3" t="s">
        <v>144</v>
      </c>
      <c r="D3" t="s">
        <v>145</v>
      </c>
      <c r="E3" s="4" t="s">
        <v>166</v>
      </c>
    </row>
    <row r="4" spans="1:5" x14ac:dyDescent="0.45">
      <c r="A4" t="s">
        <v>151</v>
      </c>
      <c r="B4" t="s">
        <v>59</v>
      </c>
      <c r="C4" t="s">
        <v>157</v>
      </c>
      <c r="D4" t="s">
        <v>162</v>
      </c>
      <c r="E4" t="s">
        <v>167</v>
      </c>
    </row>
    <row r="5" spans="1:5" x14ac:dyDescent="0.45">
      <c r="A5" t="s">
        <v>160</v>
      </c>
      <c r="B5" t="s">
        <v>59</v>
      </c>
      <c r="C5" t="s">
        <v>158</v>
      </c>
      <c r="D5" t="s">
        <v>163</v>
      </c>
      <c r="E5" t="s">
        <v>168</v>
      </c>
    </row>
    <row r="6" spans="1:5" x14ac:dyDescent="0.45">
      <c r="A6" t="s">
        <v>152</v>
      </c>
      <c r="B6" t="s">
        <v>154</v>
      </c>
      <c r="C6" t="s">
        <v>159</v>
      </c>
      <c r="D6" t="s">
        <v>164</v>
      </c>
      <c r="E6" t="s">
        <v>169</v>
      </c>
    </row>
    <row r="7" spans="1:5" x14ac:dyDescent="0.45">
      <c r="A7" t="s">
        <v>146</v>
      </c>
      <c r="B7">
        <v>57</v>
      </c>
      <c r="C7">
        <v>69</v>
      </c>
      <c r="D7">
        <v>87</v>
      </c>
      <c r="E7">
        <v>35</v>
      </c>
    </row>
    <row r="8" spans="1:5" x14ac:dyDescent="0.45">
      <c r="A8" t="s">
        <v>147</v>
      </c>
      <c r="B8" t="s">
        <v>148</v>
      </c>
      <c r="C8" t="s">
        <v>149</v>
      </c>
      <c r="D8" t="s">
        <v>150</v>
      </c>
      <c r="E8" s="4" t="s">
        <v>170</v>
      </c>
    </row>
  </sheetData>
  <phoneticPr fontId="3" type="noConversion"/>
  <pageMargins left="0.7" right="0.7" top="0.75" bottom="0.75" header="0.3" footer="0.3"/>
  <ignoredErrors>
    <ignoredError sqref="E3" twoDigitTextYea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71DAA-B391-40C5-A413-F14A14E545DD}">
  <sheetPr codeName="Sheet7"/>
  <dimension ref="A1:J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6" x14ac:dyDescent="0.45"/>
  <cols>
    <col min="1" max="1" width="24" bestFit="1" customWidth="1"/>
    <col min="2" max="2" width="11" bestFit="1" customWidth="1"/>
    <col min="3" max="3" width="11.1796875" bestFit="1" customWidth="1"/>
    <col min="4" max="4" width="10.453125" bestFit="1" customWidth="1"/>
    <col min="5" max="6" width="11.1796875" bestFit="1" customWidth="1"/>
    <col min="7" max="7" width="11.26953125" bestFit="1" customWidth="1"/>
    <col min="8" max="8" width="10.26953125" bestFit="1" customWidth="1"/>
    <col min="9" max="9" width="12" bestFit="1" customWidth="1"/>
    <col min="10" max="10" width="12.7265625" bestFit="1" customWidth="1"/>
  </cols>
  <sheetData>
    <row r="1" spans="1:10" x14ac:dyDescent="0.45">
      <c r="A1" s="1"/>
      <c r="B1" s="1" t="s">
        <v>171</v>
      </c>
      <c r="C1" s="1" t="s">
        <v>228</v>
      </c>
      <c r="D1" s="1" t="s">
        <v>229</v>
      </c>
      <c r="E1" s="1" t="s">
        <v>230</v>
      </c>
      <c r="F1" s="1" t="s">
        <v>231</v>
      </c>
      <c r="G1" s="1" t="s">
        <v>232</v>
      </c>
      <c r="H1" s="1" t="s">
        <v>172</v>
      </c>
      <c r="I1" s="1" t="s">
        <v>233</v>
      </c>
      <c r="J1" s="1" t="s">
        <v>47</v>
      </c>
    </row>
    <row r="2" spans="1:10" x14ac:dyDescent="0.45">
      <c r="A2" t="s">
        <v>173</v>
      </c>
      <c r="B2">
        <v>38</v>
      </c>
      <c r="C2">
        <v>33</v>
      </c>
      <c r="D2">
        <v>8</v>
      </c>
      <c r="E2">
        <v>53</v>
      </c>
      <c r="F2">
        <v>58</v>
      </c>
      <c r="G2">
        <v>15</v>
      </c>
      <c r="H2">
        <v>9</v>
      </c>
      <c r="I2">
        <v>176</v>
      </c>
      <c r="J2">
        <v>23</v>
      </c>
    </row>
    <row r="3" spans="1:10" x14ac:dyDescent="0.45">
      <c r="A3" t="s">
        <v>174</v>
      </c>
      <c r="B3">
        <v>38</v>
      </c>
      <c r="C3">
        <v>30</v>
      </c>
      <c r="D3">
        <v>5</v>
      </c>
      <c r="E3">
        <v>41</v>
      </c>
      <c r="F3">
        <v>41</v>
      </c>
      <c r="G3">
        <v>15</v>
      </c>
      <c r="H3">
        <v>8</v>
      </c>
      <c r="I3">
        <v>149</v>
      </c>
      <c r="J3">
        <v>14</v>
      </c>
    </row>
    <row r="4" spans="1:10" x14ac:dyDescent="0.45">
      <c r="A4" t="s">
        <v>175</v>
      </c>
      <c r="B4">
        <v>29</v>
      </c>
      <c r="C4">
        <v>29</v>
      </c>
      <c r="D4">
        <v>7</v>
      </c>
      <c r="E4">
        <v>38</v>
      </c>
      <c r="F4">
        <v>47</v>
      </c>
      <c r="G4">
        <v>14</v>
      </c>
      <c r="H4">
        <v>8</v>
      </c>
      <c r="I4">
        <v>143</v>
      </c>
      <c r="J4">
        <v>21</v>
      </c>
    </row>
    <row r="5" spans="1:10" x14ac:dyDescent="0.45">
      <c r="A5" t="s">
        <v>176</v>
      </c>
      <c r="B5">
        <v>29</v>
      </c>
      <c r="C5">
        <v>26</v>
      </c>
      <c r="D5">
        <v>4</v>
      </c>
      <c r="E5">
        <v>26</v>
      </c>
      <c r="F5">
        <v>30</v>
      </c>
      <c r="G5">
        <v>14</v>
      </c>
      <c r="H5">
        <v>7</v>
      </c>
      <c r="I5">
        <v>107</v>
      </c>
      <c r="J5">
        <v>12</v>
      </c>
    </row>
    <row r="6" spans="1:10" x14ac:dyDescent="0.45">
      <c r="A6" t="s">
        <v>177</v>
      </c>
      <c r="B6" t="s">
        <v>234</v>
      </c>
      <c r="C6" t="s">
        <v>178</v>
      </c>
      <c r="D6" t="s">
        <v>179</v>
      </c>
      <c r="E6" t="s">
        <v>180</v>
      </c>
      <c r="F6" t="s">
        <v>181</v>
      </c>
      <c r="G6" t="s">
        <v>182</v>
      </c>
      <c r="H6" t="s">
        <v>183</v>
      </c>
      <c r="I6" t="s">
        <v>184</v>
      </c>
      <c r="J6" t="s">
        <v>185</v>
      </c>
    </row>
    <row r="7" spans="1:10" x14ac:dyDescent="0.45">
      <c r="A7" t="s">
        <v>186</v>
      </c>
      <c r="B7" t="s">
        <v>187</v>
      </c>
      <c r="C7" t="s">
        <v>240</v>
      </c>
      <c r="D7" t="s">
        <v>188</v>
      </c>
      <c r="E7" t="s">
        <v>189</v>
      </c>
      <c r="F7" t="s">
        <v>190</v>
      </c>
      <c r="G7" t="s">
        <v>191</v>
      </c>
      <c r="H7" t="s">
        <v>192</v>
      </c>
      <c r="I7" t="s">
        <v>193</v>
      </c>
      <c r="J7" t="s">
        <v>194</v>
      </c>
    </row>
    <row r="8" spans="1:10" x14ac:dyDescent="0.45">
      <c r="A8" t="s">
        <v>195</v>
      </c>
      <c r="B8">
        <v>57.8</v>
      </c>
      <c r="C8">
        <v>15.2</v>
      </c>
      <c r="D8">
        <v>100</v>
      </c>
      <c r="E8">
        <v>67.900000000000006</v>
      </c>
      <c r="F8">
        <v>759</v>
      </c>
      <c r="G8">
        <v>93.3</v>
      </c>
      <c r="H8">
        <v>66.7</v>
      </c>
      <c r="I8">
        <v>64.2</v>
      </c>
      <c r="J8">
        <v>34.799999999999997</v>
      </c>
    </row>
    <row r="9" spans="1:10" x14ac:dyDescent="0.45">
      <c r="A9" t="s">
        <v>236</v>
      </c>
      <c r="B9" t="s">
        <v>187</v>
      </c>
      <c r="C9" t="s">
        <v>196</v>
      </c>
      <c r="D9" t="s">
        <v>197</v>
      </c>
      <c r="E9" t="s">
        <v>198</v>
      </c>
      <c r="F9" t="s">
        <v>199</v>
      </c>
      <c r="G9" t="s">
        <v>200</v>
      </c>
      <c r="H9" t="s">
        <v>201</v>
      </c>
      <c r="I9" t="s">
        <v>202</v>
      </c>
      <c r="J9" t="s">
        <v>242</v>
      </c>
    </row>
    <row r="10" spans="1:10" x14ac:dyDescent="0.45">
      <c r="A10" t="s">
        <v>237</v>
      </c>
      <c r="B10" t="s">
        <v>235</v>
      </c>
      <c r="C10" t="s">
        <v>203</v>
      </c>
      <c r="D10" t="s">
        <v>204</v>
      </c>
      <c r="E10" t="s">
        <v>205</v>
      </c>
      <c r="F10" t="s">
        <v>206</v>
      </c>
      <c r="G10" t="s">
        <v>207</v>
      </c>
      <c r="H10" t="s">
        <v>208</v>
      </c>
      <c r="I10" t="s">
        <v>247</v>
      </c>
      <c r="J10" t="s">
        <v>243</v>
      </c>
    </row>
    <row r="11" spans="1:10" x14ac:dyDescent="0.45">
      <c r="A11" t="s">
        <v>238</v>
      </c>
      <c r="B11" t="s">
        <v>235</v>
      </c>
      <c r="C11" t="s">
        <v>209</v>
      </c>
      <c r="D11" t="s">
        <v>210</v>
      </c>
      <c r="E11" t="s">
        <v>211</v>
      </c>
      <c r="F11" t="s">
        <v>212</v>
      </c>
      <c r="G11" t="s">
        <v>213</v>
      </c>
      <c r="H11" t="s">
        <v>214</v>
      </c>
      <c r="I11" t="s">
        <v>248</v>
      </c>
      <c r="J11" t="s">
        <v>244</v>
      </c>
    </row>
    <row r="12" spans="1:10" x14ac:dyDescent="0.45">
      <c r="A12" t="s">
        <v>215</v>
      </c>
      <c r="B12" t="s">
        <v>235</v>
      </c>
      <c r="C12" t="s">
        <v>241</v>
      </c>
      <c r="D12" t="s">
        <v>216</v>
      </c>
      <c r="E12" t="s">
        <v>217</v>
      </c>
      <c r="F12" t="s">
        <v>218</v>
      </c>
      <c r="G12" t="s">
        <v>219</v>
      </c>
      <c r="H12" t="s">
        <v>220</v>
      </c>
      <c r="I12" t="s">
        <v>221</v>
      </c>
      <c r="J12" t="s">
        <v>245</v>
      </c>
    </row>
    <row r="13" spans="1:10" x14ac:dyDescent="0.45">
      <c r="A13" t="s">
        <v>239</v>
      </c>
      <c r="B13" t="s">
        <v>235</v>
      </c>
      <c r="C13" t="s">
        <v>222</v>
      </c>
      <c r="D13" t="s">
        <v>223</v>
      </c>
      <c r="E13" t="s">
        <v>224</v>
      </c>
      <c r="F13" t="s">
        <v>225</v>
      </c>
      <c r="G13" t="s">
        <v>226</v>
      </c>
      <c r="H13" t="s">
        <v>249</v>
      </c>
      <c r="I13" t="s">
        <v>227</v>
      </c>
      <c r="J13" t="s">
        <v>246</v>
      </c>
    </row>
  </sheetData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E8FA0-61BA-470D-875F-39CA5D0A34DB}">
  <sheetPr codeName="Sheet8"/>
  <dimension ref="A1:K35"/>
  <sheetViews>
    <sheetView workbookViewId="0">
      <pane ySplit="1" topLeftCell="A2" activePane="bottomLeft" state="frozen"/>
      <selection pane="bottomLeft"/>
    </sheetView>
  </sheetViews>
  <sheetFormatPr defaultRowHeight="16" x14ac:dyDescent="0.45"/>
  <sheetData>
    <row r="1" spans="1:11" x14ac:dyDescent="0.45">
      <c r="A1" s="1" t="s">
        <v>488</v>
      </c>
      <c r="B1" s="1" t="s">
        <v>487</v>
      </c>
      <c r="C1" s="1" t="s">
        <v>486</v>
      </c>
      <c r="D1" s="1" t="s">
        <v>485</v>
      </c>
      <c r="E1" s="1" t="s">
        <v>484</v>
      </c>
      <c r="F1" s="1" t="s">
        <v>483</v>
      </c>
      <c r="G1" s="1" t="s">
        <v>482</v>
      </c>
      <c r="H1" s="1" t="s">
        <v>480</v>
      </c>
      <c r="I1" s="1" t="s">
        <v>479</v>
      </c>
      <c r="J1" s="1" t="s">
        <v>478</v>
      </c>
      <c r="K1" s="1" t="s">
        <v>477</v>
      </c>
    </row>
    <row r="2" spans="1:11" x14ac:dyDescent="0.45">
      <c r="A2" s="4" t="s">
        <v>476</v>
      </c>
      <c r="B2" t="s">
        <v>424</v>
      </c>
      <c r="C2" t="s">
        <v>423</v>
      </c>
      <c r="D2" t="s">
        <v>422</v>
      </c>
      <c r="E2" t="s">
        <v>421</v>
      </c>
      <c r="F2" t="s">
        <v>474</v>
      </c>
      <c r="G2" t="s">
        <v>419</v>
      </c>
      <c r="H2" t="s">
        <v>427</v>
      </c>
      <c r="I2" t="s">
        <v>426</v>
      </c>
      <c r="J2" t="s">
        <v>416</v>
      </c>
      <c r="K2" t="s">
        <v>415</v>
      </c>
    </row>
    <row r="3" spans="1:11" x14ac:dyDescent="0.45">
      <c r="A3" s="4" t="s">
        <v>475</v>
      </c>
      <c r="B3" t="s">
        <v>424</v>
      </c>
      <c r="C3" t="s">
        <v>423</v>
      </c>
      <c r="D3" t="s">
        <v>422</v>
      </c>
      <c r="E3" t="s">
        <v>421</v>
      </c>
      <c r="F3" t="s">
        <v>474</v>
      </c>
      <c r="G3" t="s">
        <v>419</v>
      </c>
      <c r="H3" t="s">
        <v>418</v>
      </c>
      <c r="I3" t="s">
        <v>426</v>
      </c>
      <c r="J3" t="s">
        <v>416</v>
      </c>
      <c r="K3" t="s">
        <v>415</v>
      </c>
    </row>
    <row r="4" spans="1:11" x14ac:dyDescent="0.45">
      <c r="A4" s="4" t="s">
        <v>473</v>
      </c>
      <c r="B4" t="s">
        <v>424</v>
      </c>
      <c r="C4" t="s">
        <v>423</v>
      </c>
      <c r="D4" t="s">
        <v>422</v>
      </c>
      <c r="E4" t="s">
        <v>421</v>
      </c>
      <c r="F4" t="s">
        <v>471</v>
      </c>
      <c r="G4" t="s">
        <v>419</v>
      </c>
      <c r="H4" t="s">
        <v>427</v>
      </c>
      <c r="I4" t="s">
        <v>426</v>
      </c>
      <c r="J4" t="s">
        <v>416</v>
      </c>
      <c r="K4" t="s">
        <v>415</v>
      </c>
    </row>
    <row r="5" spans="1:11" x14ac:dyDescent="0.45">
      <c r="A5" s="4" t="s">
        <v>472</v>
      </c>
      <c r="B5" t="s">
        <v>424</v>
      </c>
      <c r="C5" t="s">
        <v>423</v>
      </c>
      <c r="D5" t="s">
        <v>422</v>
      </c>
      <c r="E5" t="s">
        <v>421</v>
      </c>
      <c r="F5" t="s">
        <v>471</v>
      </c>
      <c r="G5" t="s">
        <v>419</v>
      </c>
      <c r="H5" t="s">
        <v>418</v>
      </c>
      <c r="I5" t="s">
        <v>426</v>
      </c>
      <c r="J5" t="s">
        <v>416</v>
      </c>
      <c r="K5" t="s">
        <v>415</v>
      </c>
    </row>
    <row r="6" spans="1:11" x14ac:dyDescent="0.45">
      <c r="A6" s="4" t="s">
        <v>470</v>
      </c>
      <c r="B6" t="s">
        <v>424</v>
      </c>
      <c r="C6" t="s">
        <v>423</v>
      </c>
      <c r="D6" t="s">
        <v>422</v>
      </c>
      <c r="E6" t="s">
        <v>421</v>
      </c>
      <c r="F6" t="s">
        <v>468</v>
      </c>
      <c r="G6" t="s">
        <v>419</v>
      </c>
      <c r="H6" t="s">
        <v>427</v>
      </c>
      <c r="I6" t="s">
        <v>426</v>
      </c>
      <c r="J6" t="s">
        <v>416</v>
      </c>
      <c r="K6" t="s">
        <v>415</v>
      </c>
    </row>
    <row r="7" spans="1:11" x14ac:dyDescent="0.45">
      <c r="A7" s="4" t="s">
        <v>469</v>
      </c>
      <c r="B7" t="s">
        <v>424</v>
      </c>
      <c r="C7" t="s">
        <v>423</v>
      </c>
      <c r="D7" t="s">
        <v>422</v>
      </c>
      <c r="E7" t="s">
        <v>421</v>
      </c>
      <c r="F7" t="s">
        <v>468</v>
      </c>
      <c r="G7" t="s">
        <v>419</v>
      </c>
      <c r="H7" t="s">
        <v>418</v>
      </c>
      <c r="I7" t="s">
        <v>426</v>
      </c>
      <c r="J7" t="s">
        <v>416</v>
      </c>
      <c r="K7" t="s">
        <v>415</v>
      </c>
    </row>
    <row r="8" spans="1:11" x14ac:dyDescent="0.45">
      <c r="A8" s="4" t="s">
        <v>467</v>
      </c>
      <c r="B8" t="s">
        <v>424</v>
      </c>
      <c r="C8" t="s">
        <v>423</v>
      </c>
      <c r="D8" t="s">
        <v>422</v>
      </c>
      <c r="E8" t="s">
        <v>421</v>
      </c>
      <c r="F8" t="s">
        <v>465</v>
      </c>
      <c r="G8" t="s">
        <v>419</v>
      </c>
      <c r="H8" t="s">
        <v>427</v>
      </c>
      <c r="I8" t="s">
        <v>426</v>
      </c>
      <c r="J8" t="s">
        <v>416</v>
      </c>
      <c r="K8" t="s">
        <v>415</v>
      </c>
    </row>
    <row r="9" spans="1:11" x14ac:dyDescent="0.45">
      <c r="A9" s="4" t="s">
        <v>466</v>
      </c>
      <c r="B9" t="s">
        <v>424</v>
      </c>
      <c r="C9" t="s">
        <v>423</v>
      </c>
      <c r="D9" t="s">
        <v>422</v>
      </c>
      <c r="E9" t="s">
        <v>421</v>
      </c>
      <c r="F9" t="s">
        <v>465</v>
      </c>
      <c r="G9" t="s">
        <v>419</v>
      </c>
      <c r="H9" t="s">
        <v>418</v>
      </c>
      <c r="I9" t="s">
        <v>426</v>
      </c>
      <c r="J9" t="s">
        <v>416</v>
      </c>
      <c r="K9" t="s">
        <v>415</v>
      </c>
    </row>
    <row r="10" spans="1:11" x14ac:dyDescent="0.45">
      <c r="A10" s="4" t="s">
        <v>464</v>
      </c>
      <c r="B10" t="s">
        <v>424</v>
      </c>
      <c r="C10" t="s">
        <v>423</v>
      </c>
      <c r="D10" t="s">
        <v>422</v>
      </c>
      <c r="E10" t="s">
        <v>421</v>
      </c>
      <c r="F10" t="s">
        <v>462</v>
      </c>
      <c r="G10" t="s">
        <v>419</v>
      </c>
      <c r="H10" t="s">
        <v>427</v>
      </c>
      <c r="I10" t="s">
        <v>426</v>
      </c>
      <c r="J10" t="s">
        <v>416</v>
      </c>
      <c r="K10" t="s">
        <v>415</v>
      </c>
    </row>
    <row r="11" spans="1:11" x14ac:dyDescent="0.45">
      <c r="A11" s="4" t="s">
        <v>463</v>
      </c>
      <c r="B11" t="s">
        <v>424</v>
      </c>
      <c r="C11" t="s">
        <v>423</v>
      </c>
      <c r="D11" t="s">
        <v>422</v>
      </c>
      <c r="E11" t="s">
        <v>421</v>
      </c>
      <c r="F11" t="s">
        <v>462</v>
      </c>
      <c r="G11" t="s">
        <v>419</v>
      </c>
      <c r="H11" t="s">
        <v>418</v>
      </c>
      <c r="I11" t="s">
        <v>426</v>
      </c>
      <c r="J11" t="s">
        <v>416</v>
      </c>
      <c r="K11" t="s">
        <v>415</v>
      </c>
    </row>
    <row r="12" spans="1:11" x14ac:dyDescent="0.45">
      <c r="A12" s="4" t="s">
        <v>461</v>
      </c>
      <c r="B12" t="s">
        <v>424</v>
      </c>
      <c r="C12" t="s">
        <v>423</v>
      </c>
      <c r="D12" t="s">
        <v>422</v>
      </c>
      <c r="E12" t="s">
        <v>421</v>
      </c>
      <c r="F12" t="s">
        <v>459</v>
      </c>
      <c r="G12" t="s">
        <v>419</v>
      </c>
      <c r="H12" t="s">
        <v>427</v>
      </c>
      <c r="I12" t="s">
        <v>426</v>
      </c>
      <c r="J12" t="s">
        <v>416</v>
      </c>
      <c r="K12" t="s">
        <v>415</v>
      </c>
    </row>
    <row r="13" spans="1:11" x14ac:dyDescent="0.45">
      <c r="A13" s="4" t="s">
        <v>460</v>
      </c>
      <c r="B13" t="s">
        <v>424</v>
      </c>
      <c r="C13" t="s">
        <v>423</v>
      </c>
      <c r="D13" t="s">
        <v>422</v>
      </c>
      <c r="E13" t="s">
        <v>421</v>
      </c>
      <c r="F13" t="s">
        <v>459</v>
      </c>
      <c r="G13" t="s">
        <v>419</v>
      </c>
      <c r="H13" t="s">
        <v>418</v>
      </c>
      <c r="I13" t="s">
        <v>426</v>
      </c>
      <c r="J13" t="s">
        <v>416</v>
      </c>
      <c r="K13" t="s">
        <v>415</v>
      </c>
    </row>
    <row r="14" spans="1:11" x14ac:dyDescent="0.45">
      <c r="A14" s="4" t="s">
        <v>458</v>
      </c>
      <c r="B14" t="s">
        <v>424</v>
      </c>
      <c r="C14" t="s">
        <v>423</v>
      </c>
      <c r="D14" t="s">
        <v>422</v>
      </c>
      <c r="E14" t="s">
        <v>421</v>
      </c>
      <c r="F14" t="s">
        <v>456</v>
      </c>
      <c r="G14" t="s">
        <v>419</v>
      </c>
      <c r="H14" t="s">
        <v>427</v>
      </c>
      <c r="I14" t="s">
        <v>426</v>
      </c>
      <c r="J14" t="s">
        <v>416</v>
      </c>
      <c r="K14" t="s">
        <v>415</v>
      </c>
    </row>
    <row r="15" spans="1:11" x14ac:dyDescent="0.45">
      <c r="A15" s="4" t="s">
        <v>457</v>
      </c>
      <c r="B15" t="s">
        <v>424</v>
      </c>
      <c r="C15" t="s">
        <v>423</v>
      </c>
      <c r="D15" t="s">
        <v>422</v>
      </c>
      <c r="E15" t="s">
        <v>421</v>
      </c>
      <c r="F15" t="s">
        <v>456</v>
      </c>
      <c r="G15" t="s">
        <v>419</v>
      </c>
      <c r="H15" t="s">
        <v>418</v>
      </c>
      <c r="I15" t="s">
        <v>426</v>
      </c>
      <c r="J15" t="s">
        <v>416</v>
      </c>
      <c r="K15" t="s">
        <v>415</v>
      </c>
    </row>
    <row r="16" spans="1:11" x14ac:dyDescent="0.45">
      <c r="A16" s="4" t="s">
        <v>455</v>
      </c>
      <c r="B16" t="s">
        <v>424</v>
      </c>
      <c r="C16" t="s">
        <v>423</v>
      </c>
      <c r="D16" t="s">
        <v>422</v>
      </c>
      <c r="E16" t="s">
        <v>421</v>
      </c>
      <c r="F16" t="s">
        <v>453</v>
      </c>
      <c r="G16" t="s">
        <v>419</v>
      </c>
      <c r="H16" t="s">
        <v>427</v>
      </c>
      <c r="I16" t="s">
        <v>426</v>
      </c>
      <c r="J16" t="s">
        <v>416</v>
      </c>
      <c r="K16" t="s">
        <v>415</v>
      </c>
    </row>
    <row r="17" spans="1:11" x14ac:dyDescent="0.45">
      <c r="A17" s="4" t="s">
        <v>454</v>
      </c>
      <c r="B17" t="s">
        <v>424</v>
      </c>
      <c r="C17" t="s">
        <v>423</v>
      </c>
      <c r="D17" t="s">
        <v>422</v>
      </c>
      <c r="E17" t="s">
        <v>421</v>
      </c>
      <c r="F17" t="s">
        <v>453</v>
      </c>
      <c r="G17" t="s">
        <v>419</v>
      </c>
      <c r="H17" t="s">
        <v>418</v>
      </c>
      <c r="I17" t="s">
        <v>426</v>
      </c>
      <c r="J17" t="s">
        <v>416</v>
      </c>
      <c r="K17" t="s">
        <v>415</v>
      </c>
    </row>
    <row r="18" spans="1:11" x14ac:dyDescent="0.45">
      <c r="A18" s="4" t="s">
        <v>452</v>
      </c>
      <c r="B18" t="s">
        <v>424</v>
      </c>
      <c r="C18" t="s">
        <v>423</v>
      </c>
      <c r="D18" t="s">
        <v>422</v>
      </c>
      <c r="E18" t="s">
        <v>421</v>
      </c>
      <c r="F18" t="s">
        <v>450</v>
      </c>
      <c r="G18" t="s">
        <v>419</v>
      </c>
      <c r="H18" t="s">
        <v>427</v>
      </c>
      <c r="I18" t="s">
        <v>426</v>
      </c>
      <c r="J18" t="s">
        <v>416</v>
      </c>
      <c r="K18" t="s">
        <v>415</v>
      </c>
    </row>
    <row r="19" spans="1:11" x14ac:dyDescent="0.45">
      <c r="A19" s="4" t="s">
        <v>451</v>
      </c>
      <c r="B19" t="s">
        <v>424</v>
      </c>
      <c r="C19" t="s">
        <v>423</v>
      </c>
      <c r="D19" t="s">
        <v>422</v>
      </c>
      <c r="E19" t="s">
        <v>421</v>
      </c>
      <c r="F19" t="s">
        <v>450</v>
      </c>
      <c r="G19" t="s">
        <v>419</v>
      </c>
      <c r="H19" t="s">
        <v>418</v>
      </c>
      <c r="I19" t="s">
        <v>426</v>
      </c>
      <c r="J19" t="s">
        <v>416</v>
      </c>
      <c r="K19" t="s">
        <v>415</v>
      </c>
    </row>
    <row r="20" spans="1:11" x14ac:dyDescent="0.45">
      <c r="A20" s="4" t="s">
        <v>449</v>
      </c>
      <c r="B20" t="s">
        <v>424</v>
      </c>
      <c r="C20" t="s">
        <v>423</v>
      </c>
      <c r="D20" t="s">
        <v>422</v>
      </c>
      <c r="E20" t="s">
        <v>421</v>
      </c>
      <c r="F20" t="s">
        <v>447</v>
      </c>
      <c r="G20" t="s">
        <v>419</v>
      </c>
      <c r="H20" t="s">
        <v>427</v>
      </c>
      <c r="I20" t="s">
        <v>426</v>
      </c>
      <c r="J20" t="s">
        <v>416</v>
      </c>
      <c r="K20" t="s">
        <v>415</v>
      </c>
    </row>
    <row r="21" spans="1:11" x14ac:dyDescent="0.45">
      <c r="A21" s="4" t="s">
        <v>448</v>
      </c>
      <c r="B21" t="s">
        <v>424</v>
      </c>
      <c r="C21" t="s">
        <v>423</v>
      </c>
      <c r="D21" t="s">
        <v>422</v>
      </c>
      <c r="E21" t="s">
        <v>421</v>
      </c>
      <c r="F21" t="s">
        <v>447</v>
      </c>
      <c r="G21" t="s">
        <v>419</v>
      </c>
      <c r="H21" t="s">
        <v>418</v>
      </c>
      <c r="I21" t="s">
        <v>417</v>
      </c>
      <c r="J21" t="s">
        <v>416</v>
      </c>
      <c r="K21" t="s">
        <v>415</v>
      </c>
    </row>
    <row r="22" spans="1:11" x14ac:dyDescent="0.45">
      <c r="A22" s="4" t="s">
        <v>446</v>
      </c>
      <c r="B22" t="s">
        <v>424</v>
      </c>
      <c r="C22" t="s">
        <v>423</v>
      </c>
      <c r="D22" t="s">
        <v>422</v>
      </c>
      <c r="E22" t="s">
        <v>421</v>
      </c>
      <c r="F22" t="s">
        <v>444</v>
      </c>
      <c r="G22" t="s">
        <v>419</v>
      </c>
      <c r="H22" t="s">
        <v>427</v>
      </c>
      <c r="I22" t="s">
        <v>426</v>
      </c>
      <c r="J22" t="s">
        <v>416</v>
      </c>
      <c r="K22" t="s">
        <v>415</v>
      </c>
    </row>
    <row r="23" spans="1:11" x14ac:dyDescent="0.45">
      <c r="A23" s="4" t="s">
        <v>445</v>
      </c>
      <c r="B23" t="s">
        <v>424</v>
      </c>
      <c r="C23" t="s">
        <v>423</v>
      </c>
      <c r="D23" t="s">
        <v>422</v>
      </c>
      <c r="E23" t="s">
        <v>421</v>
      </c>
      <c r="F23" t="s">
        <v>444</v>
      </c>
      <c r="G23" t="s">
        <v>419</v>
      </c>
      <c r="H23" t="s">
        <v>418</v>
      </c>
      <c r="I23" t="s">
        <v>417</v>
      </c>
      <c r="J23" t="s">
        <v>416</v>
      </c>
      <c r="K23" t="s">
        <v>415</v>
      </c>
    </row>
    <row r="24" spans="1:11" x14ac:dyDescent="0.45">
      <c r="A24" s="4" t="s">
        <v>443</v>
      </c>
      <c r="B24" t="s">
        <v>424</v>
      </c>
      <c r="C24" t="s">
        <v>423</v>
      </c>
      <c r="D24" t="s">
        <v>422</v>
      </c>
      <c r="E24" t="s">
        <v>421</v>
      </c>
      <c r="F24" t="s">
        <v>441</v>
      </c>
      <c r="G24" t="s">
        <v>419</v>
      </c>
      <c r="H24" t="s">
        <v>427</v>
      </c>
      <c r="I24" t="s">
        <v>426</v>
      </c>
      <c r="J24" t="s">
        <v>416</v>
      </c>
      <c r="K24" t="s">
        <v>415</v>
      </c>
    </row>
    <row r="25" spans="1:11" x14ac:dyDescent="0.45">
      <c r="A25" s="4" t="s">
        <v>442</v>
      </c>
      <c r="B25" t="s">
        <v>424</v>
      </c>
      <c r="C25" t="s">
        <v>423</v>
      </c>
      <c r="D25" t="s">
        <v>422</v>
      </c>
      <c r="E25" t="s">
        <v>421</v>
      </c>
      <c r="F25" t="s">
        <v>441</v>
      </c>
      <c r="G25" t="s">
        <v>419</v>
      </c>
      <c r="H25" t="s">
        <v>418</v>
      </c>
      <c r="I25" t="s">
        <v>417</v>
      </c>
      <c r="J25" t="s">
        <v>416</v>
      </c>
      <c r="K25" t="s">
        <v>415</v>
      </c>
    </row>
    <row r="26" spans="1:11" x14ac:dyDescent="0.45">
      <c r="A26" s="4" t="s">
        <v>440</v>
      </c>
      <c r="B26" t="s">
        <v>424</v>
      </c>
      <c r="C26" t="s">
        <v>423</v>
      </c>
      <c r="D26" t="s">
        <v>422</v>
      </c>
      <c r="E26" t="s">
        <v>421</v>
      </c>
      <c r="F26" t="s">
        <v>438</v>
      </c>
      <c r="G26" t="s">
        <v>419</v>
      </c>
      <c r="H26" t="s">
        <v>427</v>
      </c>
      <c r="I26" t="s">
        <v>426</v>
      </c>
      <c r="J26" t="s">
        <v>416</v>
      </c>
      <c r="K26" t="s">
        <v>415</v>
      </c>
    </row>
    <row r="27" spans="1:11" x14ac:dyDescent="0.45">
      <c r="A27" s="4" t="s">
        <v>439</v>
      </c>
      <c r="B27" t="s">
        <v>424</v>
      </c>
      <c r="C27" t="s">
        <v>423</v>
      </c>
      <c r="D27" t="s">
        <v>422</v>
      </c>
      <c r="E27" t="s">
        <v>421</v>
      </c>
      <c r="F27" t="s">
        <v>438</v>
      </c>
      <c r="G27" t="s">
        <v>419</v>
      </c>
      <c r="H27" t="s">
        <v>418</v>
      </c>
      <c r="I27" t="s">
        <v>417</v>
      </c>
      <c r="J27" t="s">
        <v>416</v>
      </c>
      <c r="K27" t="s">
        <v>415</v>
      </c>
    </row>
    <row r="28" spans="1:11" x14ac:dyDescent="0.45">
      <c r="A28" s="4" t="s">
        <v>437</v>
      </c>
      <c r="B28" t="s">
        <v>424</v>
      </c>
      <c r="C28" t="s">
        <v>423</v>
      </c>
      <c r="D28" t="s">
        <v>422</v>
      </c>
      <c r="E28" t="s">
        <v>421</v>
      </c>
      <c r="F28" t="s">
        <v>435</v>
      </c>
      <c r="G28" t="s">
        <v>419</v>
      </c>
      <c r="H28" t="s">
        <v>427</v>
      </c>
      <c r="I28" t="s">
        <v>426</v>
      </c>
      <c r="J28" t="s">
        <v>416</v>
      </c>
      <c r="K28" t="s">
        <v>415</v>
      </c>
    </row>
    <row r="29" spans="1:11" x14ac:dyDescent="0.45">
      <c r="A29" s="4" t="s">
        <v>436</v>
      </c>
      <c r="B29" t="s">
        <v>424</v>
      </c>
      <c r="C29" t="s">
        <v>423</v>
      </c>
      <c r="D29" t="s">
        <v>422</v>
      </c>
      <c r="E29" t="s">
        <v>421</v>
      </c>
      <c r="F29" t="s">
        <v>435</v>
      </c>
      <c r="G29" t="s">
        <v>419</v>
      </c>
      <c r="H29" t="s">
        <v>418</v>
      </c>
      <c r="I29" t="s">
        <v>417</v>
      </c>
      <c r="J29" t="s">
        <v>416</v>
      </c>
      <c r="K29" t="s">
        <v>415</v>
      </c>
    </row>
    <row r="30" spans="1:11" x14ac:dyDescent="0.45">
      <c r="A30" s="4" t="s">
        <v>434</v>
      </c>
      <c r="B30" t="s">
        <v>424</v>
      </c>
      <c r="C30" t="s">
        <v>423</v>
      </c>
      <c r="D30" t="s">
        <v>422</v>
      </c>
      <c r="E30" t="s">
        <v>421</v>
      </c>
      <c r="F30" t="s">
        <v>432</v>
      </c>
      <c r="G30" t="s">
        <v>419</v>
      </c>
      <c r="H30" t="s">
        <v>427</v>
      </c>
      <c r="I30" t="s">
        <v>426</v>
      </c>
      <c r="J30" t="s">
        <v>416</v>
      </c>
      <c r="K30" t="s">
        <v>415</v>
      </c>
    </row>
    <row r="31" spans="1:11" x14ac:dyDescent="0.45">
      <c r="A31" s="4" t="s">
        <v>433</v>
      </c>
      <c r="B31" t="s">
        <v>424</v>
      </c>
      <c r="C31" t="s">
        <v>423</v>
      </c>
      <c r="D31" t="s">
        <v>422</v>
      </c>
      <c r="E31" t="s">
        <v>421</v>
      </c>
      <c r="F31" t="s">
        <v>432</v>
      </c>
      <c r="G31" t="s">
        <v>419</v>
      </c>
      <c r="H31" t="s">
        <v>418</v>
      </c>
      <c r="I31" t="s">
        <v>417</v>
      </c>
      <c r="J31" t="s">
        <v>416</v>
      </c>
      <c r="K31" t="s">
        <v>415</v>
      </c>
    </row>
    <row r="32" spans="1:11" x14ac:dyDescent="0.45">
      <c r="A32" s="4" t="s">
        <v>431</v>
      </c>
      <c r="B32" t="s">
        <v>424</v>
      </c>
      <c r="C32" t="s">
        <v>423</v>
      </c>
      <c r="D32" t="s">
        <v>422</v>
      </c>
      <c r="E32" t="s">
        <v>421</v>
      </c>
      <c r="F32" t="s">
        <v>429</v>
      </c>
      <c r="G32" t="s">
        <v>419</v>
      </c>
      <c r="H32" t="s">
        <v>427</v>
      </c>
      <c r="I32" t="s">
        <v>426</v>
      </c>
      <c r="J32" t="s">
        <v>416</v>
      </c>
      <c r="K32" t="s">
        <v>415</v>
      </c>
    </row>
    <row r="33" spans="1:11" x14ac:dyDescent="0.45">
      <c r="A33" s="4" t="s">
        <v>430</v>
      </c>
      <c r="B33" t="s">
        <v>424</v>
      </c>
      <c r="C33" t="s">
        <v>423</v>
      </c>
      <c r="D33" t="s">
        <v>422</v>
      </c>
      <c r="E33" t="s">
        <v>421</v>
      </c>
      <c r="F33" t="s">
        <v>429</v>
      </c>
      <c r="G33" t="s">
        <v>419</v>
      </c>
      <c r="H33" t="s">
        <v>418</v>
      </c>
      <c r="I33" t="s">
        <v>417</v>
      </c>
      <c r="J33" t="s">
        <v>416</v>
      </c>
      <c r="K33" t="s">
        <v>415</v>
      </c>
    </row>
    <row r="34" spans="1:11" x14ac:dyDescent="0.45">
      <c r="A34" s="4" t="s">
        <v>428</v>
      </c>
      <c r="B34" t="s">
        <v>424</v>
      </c>
      <c r="C34" t="s">
        <v>423</v>
      </c>
      <c r="D34" t="s">
        <v>422</v>
      </c>
      <c r="E34" t="s">
        <v>421</v>
      </c>
      <c r="F34" t="s">
        <v>420</v>
      </c>
      <c r="G34" t="s">
        <v>419</v>
      </c>
      <c r="H34" t="s">
        <v>427</v>
      </c>
      <c r="I34" t="s">
        <v>426</v>
      </c>
      <c r="J34" t="s">
        <v>416</v>
      </c>
      <c r="K34" t="s">
        <v>415</v>
      </c>
    </row>
    <row r="35" spans="1:11" x14ac:dyDescent="0.45">
      <c r="A35" s="4" t="s">
        <v>425</v>
      </c>
      <c r="B35" t="s">
        <v>424</v>
      </c>
      <c r="C35" t="s">
        <v>423</v>
      </c>
      <c r="D35" t="s">
        <v>422</v>
      </c>
      <c r="E35" t="s">
        <v>421</v>
      </c>
      <c r="F35" t="s">
        <v>420</v>
      </c>
      <c r="G35" t="s">
        <v>419</v>
      </c>
      <c r="H35" t="s">
        <v>418</v>
      </c>
      <c r="I35" t="s">
        <v>417</v>
      </c>
      <c r="J35" t="s">
        <v>416</v>
      </c>
      <c r="K35" t="s">
        <v>415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Summary</vt:lpstr>
      <vt:lpstr>GSE7753</vt:lpstr>
      <vt:lpstr>GSE11083</vt:lpstr>
      <vt:lpstr>GSE13501</vt:lpstr>
      <vt:lpstr>GSE13849</vt:lpstr>
      <vt:lpstr>GSE15645</vt:lpstr>
      <vt:lpstr>GSE20307</vt:lpstr>
      <vt:lpstr>GSE21521</vt:lpstr>
      <vt:lpstr>GSE26112</vt:lpstr>
      <vt:lpstr>GSE41831</vt:lpstr>
      <vt:lpstr>GSE55319</vt:lpstr>
      <vt:lpstr>GSE58667</vt:lpstr>
      <vt:lpstr>GSE67596</vt:lpstr>
      <vt:lpstr>GSE79970</vt:lpstr>
      <vt:lpstr>GSE80060</vt:lpstr>
      <vt:lpstr>GSE112057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rheupion</dc:creator>
  <cp:lastModifiedBy>KJ</cp:lastModifiedBy>
  <dcterms:created xsi:type="dcterms:W3CDTF">2023-07-27T21:56:11Z</dcterms:created>
  <dcterms:modified xsi:type="dcterms:W3CDTF">2025-01-17T22:47:36Z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DAwMDAwMDAwMDAwMDAwIiwibG9nVGltZSI6IjIwMjUtMDEtMDlUMDg6MzM6NDdaIiwicElEIjoyMDQ4LCJ0cmFjZUlkIjoiMkJERTlFNzcyRDBCNDQwOUJDMjc3QTYwRjg3MUE3M0QiLCJ1c2VyQ29kZSI6IjEwMTA1MDIyIn0sIm5vZGUyIjp7ImRzZCI6IjAxMDAwMDAwMDAwMDMxOTQiLCJsb2dUaW1lIjoiMjAyNS0wMS0xMVQwNjoxMzo1M1oiLCJwSUQiOjEsInRyYWNlSWQiOiI5NjM4Qzc5MjI3REI0N0FBQjQ3MjdERUI3RjY5QTczNCIsInVzZXJDb2RlIjoiMTAxMDUwMjIifSwibm9kZTMiOnsiZHNkIjoiMDAwMDAwMDAwMDAwMDAwMCIsImxvZ1RpbWUiOiIyMDI1LTAxLTExVDA2OjE0OjI5WiIsInBJRCI6MjA0OCwidHJhY2VJZCI6IjJCODJGRDk3MkUwNDQxMkI5QTdGNDlGQjc5QjRDNUUyIiwidXNlckNvZGUiOiIxMDEwNTAyMiJ9LCJub2RlNCI6eyJkc2QiOiIwMTAwMDAwMDAwMDAzMTk0IiwibG9nVGltZSI6IjIwMjUtMDEtMTdUMjI6NDc6MzZaIiwicElEIjoxLCJ0cmFjZUlkIjoiQ0ZDMUUzQTI3MzdFNDI3MkI4MjZDOTEwQjE5QzVDMEQiLCJ1c2VyQ29kZSI6IjEwMTA1MDIyIn0sIm5vZGU1Ijp7ImRzZCI6IjAwMDAwMDAwMDAwMDAwMDAiLCJsb2dUaW1lIjoiMjAyNS0wMS0xOFQwMDowNTo0MFoiLCJwSUQiOjIwNDgsInRyYWNlSWQiOiIxOTBBMTBEMzY4QjQ0Qjg5QTQzRDYzQTY5REM5MDdCRSIsInVzZXJDb2RlIjoiMTAxMDUwMjIifSwibm9kZUNvdW50IjoxMX0=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