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1040" yWindow="0" windowWidth="35940" windowHeight="17720" tabRatio="500"/>
  </bookViews>
  <sheets>
    <sheet name="FoHeli" sheetId="1" r:id="rId1"/>
  </sheets>
  <definedNames>
    <definedName name="position_fullelements" localSheetId="0">FoHeli!$B$6:$N$83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2" i="1" l="1"/>
</calcChain>
</file>

<file path=xl/connections.xml><?xml version="1.0" encoding="utf-8"?>
<connections xmlns="http://schemas.openxmlformats.org/spreadsheetml/2006/main">
  <connection id="1" name="coding_capacity.tab" type="6" refreshedVersion="0" background="1" saveData="1">
    <textPr fileType="mac" sourceFile="Macintosh HD:Users:like:biju:start_from_scratch:manuscript:resubmit:coding_capacity.tab" decimal="," thousands="." delimiter="-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position_fullelements.tab" type="6" refreshedVersion="0" background="1" saveData="1">
    <textPr fileType="mac" sourceFile="Macintosh HD:Users:like:biju:start_from_scratch:clusters:find_termini:manuscript:position_fullelements.tab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<sst xmlns="http://schemas.openxmlformats.org/spreadsheetml/2006/main" count="626" uniqueCount="236">
  <si>
    <t>large gap between contigs probably disrupted gene prediction</t>
    <phoneticPr fontId="11" type="noConversion"/>
  </si>
  <si>
    <t>BLAST hit to Helitron protein ( 6524-9576 + )</t>
    <phoneticPr fontId="11" type="noConversion"/>
  </si>
  <si>
    <t>BLAST hit to Helitron protein</t>
    <phoneticPr fontId="11" type="noConversion"/>
  </si>
  <si>
    <t>2.25</t>
    <phoneticPr fontId="11" type="noConversion"/>
  </si>
  <si>
    <t>1.65</t>
    <phoneticPr fontId="11" type="noConversion"/>
  </si>
  <si>
    <t>CCTCAAGGCTCTATGCGCAAGCCAAGACCGGCTTGCCTCTCCTGT</t>
    <phoneticPr fontId="11" type="noConversion"/>
  </si>
  <si>
    <t>+</t>
    <phoneticPr fontId="11" type="noConversion"/>
  </si>
  <si>
    <t>+</t>
    <phoneticPr fontId="11" type="noConversion"/>
  </si>
  <si>
    <t>-</t>
    <phoneticPr fontId="11" type="noConversion"/>
  </si>
  <si>
    <t>Protein only contains Helitron-like Helicase domain, mistake in gene prediction?</t>
    <phoneticPr fontId="11" type="noConversion"/>
  </si>
  <si>
    <t>2.7</t>
    <phoneticPr fontId="11" type="noConversion"/>
  </si>
  <si>
    <t>TTCCTCAACGGCATTGGCGGAACCCGGAGGGGGCCGGTCTCCTGT</t>
    <phoneticPr fontId="11" type="noConversion"/>
  </si>
  <si>
    <t>-</t>
    <phoneticPr fontId="11" type="noConversion"/>
  </si>
  <si>
    <t>NA</t>
    <phoneticPr fontId="11" type="noConversion"/>
  </si>
  <si>
    <t>Large gap between contigs 13bp after end of ORF</t>
    <phoneticPr fontId="11" type="noConversion"/>
  </si>
  <si>
    <t>ND</t>
    <phoneticPr fontId="11" type="noConversion"/>
  </si>
  <si>
    <t>NA</t>
    <phoneticPr fontId="11" type="noConversion"/>
  </si>
  <si>
    <t>Includes two very large predicted contigbreaks, termini only found when we blasted FoHeli3 termini against FOSC genomes.</t>
  </si>
  <si>
    <t>Multiple 5' termini: TGCCTTGAGGAACGAAAGGCTTCTTTT TGCCTTGAGGAACGAAAGGCTTCTTTT TGCCTTGAGGAACGAAAGGCTTCTTT TGCCTTGAGGAACGAAAGGCTTCTTTTTCCCCGCCCTCTCTTCCCC</t>
  </si>
  <si>
    <t>CGTTCCGAAAGGCATTGGCGGGCCCGCAGGGACCGGTCTCCTGT</t>
  </si>
  <si>
    <t>17bp (TTAGCAGAGGAGCTTTG) downstream, another Helitron insertion: TGCCTTTGAGGAACGAAAAGGTTCTTTCTTCCTCGCCCTGCTTACCCGAGCACGGATCGCGGAGTGGTCCGTGCTAGCCAGCTTCACCACAATTTCTGCGCCACAATCACCTTCGCGCCACAGGAATCAAACAGCAACAACCACCGAAAAAAAAAAAACCTGGGGGGAAAAAACTGGGGCCCCAGCTGGATGTGTATCTCTTCTTTGAGTGGCACAAGGCAACAAAAGGTCACTTGACCCACTTGACCCCACGTACCAGAAGGCTACAAAGGCTTTATATGTAAAGGCAGCTATTAGAGCCTGTACTTCTTTGTAGCTTAGCTACTTCTATAAGAGTATAGCCTCTTTTTTTCCTGACTTTAACTGGCTATTAGCTTTTTATACTTATTCTTATTGGTTATTGGTCTTTTGTATACAAGCTGATCCTGTATTGGCTGAATTAATTCATCTAATTGGCCTGATATCCCTGTCTTGACCGTTTTGTTGCATGTATGTATGTATGTATGTGTATTTTTCGTCCGGGGGGCCAAAGGCCCCGAAAAGTCTCCTACTGGAGCACAGGACGTGCTGAGCTAAACTATCTACAATTGCTG</t>
  </si>
  <si>
    <t>Not Determined: we could not find the termini for these Helitrons, for example because they're located at the edge of a contig or supercontig</t>
    <phoneticPr fontId="11" type="noConversion"/>
  </si>
  <si>
    <t xml:space="preserve">- </t>
  </si>
  <si>
    <r>
      <t>-</t>
    </r>
    <r>
      <rPr>
        <sz val="12"/>
        <color indexed="205"/>
        <rFont val="Calibri"/>
        <family val="2"/>
      </rPr>
      <t/>
    </r>
  </si>
  <si>
    <t>1.22</t>
    <phoneticPr fontId="11" type="noConversion"/>
  </si>
  <si>
    <t>NA</t>
    <phoneticPr fontId="11" type="noConversion"/>
  </si>
  <si>
    <t>FoHeli5</t>
  </si>
  <si>
    <t>1.76</t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</si>
  <si>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NRRL 32931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</si>
  <si>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Fo5176</t>
    </r>
  </si>
  <si>
    <t>2.25</t>
  </si>
  <si>
    <t>Remarks</t>
  </si>
  <si>
    <t>length</t>
  </si>
  <si>
    <t>length supercontig</t>
  </si>
  <si>
    <t>1.13</t>
  </si>
  <si>
    <t>ORF truncated by part of a hAT (restless)  transposon, part of Nht2  retrotransposon</t>
  </si>
  <si>
    <t>1.36</t>
  </si>
  <si>
    <t>FoHeli1</t>
  </si>
  <si>
    <t>FoHeli2.1</t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</si>
  <si>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Fo5176</t>
    </r>
  </si>
  <si>
    <t>FoHeli2.4</t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</si>
  <si>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NRRL 32931</t>
    </r>
  </si>
  <si>
    <t>FoHeli2.5</t>
  </si>
  <si>
    <t>FoHeli2.6</t>
  </si>
  <si>
    <t>FULL ELEMENT</t>
  </si>
  <si>
    <t>GENE</t>
  </si>
  <si>
    <t>FoHeli2</t>
  </si>
  <si>
    <t>US</t>
  </si>
  <si>
    <t>Unpositioned Scaffolds</t>
  </si>
  <si>
    <t>Not Apllicable, there is no chromosome-level assembly available for these genomes</t>
  </si>
  <si>
    <t>ND</t>
  </si>
  <si>
    <t>FoHeli3.2</t>
  </si>
  <si>
    <r>
      <t>Fusarium oxysporum</t>
    </r>
    <r>
      <rPr>
        <sz val="12"/>
        <color rgb="FF000000"/>
        <rFont val="Calibri"/>
        <family val="2"/>
        <scheme val="minor"/>
      </rPr>
      <t xml:space="preserve"> Fo5176</t>
    </r>
  </si>
  <si>
    <t>FoHeli3</t>
  </si>
  <si>
    <t>FoHeli4.2</t>
  </si>
  <si>
    <t>FoHeli4.3</t>
  </si>
  <si>
    <t>FoHeli4.4</t>
  </si>
  <si>
    <t>FoHeli4</t>
  </si>
  <si>
    <t>TCAGTCCGAAGGACTTCTATTACGACGATAACTTGAAAGC</t>
  </si>
  <si>
    <t>start</t>
  </si>
  <si>
    <t>end</t>
  </si>
  <si>
    <t>strand</t>
  </si>
  <si>
    <t>startseq</t>
  </si>
  <si>
    <t>endseq</t>
  </si>
  <si>
    <t>FoHeli1.4</t>
  </si>
  <si>
    <t>+</t>
  </si>
  <si>
    <t>TCAGCCGAAGGCTGACTCTACATTAATTCATAAGTTTTCCC</t>
  </si>
  <si>
    <t>TGCGCCCCATCGCCGCTCCAATGTGCATGGGGTGGCGTAGTATTTT</t>
  </si>
  <si>
    <t>FoHeli1.14</t>
  </si>
  <si>
    <t>-</t>
  </si>
  <si>
    <t>FoHeli1.7</t>
  </si>
  <si>
    <t>FoHeli1.3</t>
  </si>
  <si>
    <t>FoHeli1.12</t>
  </si>
  <si>
    <t>FoHeli1.10</t>
  </si>
  <si>
    <t xml:space="preserve">TGCGCCCCATCGCCGCTCCAATGTGCATGGGGTGGCGTAGTATTTT </t>
  </si>
  <si>
    <t>FoHeli1.13</t>
  </si>
  <si>
    <t>FoHeli1.2</t>
  </si>
  <si>
    <t>FoHeli1.5</t>
  </si>
  <si>
    <t>TGCGCCCCATCGCCGCTCCAATGTGCATGGGGTGGCGTAGTA-TTT</t>
  </si>
  <si>
    <t>FoHeli1.1</t>
  </si>
  <si>
    <t>FoHeli2.7</t>
  </si>
  <si>
    <t>CTTTATTACGCCCTCCCCGCCTCCGGTGAGGGTGTCACCATATTTT</t>
  </si>
  <si>
    <t>FoHeli2.3</t>
  </si>
  <si>
    <t>CTGTATTACACCCTCCCCACCTCCGGTGAGCGTGTCGGCATATTTT</t>
  </si>
  <si>
    <t>FoHeli2.2</t>
  </si>
  <si>
    <t>CTGTATTACACCCTCCCCACCGCCGGTGAGGGTGTCAGCATATTTT</t>
  </si>
  <si>
    <t>TTCCTCAACGGCATTGGCGGAACCCGCAGGGGGCCGGTCTCCTGT</t>
  </si>
  <si>
    <t>FoHeli3.1</t>
  </si>
  <si>
    <t>TTCCTCAACGGCATTGGCGGAACCCGGAGGGGGCCGGTCTCCTGT</t>
  </si>
  <si>
    <t>FoHeli4.1</t>
  </si>
  <si>
    <t>TCAAGGCTCTTTCTGGGCAACCCGCTTGCGGTTTGCGTCTCCTGT</t>
  </si>
  <si>
    <t>TCAAGGCTTTTTCTGGACAATCCGCTTGCGGGTTGCGTCTCCTGT</t>
  </si>
  <si>
    <t>FoHeli5.1</t>
  </si>
  <si>
    <t>CCTCAAGGCTCTATGCGCAAGCCAAGACCGGCTTGCCTCTCCTGT</t>
  </si>
  <si>
    <t>2.6</t>
  </si>
  <si>
    <t>2.4</t>
  </si>
  <si>
    <t>2.22</t>
  </si>
  <si>
    <t>2.13</t>
  </si>
  <si>
    <t>2.29</t>
  </si>
  <si>
    <t>2.36</t>
  </si>
  <si>
    <t>2.43</t>
  </si>
  <si>
    <t>2.31</t>
  </si>
  <si>
    <t>2.44</t>
  </si>
  <si>
    <t>2.49</t>
  </si>
  <si>
    <t>2.9</t>
  </si>
  <si>
    <t>2.42</t>
  </si>
  <si>
    <t>2.47</t>
  </si>
  <si>
    <t>Supercontig</t>
  </si>
  <si>
    <t>chromosome</t>
  </si>
  <si>
    <t>strain</t>
  </si>
  <si>
    <t>Name</t>
  </si>
  <si>
    <t>1.93</t>
  </si>
  <si>
    <t>2.34</t>
  </si>
  <si>
    <t>2.7</t>
  </si>
  <si>
    <t>1.60</t>
  </si>
  <si>
    <t>1.28</t>
  </si>
  <si>
    <t>2.18</t>
  </si>
  <si>
    <t>2.21</t>
  </si>
  <si>
    <t>2.41</t>
  </si>
  <si>
    <t>1.23</t>
  </si>
  <si>
    <r>
      <t xml:space="preserve">Fusarium oxysporum </t>
    </r>
    <r>
      <rPr>
        <sz val="12"/>
        <color rgb="FF000000"/>
        <rFont val="Calibri"/>
        <family val="2"/>
        <scheme val="minor"/>
      </rPr>
      <t>Fo47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</si>
  <si>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 sp. </t>
    </r>
    <r>
      <rPr>
        <i/>
        <sz val="12"/>
        <color theme="1"/>
        <rFont val="Calibri"/>
        <scheme val="minor"/>
      </rPr>
      <t xml:space="preserve">melonis </t>
    </r>
    <r>
      <rPr>
        <sz val="12"/>
        <color theme="1"/>
        <rFont val="Calibri"/>
        <family val="2"/>
        <scheme val="minor"/>
      </rPr>
      <t>26406</t>
    </r>
  </si>
  <si>
    <t>Subfamily</t>
  </si>
  <si>
    <t>2b</t>
  </si>
  <si>
    <t>NA</t>
  </si>
  <si>
    <t>1.1756</t>
  </si>
  <si>
    <t>1.26</t>
  </si>
  <si>
    <t>1.2637</t>
  </si>
  <si>
    <t>3 (or possibly 4) x 5' terminus: TGCCTTGAGGAACGAAAGGACCTTA TGCCTTGAGGAACGAAAGGACCTTA TGCCTTGAGGAACGAAAGGACCTTATGCCCCGCCCCCGACTTGGCCTTAAAAGAACCCCTCTCATTGGTCGGTTTCGTGTCTCCACTCAACGGGGACTGGACAGATG TGCCTTGAGGAACGTCAGACCCCTGGACCTCGAAAATCGTCATCCAG</t>
  </si>
  <si>
    <t>TGCCTTGAGGAACGTCAGACCCCTGGACCTCGAAAATCGTCATCCA</t>
  </si>
  <si>
    <t>CTTCGTTCCTCAAGGCTCTTTTGCGCAAACCGCGGCCGGTTTGCCTCTCCTG-</t>
  </si>
  <si>
    <t>CTTCGTTCCTCAAGGCTCCTTTGCGCAAACCGCGACCGGTTTGCCTCTCCTGT</t>
  </si>
  <si>
    <t>CGTTCCGAAAGGTTTTCGAGGGACCGCTAGGGACCGATCTCCTGT</t>
  </si>
  <si>
    <t>CTTTATTACGCCCTCCCCGACTCCGGTGAGGGTGTCACCATATTTT</t>
  </si>
  <si>
    <t>#bp between 5' terminus and predicted ORF</t>
  </si>
  <si>
    <t>#bp between 3' terminus and predicted ORF</t>
  </si>
  <si>
    <t>inserted into Foxy transposable element</t>
  </si>
  <si>
    <t>inserted into a Fot3 transposon</t>
  </si>
  <si>
    <t>inserted into Skippy transposon</t>
  </si>
  <si>
    <t>FoHeli1.9/FOXG_16413</t>
  </si>
  <si>
    <t>FoHeli1.11/FOXG_16423</t>
  </si>
  <si>
    <t>FoHeli1.8/FOXG_17273</t>
  </si>
  <si>
    <t>FoHeli1.6/FOXG_14245</t>
  </si>
  <si>
    <t>TGCCTTTCGGAACGAAGAGGAGAAAGGTTCTTTCTTCCGCGCCCTC</t>
  </si>
  <si>
    <t>TGACGCCCGAAGGCTGACTCTACATTAATTCATAAGTTTTC</t>
  </si>
  <si>
    <t>TCAGTCCGAAGGACTTTTATTACGACGATAACTTCTTACC</t>
  </si>
  <si>
    <t>TAAGTCCGAAGGACTTCTATTACGACGATAACTTGAACTTTT</t>
  </si>
  <si>
    <t>TGCCTTGAGGAACGAAAGGCTTCTTTTTCCCCGCCCTCTCTTCCCC</t>
  </si>
  <si>
    <t>TGCCTTAGAGACGAAGGTTCTTCCTTCCGCGCCCTCTCTCCCTC</t>
  </si>
  <si>
    <t>TGCCTTTGAGGAACGAAAAGGTTCTTTCTTCCTCGCCCTGCTTAC</t>
  </si>
  <si>
    <t>TGCCTTTGAGGAACGAAAAGGTTCTTTCTTCCTCGCCCTGCTTACC</t>
  </si>
  <si>
    <t>TGCCTTTGAGGAACGAAAAGGTTCTTTCTTCCTCGCCCTGC</t>
  </si>
  <si>
    <t>TGCCTTGAGGAACGAAGTGACGAAAGGTCTTATGCCCCACCCCCA</t>
  </si>
  <si>
    <t>TGCCTTGAGGAACGAAAGGCTCTTAGAGGACGGACGAAGAAGTGG</t>
  </si>
  <si>
    <t>TGCCTTGAGGAACGAAGAGAGGAACGAACGAAGAGACGAAAGGTT</t>
  </si>
  <si>
    <t>TGCCTTGAGAAACGAAGAGAGGAACGAACGAAGTGACGAAAGGTCT</t>
  </si>
  <si>
    <t>TGCCTTGAGGAACGAAGAGAGGAACGAACGAAGTGACGAAAGGTCT</t>
  </si>
  <si>
    <t>TGCCTTGAGGAACGAAAGGCCTTTTGAACGCGCCGACCAAACT</t>
  </si>
  <si>
    <t>TGCCTTGAGGAACGAAAGGACCTTATGCCCCGCCCCCGACTTGGCC</t>
  </si>
  <si>
    <t>TGCCTTGAGGAACGAAAGGTTTTCTATGCCCCGCCCTTTCGACTCCC</t>
  </si>
  <si>
    <t>TGCCTTGAGGAACGAAAGGCCCTTATGCCCCACCCGCCGCTCAGG</t>
  </si>
  <si>
    <t>TGCCTTGAGGAACGAAAGGCCCTTTATGCCCCACCCGCCGCTCAG</t>
  </si>
  <si>
    <t>TGCCTGGAGGAACTACGAAGTAAGTTCCGAAAGGTTCCTTAAGGG</t>
  </si>
  <si>
    <t>TGCCTGGAGGAACTACGAAGTAAGTTCCGAAAGTTCCTTAAGG</t>
  </si>
  <si>
    <t>TGCCTGGAGGAACTACGAAGTAAGTTCCGAAAGGTTCTTTAAGGG</t>
  </si>
  <si>
    <t>CCCTAGCCATTGCTTCGTTGACCGGCTTGCCTCTCCTGT</t>
  </si>
  <si>
    <t>CCTCAAGGCTTCTATGCGCCAAAGCCGAAGACCGGCTTGCTTTTCCTGT</t>
  </si>
  <si>
    <t>CCAGGCTTCCTTTGGCGGGCCGCTTGCCGGACCGGTCCCTCCTGT</t>
  </si>
  <si>
    <t>CCAGGCTTCCTTTGGCGGGCCGCTTGCCGGACCGGTCCCTCCAGT</t>
  </si>
  <si>
    <t>CCAGGCTTCCTTTGGCGAGCCGCTTGCCGGACCGGTCCCTCCTGT</t>
  </si>
  <si>
    <t>CAGGCTTCCTTTGGCGGGCCGCTTGCCGGACCGGTCCCTCCCTGT</t>
  </si>
  <si>
    <r>
      <t>TTCCTCAACG</t>
    </r>
    <r>
      <rPr>
        <sz val="12"/>
        <color rgb="FF000000"/>
        <rFont val="Calibri"/>
        <family val="2"/>
        <scheme val="minor"/>
      </rPr>
      <t>GCATTGGCGGAACCCGCAGGGGGCCGGTCTCCTGT</t>
    </r>
  </si>
  <si>
    <t>GGGACCGATCTCCTGTTGGCGGGCCCGTAGGGACCGGTCTCCTGT</t>
  </si>
  <si>
    <t>Sequences that were not included in our initial analysis (Figure 1), but were found with blast searches with known termini, are in grey.</t>
  </si>
  <si>
    <r>
      <rPr>
        <i/>
        <sz val="12"/>
        <color theme="0" tint="-0.499984740745262"/>
        <rFont val="Calibri"/>
      </rPr>
      <t>Fusarium oxysporum</t>
    </r>
    <r>
      <rPr>
        <sz val="12"/>
        <color theme="0" tint="-0.499984740745262"/>
        <rFont val="Calibri"/>
      </rPr>
      <t xml:space="preserve"> f. sp. </t>
    </r>
    <r>
      <rPr>
        <i/>
        <sz val="12"/>
        <color theme="0" tint="-0.499984740745262"/>
        <rFont val="Calibri"/>
      </rPr>
      <t>vasinfectum</t>
    </r>
    <r>
      <rPr>
        <sz val="12"/>
        <color theme="0" tint="-0.499984740745262"/>
        <rFont val="Calibri"/>
      </rPr>
      <t xml:space="preserve"> NRRL 25433</t>
    </r>
  </si>
  <si>
    <t>CCTCAAGGCTCTATGCGCAAGCCGAGACAGGCTTGCCTCTCCTGT</t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</si>
  <si>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 sp. </t>
    </r>
    <r>
      <rPr>
        <i/>
        <sz val="12"/>
        <color theme="1"/>
        <rFont val="Calibri"/>
        <scheme val="minor"/>
      </rPr>
      <t>lycopersici</t>
    </r>
    <r>
      <rPr>
        <sz val="12"/>
        <color theme="1"/>
        <rFont val="Calibri"/>
        <family val="2"/>
        <scheme val="minor"/>
      </rPr>
      <t xml:space="preserve"> Fo4287</t>
    </r>
  </si>
  <si>
    <r>
      <rPr>
        <i/>
        <sz val="12"/>
        <color theme="0" tint="-0.499984740745262"/>
        <rFont val="Calibri"/>
        <scheme val="minor"/>
      </rPr>
      <t>Fusarium oxysporum</t>
    </r>
    <r>
      <rPr>
        <sz val="12"/>
        <color theme="0" tint="-0.499984740745262"/>
        <rFont val="Calibri"/>
        <scheme val="minor"/>
      </rPr>
      <t xml:space="preserve"> f. sp. </t>
    </r>
    <r>
      <rPr>
        <i/>
        <sz val="12"/>
        <color theme="0" tint="-0.499984740745262"/>
        <rFont val="Calibri"/>
        <scheme val="minor"/>
      </rPr>
      <t>lycopersici</t>
    </r>
    <r>
      <rPr>
        <sz val="12"/>
        <color theme="0" tint="-0.499984740745262"/>
        <rFont val="Calibri"/>
        <scheme val="minor"/>
      </rPr>
      <t xml:space="preserve"> Fo4287</t>
    </r>
  </si>
  <si>
    <r>
      <t>Fusarium oxysporum</t>
    </r>
    <r>
      <rPr>
        <sz val="12"/>
        <color rgb="FF000000"/>
        <rFont val="Calibri"/>
        <family val="2"/>
        <scheme val="minor"/>
      </rPr>
      <t xml:space="preserve"> f. sp. </t>
    </r>
    <r>
      <rPr>
        <i/>
        <sz val="12"/>
        <color rgb="FF000000"/>
        <rFont val="Calibri"/>
        <scheme val="minor"/>
      </rPr>
      <t>lycopersici</t>
    </r>
    <r>
      <rPr>
        <sz val="12"/>
        <color rgb="FF000000"/>
        <rFont val="Calibri"/>
        <family val="2"/>
        <scheme val="minor"/>
      </rPr>
      <t xml:space="preserve"> Fo4287</t>
    </r>
  </si>
  <si>
    <r>
      <t>Fusarium oxysporum</t>
    </r>
    <r>
      <rPr>
        <sz val="12"/>
        <color theme="0" tint="-0.499984740745262"/>
        <rFont val="Calibri"/>
        <scheme val="minor"/>
      </rPr>
      <t xml:space="preserve"> f. sp. </t>
    </r>
    <r>
      <rPr>
        <i/>
        <sz val="12"/>
        <color theme="0" tint="-0.499984740745262"/>
        <rFont val="Calibri"/>
        <scheme val="minor"/>
      </rPr>
      <t>lycopersici</t>
    </r>
    <r>
      <rPr>
        <sz val="12"/>
        <color theme="0" tint="-0.499984740745262"/>
        <rFont val="Calibri"/>
        <scheme val="minor"/>
      </rPr>
      <t xml:space="preserve"> Fo4287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</si>
  <si>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 sp.</t>
    </r>
    <r>
      <rPr>
        <i/>
        <sz val="12"/>
        <color theme="1"/>
        <rFont val="Calibri"/>
        <scheme val="minor"/>
      </rPr>
      <t xml:space="preserve"> pisi</t>
    </r>
    <r>
      <rPr>
        <sz val="12"/>
        <color theme="1"/>
        <rFont val="Calibri"/>
        <family val="2"/>
        <scheme val="minor"/>
      </rPr>
      <t xml:space="preserve"> HDV247</t>
    </r>
  </si>
  <si>
    <r>
      <rPr>
        <i/>
        <sz val="12"/>
        <color rgb="FF000000"/>
        <rFont val="Calibri"/>
        <scheme val="minor"/>
      </rPr>
      <t>Fusarium oxysporum</t>
    </r>
    <r>
      <rPr>
        <sz val="12"/>
        <color rgb="FF000000"/>
        <rFont val="Calibri"/>
        <family val="2"/>
        <scheme val="minor"/>
      </rPr>
      <t xml:space="preserve"> f. sp. </t>
    </r>
    <r>
      <rPr>
        <i/>
        <sz val="12"/>
        <color rgb="FF000000"/>
        <rFont val="Calibri"/>
        <scheme val="minor"/>
      </rPr>
      <t>vasinfectum</t>
    </r>
  </si>
  <si>
    <r>
      <t>Fusarium oxysporum</t>
    </r>
    <r>
      <rPr>
        <sz val="12"/>
        <color rgb="FF000000"/>
        <rFont val="Calibri"/>
        <family val="2"/>
        <scheme val="minor"/>
      </rPr>
      <t xml:space="preserve"> f. sp.</t>
    </r>
    <r>
      <rPr>
        <i/>
        <sz val="12"/>
        <color rgb="FF000000"/>
        <rFont val="Calibri"/>
        <scheme val="minor"/>
      </rPr>
      <t xml:space="preserve"> pisi</t>
    </r>
    <r>
      <rPr>
        <sz val="12"/>
        <color rgb="FF000000"/>
        <rFont val="Calibri"/>
        <family val="2"/>
        <scheme val="minor"/>
      </rPr>
      <t xml:space="preserve"> HDV247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</si>
  <si>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 sp. </t>
    </r>
    <r>
      <rPr>
        <i/>
        <sz val="12"/>
        <color theme="1"/>
        <rFont val="Calibri"/>
        <scheme val="minor"/>
      </rPr>
      <t>lycopersici</t>
    </r>
    <r>
      <rPr>
        <sz val="12"/>
        <color theme="1"/>
        <rFont val="Calibri"/>
        <family val="2"/>
        <scheme val="minor"/>
      </rPr>
      <t xml:space="preserve"> MN25</t>
    </r>
  </si>
  <si>
    <r>
      <t>Fusarium oxysporum</t>
    </r>
    <r>
      <rPr>
        <sz val="12"/>
        <color rgb="FF000000"/>
        <rFont val="Calibri"/>
        <family val="2"/>
        <scheme val="minor"/>
      </rPr>
      <t xml:space="preserve"> f. sp. </t>
    </r>
    <r>
      <rPr>
        <i/>
        <sz val="12"/>
        <color rgb="FF000000"/>
        <rFont val="Calibri"/>
        <scheme val="minor"/>
      </rPr>
      <t>conglutinans</t>
    </r>
    <r>
      <rPr>
        <sz val="12"/>
        <color rgb="FF000000"/>
        <rFont val="Calibri"/>
        <family val="2"/>
        <scheme val="minor"/>
      </rPr>
      <t xml:space="preserve"> PHW808</t>
    </r>
  </si>
  <si>
    <r>
      <rPr>
        <i/>
        <sz val="12"/>
        <color theme="0" tint="-0.499984740745262"/>
        <rFont val="Calibri"/>
        <scheme val="minor"/>
      </rPr>
      <t>Fusarium oxysporum</t>
    </r>
    <r>
      <rPr>
        <sz val="12"/>
        <color theme="0" tint="-0.499984740745262"/>
        <rFont val="Calibri"/>
        <scheme val="minor"/>
      </rPr>
      <t xml:space="preserve"> f. sp. </t>
    </r>
    <r>
      <rPr>
        <i/>
        <sz val="12"/>
        <color theme="0" tint="-0.499984740745262"/>
        <rFont val="Calibri"/>
        <scheme val="minor"/>
      </rPr>
      <t xml:space="preserve">lycopersici </t>
    </r>
    <r>
      <rPr>
        <sz val="12"/>
        <color theme="0" tint="-0.499984740745262"/>
        <rFont val="Calibri"/>
        <scheme val="minor"/>
      </rPr>
      <t>CL57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</si>
  <si>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 sp.</t>
    </r>
    <r>
      <rPr>
        <i/>
        <sz val="12"/>
        <color theme="1"/>
        <rFont val="Calibri"/>
        <scheme val="minor"/>
      </rPr>
      <t xml:space="preserve"> raphani</t>
    </r>
    <r>
      <rPr>
        <sz val="12"/>
        <color theme="1"/>
        <rFont val="Calibri"/>
        <family val="2"/>
        <scheme val="minor"/>
      </rPr>
      <t xml:space="preserve"> PHW815</t>
    </r>
  </si>
  <si>
    <t>partial copy due to contig break, in previous version of annotation of Fol4287 there is an ORF predicted at this location</t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</si>
  <si>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 sp. </t>
    </r>
    <r>
      <rPr>
        <i/>
        <sz val="12"/>
        <color theme="1"/>
        <rFont val="Calibri"/>
        <scheme val="minor"/>
      </rPr>
      <t>raphani</t>
    </r>
    <r>
      <rPr>
        <sz val="12"/>
        <color theme="1"/>
        <rFont val="Calibri"/>
        <family val="2"/>
        <scheme val="minor"/>
      </rPr>
      <t xml:space="preserve"> PHW815</t>
    </r>
  </si>
  <si>
    <t>Probable mistake in gene prediction: very similar to FOYG_16843T0, that contains both a Rep and a Hel domain. This gene only contains a Rep domain, probably some exon at the 3' end is missing. There is a contig break near the 3' end.Adjacent protein has PIF1 domain, so these two gene models should probably be merged</t>
  </si>
  <si>
    <t>Core chromosomes in Fo4287: 1,2,4,5,7,8,9,10,11,12,13. Accessory chromosomes: :3,6,14,15</t>
  </si>
  <si>
    <t>FoHeli1.15/FOXG_22121T0</t>
  </si>
  <si>
    <t>FoHeli2.8/FOXG_14222T0</t>
  </si>
  <si>
    <t>FoHeli2.9/FOWG_18004T0</t>
  </si>
  <si>
    <t>FoHeli2.10/FOVG_18253T0</t>
  </si>
  <si>
    <t>FoHeli3.3/FOQG_18559T0</t>
  </si>
  <si>
    <t>FoHeli3.4/FOMG_18872T0</t>
  </si>
  <si>
    <t>FoHeli3.5/FOVG_19318T0</t>
  </si>
  <si>
    <t>FoHeli3.6/FOXB_00617T0</t>
  </si>
  <si>
    <t>FoHeli3.7/FOYG_17266T0</t>
  </si>
  <si>
    <t>FoHeli3.8/FOVG_18534T0</t>
  </si>
  <si>
    <t>FoHeli3.9/FOMG_19038T0</t>
  </si>
  <si>
    <t>FoHeli3.10/FOXG_06805T0</t>
  </si>
  <si>
    <t>FoHeli3.11/FOXG_06459T0</t>
  </si>
  <si>
    <t>FoHeli3.12/FOXG_07365T0</t>
  </si>
  <si>
    <t>FoHeli3.13/FOXG_16388T0</t>
  </si>
  <si>
    <t>FoHeli3.14/FOYG_16843T0</t>
  </si>
  <si>
    <t>FoHeli3.15/FOCG_17482T0</t>
  </si>
  <si>
    <t>FoHeli4.5/FOQG_16341T0</t>
  </si>
  <si>
    <t>FoHeli4.6/FOXG_12542T0</t>
  </si>
  <si>
    <t>FoHeli4.7/FOXG_12592T0</t>
  </si>
  <si>
    <t>FoHeli4.8/FOXG_13999T0</t>
  </si>
  <si>
    <t>FoHeli4.9/FOPG_17871T0</t>
  </si>
  <si>
    <t>FoHeli4.10/FOYG_17354T0</t>
  </si>
  <si>
    <t>FoHeli4.11/FOXG_14881T0</t>
  </si>
  <si>
    <t>FoHeli4.12/FOTG_18615T0</t>
  </si>
  <si>
    <t>FoHeli4.13/FOTG_18153T0</t>
  </si>
  <si>
    <t>FoHeli4.14/FOVG_18686T0</t>
  </si>
  <si>
    <t>FoHeli4.15/FOVG_18938T0</t>
  </si>
  <si>
    <t>FoHeli4.16/FOXG_19322T0</t>
  </si>
  <si>
    <t>FoHeli4.17/FOZG_17422T0</t>
  </si>
  <si>
    <t>FoHeli4.18/FOXG_14988T0</t>
  </si>
  <si>
    <t>FoHeli4.21/FOXG_21800T0</t>
  </si>
  <si>
    <t>FoHeli4.20/no ORF</t>
  </si>
  <si>
    <t>FoHeli4.21/no ORF</t>
  </si>
  <si>
    <t>FoHeli5.2/FOXG_19766T0</t>
  </si>
  <si>
    <t>FoHeli5.3/FOXG_22453T0</t>
  </si>
  <si>
    <t>FoHeli5.4/FOXG_06452T0</t>
  </si>
  <si>
    <t>FoHeli5.5/FOMG_18625T0</t>
  </si>
  <si>
    <t>FoHeli5.6/FOTG_15771T0</t>
  </si>
  <si>
    <t>FoHeli5.7/no ORF</t>
  </si>
  <si>
    <t>FoHeli1.16/FOXG_16419</t>
  </si>
  <si>
    <t>FoHeli1.17/no ORF</t>
  </si>
  <si>
    <t>FoHeli1.18/no ORF</t>
  </si>
  <si>
    <t>FoHeli1.19/no ORF</t>
  </si>
  <si>
    <t>FoHeli1.20/no 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</si>
</sst>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scheme val="minor"/>
    </font>
    <font>
      <sz val="12"/>
      <name val="Calibri"/>
      <scheme val="minor"/>
    </font>
    <font>
      <sz val="11"/>
      <color indexed="8"/>
      <name val="Arial"/>
    </font>
    <font>
      <sz val="11"/>
      <name val="Arial"/>
    </font>
    <font>
      <sz val="8"/>
      <name val="Verdana"/>
    </font>
    <font>
      <sz val="12"/>
      <color indexed="8"/>
      <name val="Calibri"/>
      <family val="2"/>
    </font>
    <font>
      <sz val="12"/>
      <color indexed="205"/>
      <name val="Calibri"/>
      <family val="2"/>
    </font>
    <font>
      <sz val="12"/>
      <color theme="0" tint="-0.499984740745262"/>
      <name val="Calibri"/>
      <scheme val="minor"/>
    </font>
    <font>
      <sz val="11"/>
      <color rgb="FFFF0000"/>
      <name val="Arial"/>
    </font>
    <font>
      <sz val="11"/>
      <color rgb="FF000000"/>
      <name val="Arial"/>
    </font>
    <font>
      <sz val="12"/>
      <color rgb="FFFF0000"/>
      <name val="Calibri"/>
    </font>
    <font>
      <sz val="10"/>
      <name val="Verdana"/>
    </font>
    <font>
      <sz val="12"/>
      <name val="Calibri"/>
      <family val="2"/>
    </font>
    <font>
      <i/>
      <sz val="12"/>
      <color theme="0" tint="-0.499984740745262"/>
      <name val="Calibri"/>
      <scheme val="minor"/>
    </font>
    <font>
      <sz val="11"/>
      <color theme="0" tint="-0.499984740745262"/>
      <name val="Arial"/>
    </font>
    <font>
      <sz val="12"/>
      <color theme="0" tint="-0.499984740745262"/>
      <name val="Calibri"/>
    </font>
    <font>
      <i/>
      <sz val="12"/>
      <color theme="0" tint="-0.49998474074526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8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 vertical="center" textRotation="90"/>
    </xf>
    <xf numFmtId="0" fontId="6" fillId="0" borderId="0" xfId="0" applyFont="1" applyAlignment="1">
      <alignment horizontal="center"/>
    </xf>
    <xf numFmtId="0" fontId="0" fillId="0" borderId="0" xfId="0" applyFont="1"/>
    <xf numFmtId="2" fontId="0" fillId="0" borderId="0" xfId="0" applyNumberFormat="1" applyAlignment="1">
      <alignment horizontal="center"/>
    </xf>
    <xf numFmtId="3" fontId="0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/>
    <xf numFmtId="49" fontId="0" fillId="0" borderId="0" xfId="0" applyNumberFormat="1" applyAlignment="1">
      <alignment horizontal="left"/>
    </xf>
    <xf numFmtId="1" fontId="0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2" fillId="0" borderId="0" xfId="0" applyFont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left"/>
    </xf>
    <xf numFmtId="3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0" fillId="0" borderId="0" xfId="0" applyAlignment="1"/>
  </cellXfs>
  <cellStyles count="8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osition_fullelements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tabSelected="1" topLeftCell="A15" workbookViewId="0">
      <selection activeCell="C32" sqref="C32"/>
    </sheetView>
  </sheetViews>
  <sheetFormatPr baseColWidth="10" defaultRowHeight="15" x14ac:dyDescent="0"/>
  <cols>
    <col min="2" max="2" width="32.33203125" customWidth="1"/>
    <col min="3" max="3" width="53.1640625" customWidth="1"/>
    <col min="4" max="4" width="12.1640625" style="9" customWidth="1"/>
    <col min="5" max="5" width="12.1640625" style="8" customWidth="1"/>
    <col min="6" max="6" width="11.83203125" style="9" customWidth="1"/>
    <col min="7" max="8" width="8.1640625" style="8" customWidth="1"/>
    <col min="9" max="9" width="8.6640625" customWidth="1"/>
    <col min="10" max="10" width="8.6640625" style="9" customWidth="1"/>
    <col min="11" max="11" width="58.33203125" style="42" customWidth="1"/>
    <col min="12" max="12" width="60.5" style="14" customWidth="1"/>
    <col min="13" max="13" width="9.83203125" style="6" customWidth="1"/>
    <col min="14" max="14" width="10.83203125" style="8"/>
    <col min="15" max="16" width="10.83203125" style="9"/>
  </cols>
  <sheetData>
    <row r="1" spans="1:19">
      <c r="A1" t="s">
        <v>190</v>
      </c>
      <c r="D1" s="58"/>
      <c r="F1" s="58"/>
      <c r="J1" s="58"/>
      <c r="O1" s="58"/>
      <c r="P1" s="58"/>
    </row>
    <row r="2" spans="1:19">
      <c r="A2" t="s">
        <v>47</v>
      </c>
      <c r="B2" t="s">
        <v>48</v>
      </c>
    </row>
    <row r="3" spans="1:19">
      <c r="A3" t="s">
        <v>124</v>
      </c>
      <c r="B3" t="s">
        <v>49</v>
      </c>
    </row>
    <row r="4" spans="1:19">
      <c r="A4" t="s">
        <v>50</v>
      </c>
      <c r="B4" t="s">
        <v>21</v>
      </c>
    </row>
    <row r="5" spans="1:19" ht="25" customHeight="1">
      <c r="A5" t="s">
        <v>173</v>
      </c>
      <c r="G5" s="59" t="s">
        <v>44</v>
      </c>
      <c r="H5" s="59"/>
      <c r="I5" s="59"/>
      <c r="J5" s="59"/>
      <c r="K5" s="59"/>
      <c r="L5" s="59"/>
      <c r="M5" s="59" t="s">
        <v>45</v>
      </c>
      <c r="N5" s="59"/>
      <c r="O5" s="59"/>
      <c r="P5" s="59"/>
    </row>
    <row r="6" spans="1:19" s="17" customFormat="1" ht="90">
      <c r="A6" s="17" t="s">
        <v>122</v>
      </c>
      <c r="B6" s="17" t="s">
        <v>110</v>
      </c>
      <c r="C6" s="17" t="s">
        <v>109</v>
      </c>
      <c r="D6" s="18" t="s">
        <v>107</v>
      </c>
      <c r="E6" s="19" t="s">
        <v>33</v>
      </c>
      <c r="F6" s="18" t="s">
        <v>108</v>
      </c>
      <c r="G6" s="19" t="s">
        <v>59</v>
      </c>
      <c r="H6" s="19" t="s">
        <v>60</v>
      </c>
      <c r="I6" s="17" t="s">
        <v>61</v>
      </c>
      <c r="J6" s="18" t="s">
        <v>32</v>
      </c>
      <c r="K6" s="43" t="s">
        <v>62</v>
      </c>
      <c r="L6" s="40" t="s">
        <v>63</v>
      </c>
      <c r="M6" s="5" t="s">
        <v>59</v>
      </c>
      <c r="N6" s="19" t="s">
        <v>60</v>
      </c>
      <c r="O6" s="19" t="s">
        <v>61</v>
      </c>
      <c r="P6" s="18" t="s">
        <v>32</v>
      </c>
      <c r="Q6" s="17" t="s">
        <v>134</v>
      </c>
      <c r="R6" s="17" t="s">
        <v>135</v>
      </c>
      <c r="S6" t="s">
        <v>31</v>
      </c>
    </row>
    <row r="7" spans="1:19">
      <c r="A7" s="60" t="s">
        <v>37</v>
      </c>
      <c r="B7" t="s">
        <v>79</v>
      </c>
      <c r="C7" t="s">
        <v>176</v>
      </c>
      <c r="D7" s="9" t="s">
        <v>103</v>
      </c>
      <c r="E7" s="8">
        <v>154101</v>
      </c>
      <c r="F7" s="9" t="s">
        <v>47</v>
      </c>
      <c r="G7" s="8">
        <v>86900</v>
      </c>
      <c r="H7" s="8">
        <v>93013</v>
      </c>
      <c r="I7" t="s">
        <v>65</v>
      </c>
      <c r="J7" s="9">
        <v>6113</v>
      </c>
      <c r="K7" s="42" t="s">
        <v>66</v>
      </c>
      <c r="L7" s="14" t="s">
        <v>67</v>
      </c>
      <c r="M7" s="28">
        <v>87215</v>
      </c>
      <c r="N7" s="22">
        <v>92957</v>
      </c>
      <c r="O7" s="21" t="s">
        <v>65</v>
      </c>
      <c r="P7" s="23">
        <v>5742</v>
      </c>
      <c r="Q7" s="28">
        <v>315</v>
      </c>
      <c r="R7" s="22">
        <v>56</v>
      </c>
    </row>
    <row r="8" spans="1:19">
      <c r="A8" s="60"/>
      <c r="B8" t="s">
        <v>76</v>
      </c>
      <c r="C8" t="s">
        <v>176</v>
      </c>
      <c r="D8" s="9" t="s">
        <v>101</v>
      </c>
      <c r="E8" s="8">
        <v>674198</v>
      </c>
      <c r="F8" s="9" t="s">
        <v>123</v>
      </c>
      <c r="G8" s="8">
        <v>485658</v>
      </c>
      <c r="H8" s="8">
        <v>491781</v>
      </c>
      <c r="I8" t="s">
        <v>65</v>
      </c>
      <c r="J8" s="9">
        <v>6123</v>
      </c>
      <c r="K8" s="42" t="s">
        <v>66</v>
      </c>
      <c r="L8" s="14" t="s">
        <v>67</v>
      </c>
      <c r="M8" s="28">
        <v>485972</v>
      </c>
      <c r="N8" s="22">
        <v>492719</v>
      </c>
      <c r="O8" s="21" t="s">
        <v>65</v>
      </c>
      <c r="P8" s="23">
        <v>6747</v>
      </c>
      <c r="Q8" s="28">
        <v>314</v>
      </c>
      <c r="R8" s="33">
        <v>-938</v>
      </c>
    </row>
    <row r="9" spans="1:19">
      <c r="A9" s="60"/>
      <c r="B9" t="s">
        <v>71</v>
      </c>
      <c r="C9" t="s">
        <v>176</v>
      </c>
      <c r="D9" s="9" t="s">
        <v>95</v>
      </c>
      <c r="E9" s="8">
        <v>2883724</v>
      </c>
      <c r="F9" s="9">
        <v>4</v>
      </c>
      <c r="G9" s="8">
        <v>690683</v>
      </c>
      <c r="H9" s="8">
        <v>684576</v>
      </c>
      <c r="I9" t="s">
        <v>69</v>
      </c>
      <c r="J9" s="9">
        <v>6107</v>
      </c>
      <c r="K9" s="42" t="s">
        <v>66</v>
      </c>
      <c r="L9" s="14" t="s">
        <v>67</v>
      </c>
      <c r="M9" s="28">
        <v>690369</v>
      </c>
      <c r="N9" s="22">
        <v>684277</v>
      </c>
      <c r="O9" s="21" t="s">
        <v>69</v>
      </c>
      <c r="P9" s="23">
        <v>6092</v>
      </c>
      <c r="Q9" s="28">
        <v>314</v>
      </c>
      <c r="R9" s="22">
        <v>299</v>
      </c>
    </row>
    <row r="10" spans="1:19">
      <c r="A10" s="60"/>
      <c r="B10" t="s">
        <v>64</v>
      </c>
      <c r="C10" t="s">
        <v>176</v>
      </c>
      <c r="D10" s="9" t="s">
        <v>94</v>
      </c>
      <c r="E10" s="8">
        <v>2657023</v>
      </c>
      <c r="F10" s="9">
        <v>2</v>
      </c>
      <c r="G10" s="8">
        <v>172038</v>
      </c>
      <c r="H10" s="8">
        <v>178145</v>
      </c>
      <c r="I10" t="s">
        <v>65</v>
      </c>
      <c r="J10" s="9">
        <v>6107</v>
      </c>
      <c r="K10" s="42" t="s">
        <v>66</v>
      </c>
      <c r="L10" s="14" t="s">
        <v>67</v>
      </c>
      <c r="M10" s="28">
        <v>172352</v>
      </c>
      <c r="N10" s="22">
        <v>178089</v>
      </c>
      <c r="O10" s="21" t="s">
        <v>65</v>
      </c>
      <c r="P10" s="23">
        <v>5737</v>
      </c>
      <c r="Q10" s="28">
        <v>314</v>
      </c>
      <c r="R10" s="22">
        <v>56</v>
      </c>
    </row>
    <row r="11" spans="1:19">
      <c r="A11" s="60"/>
      <c r="B11" t="s">
        <v>77</v>
      </c>
      <c r="C11" t="s">
        <v>176</v>
      </c>
      <c r="D11" s="9" t="s">
        <v>102</v>
      </c>
      <c r="E11" s="8">
        <v>1657550</v>
      </c>
      <c r="F11" s="9" t="s">
        <v>47</v>
      </c>
      <c r="G11" s="8">
        <v>68269</v>
      </c>
      <c r="H11" s="8">
        <v>62163</v>
      </c>
      <c r="I11" t="s">
        <v>69</v>
      </c>
      <c r="J11" s="9">
        <v>6106</v>
      </c>
      <c r="K11" s="42" t="s">
        <v>66</v>
      </c>
      <c r="L11" s="14" t="s">
        <v>78</v>
      </c>
      <c r="M11" s="28">
        <v>67955</v>
      </c>
      <c r="N11" s="22">
        <v>61250</v>
      </c>
      <c r="O11" s="21" t="s">
        <v>69</v>
      </c>
      <c r="P11" s="23">
        <v>6705</v>
      </c>
      <c r="Q11" s="28">
        <v>314</v>
      </c>
      <c r="R11" s="22">
        <v>913</v>
      </c>
    </row>
    <row r="12" spans="1:19">
      <c r="A12" s="60"/>
      <c r="B12" t="s">
        <v>142</v>
      </c>
      <c r="C12" t="s">
        <v>176</v>
      </c>
      <c r="D12" s="9" t="s">
        <v>96</v>
      </c>
      <c r="E12" s="8">
        <v>1030612</v>
      </c>
      <c r="F12" s="9">
        <v>14</v>
      </c>
      <c r="G12" s="8">
        <v>755096</v>
      </c>
      <c r="H12" s="8">
        <v>761204</v>
      </c>
      <c r="I12" t="s">
        <v>65</v>
      </c>
      <c r="J12" s="9">
        <v>6108</v>
      </c>
      <c r="K12" s="42" t="s">
        <v>66</v>
      </c>
      <c r="L12" s="14" t="s">
        <v>74</v>
      </c>
      <c r="M12" s="6">
        <v>755141</v>
      </c>
      <c r="N12" s="8">
        <v>761198</v>
      </c>
      <c r="O12" s="9" t="s">
        <v>65</v>
      </c>
      <c r="P12" s="20">
        <v>6057</v>
      </c>
      <c r="Q12" s="6">
        <v>45</v>
      </c>
      <c r="R12" s="8">
        <v>6</v>
      </c>
    </row>
    <row r="13" spans="1:19">
      <c r="A13" s="60"/>
      <c r="B13" t="s">
        <v>70</v>
      </c>
      <c r="C13" t="s">
        <v>176</v>
      </c>
      <c r="D13" s="9" t="s">
        <v>94</v>
      </c>
      <c r="E13" s="8">
        <v>2657023</v>
      </c>
      <c r="F13" s="9">
        <v>2</v>
      </c>
      <c r="G13" s="8">
        <v>621184</v>
      </c>
      <c r="H13" s="8">
        <v>627310</v>
      </c>
      <c r="I13" t="s">
        <v>65</v>
      </c>
      <c r="J13" s="9">
        <v>6126</v>
      </c>
      <c r="K13" s="42" t="s">
        <v>66</v>
      </c>
      <c r="L13" s="14" t="s">
        <v>67</v>
      </c>
      <c r="M13" s="28">
        <v>623061</v>
      </c>
      <c r="N13" s="22">
        <v>627254</v>
      </c>
      <c r="O13" s="21" t="s">
        <v>65</v>
      </c>
      <c r="P13" s="23">
        <v>4193</v>
      </c>
      <c r="Q13" s="28">
        <v>1877</v>
      </c>
      <c r="R13" s="22">
        <v>56</v>
      </c>
    </row>
    <row r="14" spans="1:19">
      <c r="A14" s="60"/>
      <c r="B14" t="s">
        <v>141</v>
      </c>
      <c r="C14" t="s">
        <v>176</v>
      </c>
      <c r="D14" s="9" t="s">
        <v>100</v>
      </c>
      <c r="E14" s="8">
        <v>190902</v>
      </c>
      <c r="F14" s="9">
        <v>14</v>
      </c>
      <c r="G14" s="8">
        <v>133126</v>
      </c>
      <c r="H14" s="8">
        <v>139248</v>
      </c>
      <c r="I14" t="s">
        <v>65</v>
      </c>
      <c r="J14" s="9">
        <v>6122</v>
      </c>
      <c r="K14" s="42" t="s">
        <v>66</v>
      </c>
      <c r="L14" s="14" t="s">
        <v>67</v>
      </c>
      <c r="M14" s="28">
        <v>134999</v>
      </c>
      <c r="N14" s="22">
        <v>139192</v>
      </c>
      <c r="O14" s="21" t="s">
        <v>65</v>
      </c>
      <c r="P14" s="23">
        <v>4193</v>
      </c>
      <c r="Q14" s="28">
        <v>1873</v>
      </c>
      <c r="R14" s="22">
        <v>56</v>
      </c>
    </row>
    <row r="15" spans="1:19">
      <c r="A15" s="60"/>
      <c r="B15" t="s">
        <v>139</v>
      </c>
      <c r="C15" t="s">
        <v>176</v>
      </c>
      <c r="D15" s="9" t="s">
        <v>99</v>
      </c>
      <c r="E15" s="8">
        <v>480600</v>
      </c>
      <c r="F15" s="9">
        <v>14</v>
      </c>
      <c r="G15" s="8">
        <v>90224</v>
      </c>
      <c r="H15" s="8">
        <v>96346</v>
      </c>
      <c r="I15" t="s">
        <v>65</v>
      </c>
      <c r="J15" s="9">
        <v>6122</v>
      </c>
      <c r="K15" s="42" t="s">
        <v>66</v>
      </c>
      <c r="L15" s="14" t="s">
        <v>67</v>
      </c>
      <c r="M15" s="28">
        <v>92097</v>
      </c>
      <c r="N15" s="22">
        <v>96830</v>
      </c>
      <c r="O15" s="21" t="s">
        <v>65</v>
      </c>
      <c r="P15" s="23">
        <v>4733</v>
      </c>
      <c r="Q15" s="28">
        <v>1873</v>
      </c>
      <c r="R15" s="33">
        <v>-484</v>
      </c>
    </row>
    <row r="16" spans="1:19">
      <c r="A16" s="60"/>
      <c r="B16" t="s">
        <v>73</v>
      </c>
      <c r="C16" t="s">
        <v>176</v>
      </c>
      <c r="D16" s="9" t="s">
        <v>96</v>
      </c>
      <c r="E16" s="8">
        <v>1030612</v>
      </c>
      <c r="F16" s="9">
        <v>14</v>
      </c>
      <c r="G16" s="8">
        <v>682962</v>
      </c>
      <c r="H16" s="8">
        <v>689071</v>
      </c>
      <c r="I16" t="s">
        <v>65</v>
      </c>
      <c r="J16" s="9">
        <v>6109</v>
      </c>
      <c r="K16" s="42" t="s">
        <v>144</v>
      </c>
      <c r="L16" s="14" t="s">
        <v>67</v>
      </c>
      <c r="M16" s="28">
        <v>684837</v>
      </c>
      <c r="N16" s="22">
        <v>689887</v>
      </c>
      <c r="O16" s="21" t="s">
        <v>65</v>
      </c>
      <c r="P16" s="23">
        <v>5050</v>
      </c>
      <c r="Q16" s="28">
        <v>1875</v>
      </c>
      <c r="R16" s="33">
        <v>-816</v>
      </c>
    </row>
    <row r="17" spans="1:19">
      <c r="A17" s="60"/>
      <c r="B17" t="s">
        <v>140</v>
      </c>
      <c r="C17" t="s">
        <v>176</v>
      </c>
      <c r="D17" s="9" t="s">
        <v>99</v>
      </c>
      <c r="E17" s="8">
        <v>480600</v>
      </c>
      <c r="F17" s="9">
        <v>14</v>
      </c>
      <c r="G17" s="8">
        <v>185979</v>
      </c>
      <c r="H17" s="8">
        <v>192086</v>
      </c>
      <c r="I17" t="s">
        <v>65</v>
      </c>
      <c r="J17" s="9">
        <v>6107</v>
      </c>
      <c r="K17" s="42" t="s">
        <v>66</v>
      </c>
      <c r="L17" s="14" t="s">
        <v>67</v>
      </c>
      <c r="M17" s="28">
        <v>187665</v>
      </c>
      <c r="N17" s="22">
        <v>192030</v>
      </c>
      <c r="O17" s="21" t="s">
        <v>65</v>
      </c>
      <c r="P17" s="23">
        <v>4365</v>
      </c>
      <c r="Q17" s="28">
        <v>1686</v>
      </c>
      <c r="R17" s="22">
        <v>56</v>
      </c>
    </row>
    <row r="18" spans="1:19">
      <c r="A18" s="60"/>
      <c r="B18" t="s">
        <v>72</v>
      </c>
      <c r="C18" t="s">
        <v>176</v>
      </c>
      <c r="D18" s="9" t="s">
        <v>95</v>
      </c>
      <c r="E18" s="8">
        <v>2883724</v>
      </c>
      <c r="F18" s="9">
        <v>4</v>
      </c>
      <c r="G18" s="8">
        <v>929856</v>
      </c>
      <c r="H18" s="8">
        <v>935962</v>
      </c>
      <c r="I18" t="s">
        <v>65</v>
      </c>
      <c r="J18" s="9">
        <v>6106</v>
      </c>
      <c r="K18" s="42" t="s">
        <v>66</v>
      </c>
      <c r="L18" s="14" t="s">
        <v>67</v>
      </c>
      <c r="M18" s="28">
        <v>931729</v>
      </c>
      <c r="N18" s="22">
        <v>936165</v>
      </c>
      <c r="O18" s="21" t="s">
        <v>65</v>
      </c>
      <c r="P18" s="23">
        <v>4436</v>
      </c>
      <c r="Q18" s="28">
        <v>1873</v>
      </c>
      <c r="R18" s="33">
        <v>-203</v>
      </c>
    </row>
    <row r="19" spans="1:19">
      <c r="A19" s="60"/>
      <c r="B19" t="s">
        <v>75</v>
      </c>
      <c r="C19" t="s">
        <v>176</v>
      </c>
      <c r="D19" s="9" t="s">
        <v>97</v>
      </c>
      <c r="E19" s="8">
        <v>1657550</v>
      </c>
      <c r="F19" s="9">
        <v>7</v>
      </c>
      <c r="G19" s="8">
        <v>1428193</v>
      </c>
      <c r="H19" s="8">
        <v>1422077</v>
      </c>
      <c r="I19" t="s">
        <v>69</v>
      </c>
      <c r="J19" s="9">
        <v>6116</v>
      </c>
      <c r="K19" s="42" t="s">
        <v>66</v>
      </c>
      <c r="L19" s="14" t="s">
        <v>67</v>
      </c>
      <c r="M19" s="28">
        <v>1427879</v>
      </c>
      <c r="N19" s="22">
        <v>1421739</v>
      </c>
      <c r="O19" s="21" t="s">
        <v>69</v>
      </c>
      <c r="P19" s="23">
        <v>6140</v>
      </c>
      <c r="Q19" s="28">
        <v>314</v>
      </c>
      <c r="R19" s="22">
        <v>338</v>
      </c>
    </row>
    <row r="20" spans="1:19">
      <c r="A20" s="60"/>
      <c r="B20" t="s">
        <v>68</v>
      </c>
      <c r="C20" t="s">
        <v>176</v>
      </c>
      <c r="D20" s="9" t="s">
        <v>94</v>
      </c>
      <c r="E20" s="8">
        <v>2657023</v>
      </c>
      <c r="F20" s="9">
        <v>2</v>
      </c>
      <c r="G20" s="8">
        <v>614335</v>
      </c>
      <c r="H20" s="8">
        <v>608213</v>
      </c>
      <c r="I20" t="s">
        <v>69</v>
      </c>
      <c r="J20" s="9">
        <v>6122</v>
      </c>
      <c r="K20" s="42" t="s">
        <v>66</v>
      </c>
      <c r="L20" s="14" t="s">
        <v>67</v>
      </c>
      <c r="M20" s="28">
        <v>612462</v>
      </c>
      <c r="N20" s="22">
        <v>608269</v>
      </c>
      <c r="O20" s="21" t="s">
        <v>69</v>
      </c>
      <c r="P20" s="23">
        <v>4193</v>
      </c>
      <c r="Q20" s="28">
        <v>1873</v>
      </c>
      <c r="R20" s="22">
        <v>56</v>
      </c>
      <c r="S20" t="s">
        <v>138</v>
      </c>
    </row>
    <row r="21" spans="1:19">
      <c r="A21" s="60"/>
      <c r="B21" t="s">
        <v>191</v>
      </c>
      <c r="C21" t="s">
        <v>176</v>
      </c>
      <c r="D21" s="9" t="s">
        <v>98</v>
      </c>
      <c r="E21" s="8">
        <v>676070</v>
      </c>
      <c r="F21" s="9">
        <v>8</v>
      </c>
      <c r="G21" s="8">
        <v>267039</v>
      </c>
      <c r="H21" s="8">
        <v>273146</v>
      </c>
      <c r="I21" t="s">
        <v>65</v>
      </c>
      <c r="J21" s="9">
        <v>6107</v>
      </c>
      <c r="K21" s="42" t="s">
        <v>66</v>
      </c>
      <c r="L21" s="14" t="s">
        <v>67</v>
      </c>
      <c r="M21" s="29">
        <v>267353</v>
      </c>
      <c r="N21" s="27">
        <v>273090</v>
      </c>
      <c r="O21" s="24" t="s">
        <v>65</v>
      </c>
      <c r="P21" s="4">
        <v>5737</v>
      </c>
      <c r="Q21" s="29">
        <v>314</v>
      </c>
      <c r="R21" s="27">
        <v>56</v>
      </c>
    </row>
    <row r="22" spans="1:19" s="30" customFormat="1">
      <c r="A22" s="60"/>
      <c r="B22" s="30" t="s">
        <v>231</v>
      </c>
      <c r="C22" s="30" t="s">
        <v>177</v>
      </c>
      <c r="D22" s="37" t="s">
        <v>99</v>
      </c>
      <c r="E22" s="36">
        <v>480600</v>
      </c>
      <c r="F22" s="37">
        <v>14</v>
      </c>
      <c r="G22" s="36">
        <v>120417</v>
      </c>
      <c r="H22" s="36">
        <v>124550</v>
      </c>
      <c r="I22" s="30" t="s">
        <v>65</v>
      </c>
      <c r="J22" s="37">
        <f>H22-G22</f>
        <v>4133</v>
      </c>
      <c r="K22" s="30" t="s">
        <v>50</v>
      </c>
      <c r="L22" s="30" t="s">
        <v>67</v>
      </c>
      <c r="M22" s="47"/>
      <c r="N22" s="48"/>
      <c r="O22" s="49"/>
      <c r="P22" s="50"/>
      <c r="Q22" s="47"/>
      <c r="R22" s="48"/>
      <c r="S22" s="30" t="s">
        <v>187</v>
      </c>
    </row>
    <row r="23" spans="1:19" s="30" customFormat="1">
      <c r="A23" s="60"/>
      <c r="B23" s="30" t="s">
        <v>232</v>
      </c>
      <c r="C23" s="30" t="s">
        <v>177</v>
      </c>
      <c r="D23" s="37" t="s">
        <v>116</v>
      </c>
      <c r="E23" s="36">
        <v>1345663</v>
      </c>
      <c r="F23" s="37">
        <v>3</v>
      </c>
      <c r="G23" s="36">
        <v>848633</v>
      </c>
      <c r="H23" s="36">
        <v>839460</v>
      </c>
      <c r="I23" s="48" t="s">
        <v>69</v>
      </c>
      <c r="J23" s="37">
        <v>9173</v>
      </c>
      <c r="K23" s="30" t="s">
        <v>66</v>
      </c>
      <c r="L23" s="30" t="s">
        <v>67</v>
      </c>
      <c r="M23" s="51"/>
      <c r="N23" s="36"/>
      <c r="O23" s="37"/>
      <c r="P23" s="37"/>
      <c r="Q23" s="37"/>
      <c r="R23" s="37"/>
      <c r="S23" s="48" t="s">
        <v>35</v>
      </c>
    </row>
    <row r="24" spans="1:19" s="30" customFormat="1">
      <c r="A24" s="60"/>
      <c r="B24" s="30" t="s">
        <v>233</v>
      </c>
      <c r="C24" s="30" t="s">
        <v>177</v>
      </c>
      <c r="D24" s="37" t="s">
        <v>116</v>
      </c>
      <c r="E24" s="36">
        <v>1345663</v>
      </c>
      <c r="F24" s="37">
        <v>3</v>
      </c>
      <c r="G24" s="36">
        <v>1108455</v>
      </c>
      <c r="H24" s="36">
        <v>1099283</v>
      </c>
      <c r="I24" s="48" t="s">
        <v>69</v>
      </c>
      <c r="J24" s="37">
        <v>9172</v>
      </c>
      <c r="K24" s="30" t="s">
        <v>66</v>
      </c>
      <c r="L24" s="30" t="s">
        <v>67</v>
      </c>
      <c r="M24" s="51"/>
      <c r="N24" s="36"/>
      <c r="O24" s="37"/>
      <c r="P24" s="37"/>
      <c r="Q24" s="37"/>
      <c r="R24" s="37"/>
      <c r="S24" s="48" t="s">
        <v>35</v>
      </c>
    </row>
    <row r="25" spans="1:19" s="30" customFormat="1">
      <c r="A25" s="60"/>
      <c r="B25" s="30" t="s">
        <v>234</v>
      </c>
      <c r="C25" s="30" t="s">
        <v>177</v>
      </c>
      <c r="D25" s="37" t="s">
        <v>117</v>
      </c>
      <c r="E25" s="36">
        <v>1072427</v>
      </c>
      <c r="F25" s="37">
        <v>6</v>
      </c>
      <c r="G25" s="51">
        <v>234429</v>
      </c>
      <c r="H25" s="51">
        <v>243599</v>
      </c>
      <c r="I25" s="48" t="s">
        <v>65</v>
      </c>
      <c r="J25" s="52">
        <v>9170</v>
      </c>
      <c r="K25" s="30" t="s">
        <v>66</v>
      </c>
      <c r="L25" s="30" t="s">
        <v>67</v>
      </c>
      <c r="M25" s="51"/>
      <c r="N25" s="36"/>
      <c r="O25" s="37"/>
      <c r="P25" s="37"/>
      <c r="Q25" s="37"/>
      <c r="R25" s="37"/>
      <c r="S25" s="48" t="s">
        <v>35</v>
      </c>
    </row>
    <row r="26" spans="1:19" s="30" customFormat="1">
      <c r="A26" s="60"/>
      <c r="B26" s="30" t="s">
        <v>235</v>
      </c>
      <c r="C26" s="30" t="s">
        <v>177</v>
      </c>
      <c r="D26" s="37" t="s">
        <v>118</v>
      </c>
      <c r="E26" s="36">
        <v>257555</v>
      </c>
      <c r="F26" s="37">
        <v>6</v>
      </c>
      <c r="G26" s="36">
        <v>236016</v>
      </c>
      <c r="H26" s="36">
        <v>245192</v>
      </c>
      <c r="I26" s="48" t="s">
        <v>65</v>
      </c>
      <c r="J26" s="37">
        <v>9176</v>
      </c>
      <c r="K26" s="30" t="s">
        <v>66</v>
      </c>
      <c r="L26" s="30" t="s">
        <v>67</v>
      </c>
      <c r="M26" s="51"/>
      <c r="N26" s="36"/>
      <c r="O26" s="37"/>
      <c r="P26" s="37"/>
      <c r="Q26" s="37"/>
      <c r="R26" s="37"/>
      <c r="S26" s="48" t="s">
        <v>35</v>
      </c>
    </row>
    <row r="27" spans="1:19">
      <c r="A27" s="12"/>
      <c r="Q27" s="9"/>
      <c r="R27" s="9"/>
    </row>
    <row r="28" spans="1:19">
      <c r="A28" s="60" t="s">
        <v>46</v>
      </c>
      <c r="B28" s="14" t="s">
        <v>38</v>
      </c>
      <c r="C28" s="14" t="s">
        <v>29</v>
      </c>
      <c r="D28" s="16">
        <v>1609</v>
      </c>
      <c r="E28" s="32">
        <v>3638</v>
      </c>
      <c r="F28" s="10" t="s">
        <v>124</v>
      </c>
      <c r="G28" s="8" t="s">
        <v>50</v>
      </c>
      <c r="H28" s="8" t="s">
        <v>50</v>
      </c>
      <c r="I28" s="8"/>
      <c r="J28" s="9" t="s">
        <v>50</v>
      </c>
      <c r="K28" s="44" t="s">
        <v>50</v>
      </c>
      <c r="L28" s="11" t="s">
        <v>50</v>
      </c>
      <c r="M28" s="11">
        <v>3565</v>
      </c>
      <c r="N28" s="8">
        <v>56</v>
      </c>
      <c r="O28" s="9" t="s">
        <v>69</v>
      </c>
      <c r="P28" s="9">
        <v>3509</v>
      </c>
      <c r="Q28" s="11" t="s">
        <v>50</v>
      </c>
      <c r="R28" s="8" t="s">
        <v>50</v>
      </c>
      <c r="S28" s="21"/>
    </row>
    <row r="29" spans="1:19">
      <c r="A29" s="60"/>
      <c r="B29" t="s">
        <v>84</v>
      </c>
      <c r="C29" s="7" t="s">
        <v>178</v>
      </c>
      <c r="D29" s="9" t="s">
        <v>106</v>
      </c>
      <c r="E29" s="8">
        <v>178137</v>
      </c>
      <c r="F29" s="9">
        <v>3</v>
      </c>
      <c r="G29" s="8">
        <v>86616</v>
      </c>
      <c r="H29" s="8">
        <v>81285</v>
      </c>
      <c r="I29" t="s">
        <v>69</v>
      </c>
      <c r="J29" s="9">
        <v>5331</v>
      </c>
      <c r="K29" s="42" t="s">
        <v>58</v>
      </c>
      <c r="L29" s="14" t="s">
        <v>83</v>
      </c>
      <c r="M29" s="27">
        <v>86515</v>
      </c>
      <c r="N29" s="27">
        <v>81593</v>
      </c>
      <c r="O29" s="24" t="s">
        <v>69</v>
      </c>
      <c r="P29" s="24">
        <v>4922</v>
      </c>
      <c r="Q29" s="27">
        <v>308</v>
      </c>
      <c r="R29" s="27">
        <v>101</v>
      </c>
    </row>
    <row r="30" spans="1:19">
      <c r="A30" s="60"/>
      <c r="B30" t="s">
        <v>82</v>
      </c>
      <c r="C30" s="7" t="s">
        <v>178</v>
      </c>
      <c r="D30" s="9" t="s">
        <v>105</v>
      </c>
      <c r="E30" s="8">
        <v>224840</v>
      </c>
      <c r="F30" s="9">
        <v>6</v>
      </c>
      <c r="G30" s="8">
        <v>33669</v>
      </c>
      <c r="H30" s="8">
        <v>39000</v>
      </c>
      <c r="I30" t="s">
        <v>65</v>
      </c>
      <c r="J30" s="9">
        <v>5331</v>
      </c>
      <c r="K30" s="42" t="s">
        <v>58</v>
      </c>
      <c r="L30" s="14" t="s">
        <v>83</v>
      </c>
      <c r="M30" s="27">
        <v>33772</v>
      </c>
      <c r="N30" s="27">
        <v>38694</v>
      </c>
      <c r="O30" s="24" t="s">
        <v>65</v>
      </c>
      <c r="P30" s="24">
        <v>4922</v>
      </c>
      <c r="Q30" s="27">
        <v>306</v>
      </c>
      <c r="R30" s="27">
        <v>103</v>
      </c>
    </row>
    <row r="31" spans="1:19">
      <c r="A31" s="60"/>
      <c r="B31" s="14" t="s">
        <v>40</v>
      </c>
      <c r="C31" s="14" t="s">
        <v>28</v>
      </c>
      <c r="D31" s="15" t="s">
        <v>27</v>
      </c>
      <c r="E31" s="26">
        <v>3159</v>
      </c>
      <c r="F31" s="9" t="s">
        <v>124</v>
      </c>
      <c r="G31" s="8" t="s">
        <v>50</v>
      </c>
      <c r="H31" s="8" t="s">
        <v>50</v>
      </c>
      <c r="I31" s="8"/>
      <c r="J31" s="9" t="s">
        <v>50</v>
      </c>
      <c r="K31" s="44" t="s">
        <v>50</v>
      </c>
      <c r="L31" s="11" t="s">
        <v>50</v>
      </c>
      <c r="M31" s="8">
        <v>1</v>
      </c>
      <c r="N31" s="8">
        <v>3155</v>
      </c>
      <c r="O31" s="9" t="s">
        <v>65</v>
      </c>
      <c r="P31" s="9">
        <v>3154</v>
      </c>
      <c r="Q31" s="8" t="s">
        <v>50</v>
      </c>
      <c r="R31" s="8" t="s">
        <v>50</v>
      </c>
    </row>
    <row r="32" spans="1:19">
      <c r="A32" s="60"/>
      <c r="B32" s="14" t="s">
        <v>42</v>
      </c>
      <c r="C32" s="7" t="s">
        <v>178</v>
      </c>
      <c r="D32" s="9" t="s">
        <v>106</v>
      </c>
      <c r="E32" s="8">
        <v>178137</v>
      </c>
      <c r="F32" s="9">
        <v>3</v>
      </c>
      <c r="G32" s="8">
        <v>37605</v>
      </c>
      <c r="H32" s="8" t="s">
        <v>50</v>
      </c>
      <c r="I32" s="8" t="s">
        <v>69</v>
      </c>
      <c r="J32" s="9" t="s">
        <v>50</v>
      </c>
      <c r="K32" s="44" t="s">
        <v>50</v>
      </c>
      <c r="L32" s="11" t="s">
        <v>133</v>
      </c>
      <c r="M32" s="22">
        <v>41426</v>
      </c>
      <c r="N32" s="22">
        <v>36785</v>
      </c>
      <c r="O32" s="21" t="s">
        <v>69</v>
      </c>
      <c r="P32" s="9">
        <v>4641</v>
      </c>
      <c r="Q32" s="22" t="s">
        <v>50</v>
      </c>
      <c r="R32" s="22">
        <v>820</v>
      </c>
    </row>
    <row r="33" spans="1:19">
      <c r="A33" s="60"/>
      <c r="B33" s="14" t="s">
        <v>43</v>
      </c>
      <c r="C33" s="7" t="s">
        <v>178</v>
      </c>
      <c r="D33" s="9" t="s">
        <v>105</v>
      </c>
      <c r="E33" s="8">
        <v>224840</v>
      </c>
      <c r="F33" s="9">
        <v>6</v>
      </c>
      <c r="G33" s="8" t="s">
        <v>50</v>
      </c>
      <c r="H33" s="8">
        <v>82681</v>
      </c>
      <c r="I33" s="8"/>
      <c r="J33" s="9" t="s">
        <v>50</v>
      </c>
      <c r="K33" s="44" t="s">
        <v>50</v>
      </c>
      <c r="L33" s="11" t="s">
        <v>133</v>
      </c>
      <c r="M33" s="8">
        <v>79005</v>
      </c>
      <c r="N33" s="8">
        <v>83502</v>
      </c>
      <c r="O33" s="9" t="s">
        <v>65</v>
      </c>
      <c r="P33" s="9">
        <v>4497</v>
      </c>
      <c r="Q33" s="8" t="s">
        <v>50</v>
      </c>
      <c r="R33" s="8">
        <v>821</v>
      </c>
    </row>
    <row r="34" spans="1:19">
      <c r="A34" s="60"/>
      <c r="B34" t="s">
        <v>80</v>
      </c>
      <c r="C34" s="7" t="s">
        <v>178</v>
      </c>
      <c r="D34" s="9" t="s">
        <v>104</v>
      </c>
      <c r="E34" s="8">
        <v>2375755</v>
      </c>
      <c r="F34" s="9">
        <v>6</v>
      </c>
      <c r="G34" s="8">
        <v>464553</v>
      </c>
      <c r="H34" s="8">
        <v>459329</v>
      </c>
      <c r="I34" t="s">
        <v>69</v>
      </c>
      <c r="J34" s="9">
        <v>5224</v>
      </c>
      <c r="K34" s="42" t="s">
        <v>146</v>
      </c>
      <c r="L34" s="14" t="s">
        <v>81</v>
      </c>
      <c r="M34" s="22">
        <v>464352</v>
      </c>
      <c r="N34" s="22">
        <v>459158</v>
      </c>
      <c r="O34" s="21" t="s">
        <v>69</v>
      </c>
      <c r="P34" s="21">
        <v>5194</v>
      </c>
      <c r="Q34" s="22">
        <v>171</v>
      </c>
      <c r="R34" s="22">
        <v>201</v>
      </c>
    </row>
    <row r="35" spans="1:19">
      <c r="A35" s="60"/>
      <c r="B35" t="s">
        <v>192</v>
      </c>
      <c r="C35" s="7" t="s">
        <v>178</v>
      </c>
      <c r="D35" s="9" t="s">
        <v>96</v>
      </c>
      <c r="E35" s="8">
        <v>1030612</v>
      </c>
      <c r="F35" s="9">
        <v>14</v>
      </c>
      <c r="G35" s="8">
        <v>557009</v>
      </c>
      <c r="H35" s="8">
        <v>562398</v>
      </c>
      <c r="I35" t="s">
        <v>65</v>
      </c>
      <c r="J35" s="9">
        <v>5389</v>
      </c>
      <c r="K35" s="42" t="s">
        <v>58</v>
      </c>
      <c r="L35" s="14" t="s">
        <v>83</v>
      </c>
      <c r="M35" s="27">
        <v>558106</v>
      </c>
      <c r="N35" s="27">
        <v>562091</v>
      </c>
      <c r="O35" s="24" t="s">
        <v>65</v>
      </c>
      <c r="P35" s="24">
        <v>3985</v>
      </c>
      <c r="Q35" s="27">
        <v>1097</v>
      </c>
      <c r="R35" s="27">
        <v>307</v>
      </c>
      <c r="S35" s="22" t="s">
        <v>136</v>
      </c>
    </row>
    <row r="36" spans="1:19">
      <c r="A36" s="60"/>
      <c r="B36" t="s">
        <v>193</v>
      </c>
      <c r="C36" t="s">
        <v>183</v>
      </c>
      <c r="D36" s="10">
        <v>1170</v>
      </c>
      <c r="E36" s="31">
        <v>11956</v>
      </c>
      <c r="F36" s="10" t="s">
        <v>124</v>
      </c>
      <c r="G36" s="8">
        <v>11956</v>
      </c>
      <c r="H36" s="8">
        <v>5698</v>
      </c>
      <c r="I36" t="s">
        <v>69</v>
      </c>
      <c r="J36" s="9">
        <v>6258</v>
      </c>
      <c r="K36" s="42" t="s">
        <v>58</v>
      </c>
      <c r="L36" s="14" t="s">
        <v>83</v>
      </c>
      <c r="M36" s="27">
        <v>8919</v>
      </c>
      <c r="N36" s="27">
        <v>5865</v>
      </c>
      <c r="O36" s="24" t="s">
        <v>22</v>
      </c>
      <c r="P36" s="24">
        <v>3054</v>
      </c>
      <c r="Q36" s="8">
        <v>167</v>
      </c>
      <c r="R36" s="27">
        <v>3037</v>
      </c>
    </row>
    <row r="37" spans="1:19">
      <c r="A37" s="60"/>
      <c r="B37" t="s">
        <v>194</v>
      </c>
      <c r="C37" t="s">
        <v>180</v>
      </c>
      <c r="D37" s="9" t="s">
        <v>111</v>
      </c>
      <c r="E37" s="8">
        <v>60415</v>
      </c>
      <c r="F37" s="9" t="s">
        <v>124</v>
      </c>
      <c r="G37" s="8">
        <v>16847</v>
      </c>
      <c r="H37" s="8">
        <v>13125</v>
      </c>
      <c r="I37" t="s">
        <v>69</v>
      </c>
      <c r="J37" s="9">
        <v>3722</v>
      </c>
      <c r="K37" s="42" t="s">
        <v>145</v>
      </c>
      <c r="L37" s="14" t="s">
        <v>85</v>
      </c>
      <c r="M37" s="22">
        <v>16515</v>
      </c>
      <c r="N37" s="22">
        <v>13394</v>
      </c>
      <c r="O37" s="21" t="s">
        <v>69</v>
      </c>
      <c r="P37" s="21">
        <v>3121</v>
      </c>
      <c r="Q37" s="22">
        <v>269</v>
      </c>
      <c r="R37" s="22">
        <v>332</v>
      </c>
    </row>
    <row r="38" spans="1:19">
      <c r="A38" s="12"/>
      <c r="M38" s="8"/>
      <c r="Q38" s="8"/>
      <c r="R38" s="8"/>
    </row>
    <row r="39" spans="1:19">
      <c r="A39" s="60" t="s">
        <v>53</v>
      </c>
      <c r="B39" t="s">
        <v>87</v>
      </c>
      <c r="C39" t="s">
        <v>183</v>
      </c>
      <c r="D39" s="9" t="s">
        <v>114</v>
      </c>
      <c r="E39" s="8">
        <v>66025</v>
      </c>
      <c r="F39" s="9" t="s">
        <v>124</v>
      </c>
      <c r="G39" s="8">
        <v>13707</v>
      </c>
      <c r="H39" s="8">
        <v>23884</v>
      </c>
      <c r="I39" t="s">
        <v>65</v>
      </c>
      <c r="J39" s="9">
        <v>10177</v>
      </c>
      <c r="K39" s="42" t="s">
        <v>149</v>
      </c>
      <c r="L39" s="14" t="s">
        <v>11</v>
      </c>
      <c r="M39" s="27">
        <v>16518</v>
      </c>
      <c r="N39" s="27">
        <v>22963</v>
      </c>
      <c r="O39" s="24" t="s">
        <v>65</v>
      </c>
      <c r="P39" s="24">
        <v>6445</v>
      </c>
      <c r="Q39" s="27">
        <v>2811</v>
      </c>
      <c r="R39" s="27">
        <v>921</v>
      </c>
    </row>
    <row r="40" spans="1:19">
      <c r="A40" s="60"/>
      <c r="B40" t="s">
        <v>51</v>
      </c>
      <c r="C40" s="7" t="s">
        <v>52</v>
      </c>
      <c r="D40" s="25" t="s">
        <v>125</v>
      </c>
      <c r="E40" s="8">
        <v>4811</v>
      </c>
      <c r="F40" s="9" t="s">
        <v>124</v>
      </c>
      <c r="G40" s="8" t="s">
        <v>50</v>
      </c>
      <c r="H40" s="8" t="s">
        <v>50</v>
      </c>
      <c r="I40" s="8"/>
      <c r="J40" s="9" t="s">
        <v>50</v>
      </c>
      <c r="K40" s="44" t="s">
        <v>50</v>
      </c>
      <c r="L40" s="11" t="s">
        <v>50</v>
      </c>
      <c r="M40" s="22">
        <v>4490</v>
      </c>
      <c r="N40" s="22">
        <v>121</v>
      </c>
      <c r="O40" s="21" t="s">
        <v>69</v>
      </c>
      <c r="P40" s="21">
        <v>4369</v>
      </c>
      <c r="Q40" s="22" t="s">
        <v>50</v>
      </c>
      <c r="R40" s="22" t="s">
        <v>50</v>
      </c>
    </row>
    <row r="41" spans="1:19">
      <c r="A41" s="60"/>
      <c r="B41" t="s">
        <v>195</v>
      </c>
      <c r="C41" t="s">
        <v>186</v>
      </c>
      <c r="D41" s="10">
        <v>1464</v>
      </c>
      <c r="E41" s="8">
        <v>12214</v>
      </c>
      <c r="F41" s="9" t="s">
        <v>124</v>
      </c>
      <c r="G41" s="8">
        <v>1335</v>
      </c>
      <c r="H41" s="8">
        <v>12022</v>
      </c>
      <c r="I41" s="8" t="s">
        <v>65</v>
      </c>
      <c r="J41" s="9">
        <v>10687</v>
      </c>
      <c r="K41" s="44" t="s">
        <v>147</v>
      </c>
      <c r="L41" s="11" t="s">
        <v>132</v>
      </c>
      <c r="M41" s="27">
        <v>3982</v>
      </c>
      <c r="N41" s="27">
        <v>11938</v>
      </c>
      <c r="O41" s="9" t="s">
        <v>65</v>
      </c>
      <c r="P41" s="24">
        <v>7956</v>
      </c>
      <c r="Q41" s="27">
        <v>2647</v>
      </c>
      <c r="R41" s="27">
        <v>84</v>
      </c>
      <c r="S41" t="s">
        <v>18</v>
      </c>
    </row>
    <row r="42" spans="1:19">
      <c r="A42" s="60"/>
      <c r="B42" t="s">
        <v>196</v>
      </c>
      <c r="C42" t="s">
        <v>121</v>
      </c>
      <c r="D42" s="10">
        <v>1200</v>
      </c>
      <c r="E42" s="8">
        <v>14418</v>
      </c>
      <c r="F42" s="9" t="s">
        <v>124</v>
      </c>
      <c r="G42" s="8" t="s">
        <v>50</v>
      </c>
      <c r="H42" s="8" t="s">
        <v>50</v>
      </c>
      <c r="I42" s="8"/>
      <c r="J42" s="9" t="s">
        <v>50</v>
      </c>
      <c r="K42" s="44" t="s">
        <v>50</v>
      </c>
      <c r="L42" s="11" t="s">
        <v>50</v>
      </c>
      <c r="M42" s="27">
        <v>5873</v>
      </c>
      <c r="N42" s="27">
        <v>11612</v>
      </c>
      <c r="O42" s="9" t="s">
        <v>65</v>
      </c>
      <c r="P42" s="24">
        <v>5739</v>
      </c>
      <c r="Q42" s="27" t="s">
        <v>50</v>
      </c>
      <c r="R42" s="27" t="s">
        <v>50</v>
      </c>
    </row>
    <row r="43" spans="1:19">
      <c r="A43" s="60"/>
      <c r="B43" t="s">
        <v>197</v>
      </c>
      <c r="C43" s="7" t="s">
        <v>182</v>
      </c>
      <c r="D43" s="10">
        <v>1187</v>
      </c>
      <c r="E43" s="8">
        <v>23783</v>
      </c>
      <c r="F43" s="9" t="s">
        <v>124</v>
      </c>
      <c r="G43" s="8">
        <v>9460</v>
      </c>
      <c r="H43" s="8">
        <v>611</v>
      </c>
      <c r="I43" t="s">
        <v>69</v>
      </c>
      <c r="J43" s="9">
        <v>8849</v>
      </c>
      <c r="K43" s="45" t="s">
        <v>148</v>
      </c>
      <c r="L43" s="11" t="s">
        <v>19</v>
      </c>
      <c r="M43" s="27">
        <v>8921</v>
      </c>
      <c r="N43" s="27">
        <v>1816</v>
      </c>
      <c r="O43" s="24" t="s">
        <v>69</v>
      </c>
      <c r="P43" s="24">
        <v>7105</v>
      </c>
      <c r="Q43" s="27">
        <v>1205</v>
      </c>
      <c r="R43" s="27">
        <v>539</v>
      </c>
      <c r="S43" t="s">
        <v>20</v>
      </c>
    </row>
    <row r="44" spans="1:19">
      <c r="A44" s="60"/>
      <c r="B44" t="s">
        <v>198</v>
      </c>
      <c r="C44" t="s">
        <v>39</v>
      </c>
      <c r="D44" s="10">
        <v>1148</v>
      </c>
      <c r="E44" s="8">
        <v>5643</v>
      </c>
      <c r="F44" s="9" t="s">
        <v>124</v>
      </c>
      <c r="G44" s="8" t="s">
        <v>50</v>
      </c>
      <c r="H44" s="8" t="s">
        <v>50</v>
      </c>
      <c r="J44" s="9" t="s">
        <v>50</v>
      </c>
      <c r="K44" s="44" t="s">
        <v>50</v>
      </c>
      <c r="L44" s="11" t="s">
        <v>50</v>
      </c>
      <c r="M44" s="27">
        <v>5611</v>
      </c>
      <c r="N44" s="27">
        <v>147</v>
      </c>
      <c r="O44" s="24" t="s">
        <v>69</v>
      </c>
      <c r="P44" s="24">
        <v>5464</v>
      </c>
      <c r="Q44" s="27" t="s">
        <v>50</v>
      </c>
      <c r="R44" s="27" t="s">
        <v>50</v>
      </c>
    </row>
    <row r="45" spans="1:19">
      <c r="A45" s="60"/>
      <c r="B45" s="3" t="s">
        <v>199</v>
      </c>
      <c r="C45" t="s">
        <v>41</v>
      </c>
      <c r="D45" s="9" t="s">
        <v>24</v>
      </c>
      <c r="E45" s="8">
        <v>116779</v>
      </c>
      <c r="F45" s="9" t="s">
        <v>25</v>
      </c>
      <c r="G45" s="8">
        <v>39838</v>
      </c>
      <c r="H45" s="8">
        <v>31216</v>
      </c>
      <c r="I45" t="s">
        <v>12</v>
      </c>
      <c r="J45" s="9">
        <v>8622</v>
      </c>
      <c r="K45" s="46" t="s">
        <v>143</v>
      </c>
      <c r="L45" s="3" t="s">
        <v>172</v>
      </c>
      <c r="M45" s="22">
        <v>38185</v>
      </c>
      <c r="N45" s="22">
        <v>31848</v>
      </c>
      <c r="O45" s="24" t="s">
        <v>23</v>
      </c>
      <c r="P45" s="21">
        <v>6337</v>
      </c>
      <c r="Q45" s="22">
        <v>632</v>
      </c>
      <c r="R45" s="35">
        <v>1653</v>
      </c>
      <c r="S45" s="34"/>
    </row>
    <row r="46" spans="1:19">
      <c r="A46" s="60"/>
      <c r="B46" t="s">
        <v>200</v>
      </c>
      <c r="C46" s="7" t="s">
        <v>182</v>
      </c>
      <c r="D46" s="10">
        <v>1111</v>
      </c>
      <c r="E46" s="8">
        <v>51946</v>
      </c>
      <c r="F46" s="9" t="s">
        <v>13</v>
      </c>
      <c r="G46" s="8" t="s">
        <v>50</v>
      </c>
      <c r="H46" s="8" t="s">
        <v>50</v>
      </c>
      <c r="I46" s="8"/>
      <c r="J46" s="9" t="s">
        <v>50</v>
      </c>
      <c r="K46" s="44" t="s">
        <v>50</v>
      </c>
      <c r="L46" s="11" t="s">
        <v>50</v>
      </c>
      <c r="M46" s="27">
        <v>8</v>
      </c>
      <c r="N46" s="27">
        <v>4829</v>
      </c>
      <c r="O46" s="24" t="s">
        <v>65</v>
      </c>
      <c r="P46" s="24">
        <v>4821</v>
      </c>
      <c r="Q46" s="27" t="s">
        <v>50</v>
      </c>
      <c r="R46" s="27" t="s">
        <v>50</v>
      </c>
      <c r="S46" t="s">
        <v>14</v>
      </c>
    </row>
    <row r="47" spans="1:19">
      <c r="A47" s="60"/>
      <c r="B47" t="s">
        <v>201</v>
      </c>
      <c r="C47" t="s">
        <v>121</v>
      </c>
      <c r="D47" s="10">
        <v>1245</v>
      </c>
      <c r="E47" s="8">
        <v>10168</v>
      </c>
      <c r="F47" s="9" t="s">
        <v>13</v>
      </c>
      <c r="G47" s="8" t="s">
        <v>15</v>
      </c>
      <c r="H47" s="8">
        <v>10011</v>
      </c>
      <c r="I47" s="8" t="s">
        <v>65</v>
      </c>
      <c r="J47" s="9" t="s">
        <v>50</v>
      </c>
      <c r="K47" s="44" t="s">
        <v>50</v>
      </c>
      <c r="L47" s="2" t="s">
        <v>171</v>
      </c>
      <c r="M47" s="27">
        <v>2843</v>
      </c>
      <c r="N47" s="27">
        <v>9089</v>
      </c>
      <c r="O47" s="24" t="s">
        <v>65</v>
      </c>
      <c r="P47" s="24">
        <v>6246</v>
      </c>
      <c r="Q47" s="27">
        <v>922</v>
      </c>
      <c r="R47" s="27" t="s">
        <v>50</v>
      </c>
    </row>
    <row r="48" spans="1:19">
      <c r="A48" s="60"/>
      <c r="B48" t="s">
        <v>202</v>
      </c>
      <c r="C48" s="7" t="s">
        <v>178</v>
      </c>
      <c r="D48" s="9" t="s">
        <v>113</v>
      </c>
      <c r="E48" s="8">
        <v>2638704</v>
      </c>
      <c r="F48" s="9">
        <v>3</v>
      </c>
      <c r="G48" s="8">
        <v>1934188</v>
      </c>
      <c r="H48" s="8">
        <v>1924018</v>
      </c>
      <c r="I48" t="s">
        <v>69</v>
      </c>
      <c r="J48" s="9">
        <v>10170</v>
      </c>
      <c r="K48" s="42" t="s">
        <v>149</v>
      </c>
      <c r="L48" s="14" t="s">
        <v>86</v>
      </c>
      <c r="M48" s="8">
        <v>1931400</v>
      </c>
      <c r="N48" s="8">
        <v>1924520</v>
      </c>
      <c r="O48" s="9" t="s">
        <v>69</v>
      </c>
      <c r="P48" s="9">
        <v>6880</v>
      </c>
      <c r="Q48" s="8">
        <v>502</v>
      </c>
      <c r="R48" s="8">
        <v>2788</v>
      </c>
    </row>
    <row r="49" spans="1:19">
      <c r="A49" s="60"/>
      <c r="B49" t="s">
        <v>203</v>
      </c>
      <c r="C49" s="7" t="s">
        <v>178</v>
      </c>
      <c r="D49" s="9" t="s">
        <v>113</v>
      </c>
      <c r="E49" s="8">
        <v>2638704</v>
      </c>
      <c r="F49" s="9">
        <v>3</v>
      </c>
      <c r="G49" s="8">
        <v>42506</v>
      </c>
      <c r="H49" s="8">
        <v>52662</v>
      </c>
      <c r="I49" t="s">
        <v>65</v>
      </c>
      <c r="J49" s="9">
        <v>10156</v>
      </c>
      <c r="K49" s="42" t="s">
        <v>149</v>
      </c>
      <c r="L49" s="14" t="s">
        <v>86</v>
      </c>
      <c r="M49" s="8">
        <v>45294</v>
      </c>
      <c r="N49" s="8">
        <v>52162</v>
      </c>
      <c r="O49" s="9" t="s">
        <v>65</v>
      </c>
      <c r="P49" s="9">
        <v>6868</v>
      </c>
      <c r="Q49" s="8">
        <v>500</v>
      </c>
      <c r="R49" s="8">
        <v>2788</v>
      </c>
      <c r="S49" t="s">
        <v>137</v>
      </c>
    </row>
    <row r="50" spans="1:19">
      <c r="A50" s="60"/>
      <c r="B50" t="s">
        <v>204</v>
      </c>
      <c r="C50" s="7" t="s">
        <v>178</v>
      </c>
      <c r="D50" s="9" t="s">
        <v>104</v>
      </c>
      <c r="E50" s="8">
        <v>2375755</v>
      </c>
      <c r="F50" s="9">
        <v>6</v>
      </c>
      <c r="G50" s="8">
        <v>2333240</v>
      </c>
      <c r="H50" s="8">
        <v>2323082</v>
      </c>
      <c r="I50" t="s">
        <v>69</v>
      </c>
      <c r="J50" s="9">
        <v>10158</v>
      </c>
      <c r="K50" s="42" t="s">
        <v>149</v>
      </c>
      <c r="L50" s="14" t="s">
        <v>86</v>
      </c>
      <c r="M50" s="27">
        <v>2330452</v>
      </c>
      <c r="N50" s="27">
        <v>2323584</v>
      </c>
      <c r="O50" s="24" t="s">
        <v>69</v>
      </c>
      <c r="P50" s="9">
        <v>6868</v>
      </c>
      <c r="Q50" s="27">
        <v>502</v>
      </c>
      <c r="R50" s="27">
        <v>2788</v>
      </c>
      <c r="S50" t="s">
        <v>137</v>
      </c>
    </row>
    <row r="51" spans="1:19">
      <c r="A51" s="60"/>
      <c r="B51" t="s">
        <v>205</v>
      </c>
      <c r="C51" s="7" t="s">
        <v>178</v>
      </c>
      <c r="D51" s="9" t="s">
        <v>112</v>
      </c>
      <c r="E51" s="8">
        <v>500264</v>
      </c>
      <c r="F51" s="9" t="s">
        <v>47</v>
      </c>
      <c r="G51" s="8">
        <v>460743</v>
      </c>
      <c r="H51" s="8">
        <v>450585</v>
      </c>
      <c r="I51" t="s">
        <v>69</v>
      </c>
      <c r="J51" s="9">
        <v>10158</v>
      </c>
      <c r="K51" s="42" t="s">
        <v>149</v>
      </c>
      <c r="L51" s="14" t="s">
        <v>86</v>
      </c>
      <c r="M51" s="27">
        <v>457955</v>
      </c>
      <c r="N51" s="27">
        <v>451087</v>
      </c>
      <c r="O51" s="24" t="s">
        <v>69</v>
      </c>
      <c r="P51" s="9">
        <v>6868</v>
      </c>
      <c r="Q51" s="27">
        <v>502</v>
      </c>
      <c r="R51" s="27">
        <v>2788</v>
      </c>
    </row>
    <row r="52" spans="1:19">
      <c r="A52" s="60"/>
      <c r="B52" t="s">
        <v>206</v>
      </c>
      <c r="C52" t="s">
        <v>28</v>
      </c>
      <c r="D52" s="9" t="s">
        <v>34</v>
      </c>
      <c r="E52" s="8">
        <v>331864</v>
      </c>
      <c r="F52" s="9" t="s">
        <v>124</v>
      </c>
      <c r="G52" s="8">
        <v>165319</v>
      </c>
      <c r="H52" s="8">
        <v>145923</v>
      </c>
      <c r="I52" s="8" t="s">
        <v>69</v>
      </c>
      <c r="J52" s="9">
        <v>19396</v>
      </c>
      <c r="K52" s="44" t="s">
        <v>150</v>
      </c>
      <c r="L52" s="11" t="s">
        <v>88</v>
      </c>
      <c r="M52" s="8">
        <v>153107</v>
      </c>
      <c r="N52" s="8">
        <v>146818</v>
      </c>
      <c r="O52" s="9" t="s">
        <v>69</v>
      </c>
      <c r="P52" s="9">
        <v>6289</v>
      </c>
      <c r="Q52" s="8">
        <v>895</v>
      </c>
      <c r="R52" s="8">
        <v>12212</v>
      </c>
      <c r="S52" t="s">
        <v>17</v>
      </c>
    </row>
    <row r="53" spans="1:19" s="30" customFormat="1">
      <c r="A53" s="60"/>
      <c r="B53" s="30" t="s">
        <v>207</v>
      </c>
      <c r="C53" s="30" t="s">
        <v>185</v>
      </c>
      <c r="D53" s="49" t="s">
        <v>36</v>
      </c>
      <c r="E53" s="48">
        <v>84110</v>
      </c>
      <c r="F53" s="49" t="s">
        <v>124</v>
      </c>
      <c r="G53" s="48">
        <v>66413</v>
      </c>
      <c r="H53" s="48">
        <v>75321</v>
      </c>
      <c r="I53" s="48" t="s">
        <v>65</v>
      </c>
      <c r="J53" s="49">
        <v>8908</v>
      </c>
      <c r="K53" s="30" t="s">
        <v>151</v>
      </c>
      <c r="L53" s="30" t="s">
        <v>88</v>
      </c>
      <c r="M53" s="36">
        <v>70723</v>
      </c>
      <c r="N53" s="36">
        <v>73793</v>
      </c>
      <c r="O53" s="37" t="s">
        <v>65</v>
      </c>
      <c r="P53" s="37">
        <v>3070</v>
      </c>
      <c r="Q53" s="36">
        <v>4310</v>
      </c>
      <c r="R53" s="36">
        <v>1528</v>
      </c>
      <c r="S53" s="30" t="s">
        <v>189</v>
      </c>
    </row>
    <row r="54" spans="1:19">
      <c r="A54" s="12"/>
      <c r="C54" s="7"/>
      <c r="I54" s="8"/>
      <c r="K54" s="44"/>
      <c r="L54" s="11"/>
      <c r="Q54" s="8"/>
      <c r="R54" s="8"/>
    </row>
    <row r="55" spans="1:19">
      <c r="A55" s="60" t="s">
        <v>57</v>
      </c>
      <c r="B55" t="s">
        <v>89</v>
      </c>
      <c r="C55" s="7" t="s">
        <v>178</v>
      </c>
      <c r="D55" s="9" t="s">
        <v>118</v>
      </c>
      <c r="E55" s="8">
        <v>257555</v>
      </c>
      <c r="F55" s="9">
        <v>6</v>
      </c>
      <c r="G55" s="8">
        <v>182694</v>
      </c>
      <c r="H55" s="8">
        <v>174327</v>
      </c>
      <c r="I55" t="s">
        <v>69</v>
      </c>
      <c r="J55" s="9">
        <v>8367</v>
      </c>
      <c r="K55" s="42" t="s">
        <v>153</v>
      </c>
      <c r="L55" s="14" t="s">
        <v>91</v>
      </c>
      <c r="M55" s="27">
        <v>176813</v>
      </c>
      <c r="N55" s="27">
        <v>182376</v>
      </c>
      <c r="O55" s="24" t="s">
        <v>65</v>
      </c>
      <c r="P55" s="24">
        <v>5563</v>
      </c>
      <c r="Q55" s="8">
        <v>2486</v>
      </c>
      <c r="R55" s="27">
        <v>318</v>
      </c>
    </row>
    <row r="56" spans="1:19">
      <c r="A56" s="60"/>
      <c r="B56" t="s">
        <v>54</v>
      </c>
      <c r="C56" s="7" t="s">
        <v>52</v>
      </c>
      <c r="D56" s="25" t="s">
        <v>127</v>
      </c>
      <c r="E56" s="8">
        <v>6065</v>
      </c>
      <c r="F56" s="9" t="s">
        <v>13</v>
      </c>
      <c r="G56" s="8" t="s">
        <v>50</v>
      </c>
      <c r="H56" s="8" t="s">
        <v>50</v>
      </c>
      <c r="I56" s="8"/>
      <c r="J56" s="9" t="s">
        <v>50</v>
      </c>
      <c r="K56" s="44" t="s">
        <v>50</v>
      </c>
      <c r="L56" s="11" t="s">
        <v>50</v>
      </c>
      <c r="M56" s="22">
        <v>5732</v>
      </c>
      <c r="N56" s="22">
        <v>125</v>
      </c>
      <c r="O56" s="21" t="s">
        <v>69</v>
      </c>
      <c r="P56" s="21">
        <v>5607</v>
      </c>
      <c r="Q56" s="22" t="s">
        <v>50</v>
      </c>
      <c r="R56" s="22" t="s">
        <v>50</v>
      </c>
    </row>
    <row r="57" spans="1:19">
      <c r="A57" s="60"/>
      <c r="B57" t="s">
        <v>55</v>
      </c>
      <c r="C57" s="7" t="s">
        <v>178</v>
      </c>
      <c r="D57" s="9" t="s">
        <v>104</v>
      </c>
      <c r="E57" s="8">
        <v>2375755</v>
      </c>
      <c r="F57" s="9">
        <v>6</v>
      </c>
      <c r="G57" s="8">
        <v>1525166</v>
      </c>
      <c r="H57" s="8">
        <v>1534697</v>
      </c>
      <c r="I57" t="s">
        <v>65</v>
      </c>
      <c r="J57" s="9">
        <v>9531</v>
      </c>
      <c r="K57" s="42" t="s">
        <v>160</v>
      </c>
      <c r="L57" s="14" t="s">
        <v>93</v>
      </c>
      <c r="M57" s="22">
        <v>1530982</v>
      </c>
      <c r="N57" s="22">
        <v>1525082</v>
      </c>
      <c r="O57" s="21" t="s">
        <v>69</v>
      </c>
      <c r="P57" s="21">
        <v>5900</v>
      </c>
      <c r="Q57" s="38">
        <v>-84</v>
      </c>
      <c r="R57" s="22">
        <v>3715</v>
      </c>
    </row>
    <row r="58" spans="1:19">
      <c r="A58" s="60"/>
      <c r="B58" t="s">
        <v>56</v>
      </c>
      <c r="C58" s="7" t="s">
        <v>178</v>
      </c>
      <c r="D58" s="9" t="s">
        <v>113</v>
      </c>
      <c r="E58" s="8">
        <v>2638704</v>
      </c>
      <c r="F58" s="9">
        <v>3</v>
      </c>
      <c r="G58" s="8">
        <v>1108239</v>
      </c>
      <c r="H58" s="8">
        <v>1117770</v>
      </c>
      <c r="I58" t="s">
        <v>65</v>
      </c>
      <c r="J58" s="9">
        <v>9531</v>
      </c>
      <c r="K58" s="42" t="s">
        <v>160</v>
      </c>
      <c r="L58" s="14" t="s">
        <v>93</v>
      </c>
      <c r="M58" s="22">
        <v>1114055</v>
      </c>
      <c r="N58" s="22">
        <v>1108155</v>
      </c>
      <c r="O58" s="21" t="s">
        <v>69</v>
      </c>
      <c r="P58" s="21">
        <v>5900</v>
      </c>
      <c r="Q58" s="38">
        <v>-84</v>
      </c>
      <c r="R58" s="22">
        <v>3715</v>
      </c>
    </row>
    <row r="59" spans="1:19">
      <c r="A59" s="60"/>
      <c r="B59" t="s">
        <v>208</v>
      </c>
      <c r="C59" s="14" t="s">
        <v>188</v>
      </c>
      <c r="D59" s="10">
        <v>1155</v>
      </c>
      <c r="E59" s="26">
        <v>48100</v>
      </c>
      <c r="F59" s="9" t="s">
        <v>124</v>
      </c>
      <c r="G59" s="8">
        <v>36991</v>
      </c>
      <c r="H59" s="8">
        <v>46694</v>
      </c>
      <c r="I59" t="s">
        <v>65</v>
      </c>
      <c r="J59" s="9">
        <v>9703</v>
      </c>
      <c r="K59" s="42" t="s">
        <v>152</v>
      </c>
      <c r="L59" s="14" t="s">
        <v>90</v>
      </c>
      <c r="M59" s="2">
        <v>44090</v>
      </c>
      <c r="N59" s="2">
        <v>38314</v>
      </c>
      <c r="O59" s="9" t="s">
        <v>12</v>
      </c>
      <c r="P59" s="1">
        <v>5776</v>
      </c>
      <c r="Q59" s="8">
        <v>1323</v>
      </c>
      <c r="R59" s="2">
        <v>2604</v>
      </c>
    </row>
    <row r="60" spans="1:19">
      <c r="A60" s="60"/>
      <c r="B60" t="s">
        <v>209</v>
      </c>
      <c r="C60" s="7" t="s">
        <v>178</v>
      </c>
      <c r="D60" s="9" t="s">
        <v>116</v>
      </c>
      <c r="E60" s="8">
        <v>1345663</v>
      </c>
      <c r="F60" s="9">
        <v>3</v>
      </c>
      <c r="G60" s="8">
        <v>904034</v>
      </c>
      <c r="H60" s="8">
        <v>912406</v>
      </c>
      <c r="I60" t="s">
        <v>65</v>
      </c>
      <c r="J60" s="9">
        <v>8372</v>
      </c>
      <c r="K60" s="42" t="s">
        <v>153</v>
      </c>
      <c r="L60" s="14" t="s">
        <v>91</v>
      </c>
      <c r="M60" s="8">
        <v>910195</v>
      </c>
      <c r="N60" s="8">
        <v>906294</v>
      </c>
      <c r="O60" s="9" t="s">
        <v>69</v>
      </c>
      <c r="P60" s="9">
        <v>3901</v>
      </c>
      <c r="Q60" s="8">
        <v>2260</v>
      </c>
      <c r="R60" s="8">
        <v>2211</v>
      </c>
    </row>
    <row r="61" spans="1:19">
      <c r="A61" s="60"/>
      <c r="B61" t="s">
        <v>210</v>
      </c>
      <c r="C61" s="7" t="s">
        <v>178</v>
      </c>
      <c r="D61" s="9" t="s">
        <v>116</v>
      </c>
      <c r="E61" s="8">
        <v>1345663</v>
      </c>
      <c r="F61" s="9">
        <v>3</v>
      </c>
      <c r="G61" s="8">
        <v>1163055</v>
      </c>
      <c r="H61" s="8">
        <v>1171426</v>
      </c>
      <c r="I61" t="s">
        <v>65</v>
      </c>
      <c r="J61" s="9">
        <v>8371</v>
      </c>
      <c r="K61" s="42" t="s">
        <v>153</v>
      </c>
      <c r="L61" s="14" t="s">
        <v>91</v>
      </c>
      <c r="M61" s="8">
        <v>1168936</v>
      </c>
      <c r="N61" s="8">
        <v>1163374</v>
      </c>
      <c r="O61" s="9" t="s">
        <v>69</v>
      </c>
      <c r="P61" s="9">
        <v>5562</v>
      </c>
      <c r="Q61" s="8">
        <v>319</v>
      </c>
      <c r="R61" s="8">
        <v>2490</v>
      </c>
    </row>
    <row r="62" spans="1:19">
      <c r="A62" s="60"/>
      <c r="B62" t="s">
        <v>211</v>
      </c>
      <c r="C62" s="7" t="s">
        <v>178</v>
      </c>
      <c r="D62" s="9" t="s">
        <v>117</v>
      </c>
      <c r="E62" s="8">
        <v>1072427</v>
      </c>
      <c r="F62" s="9">
        <v>6</v>
      </c>
      <c r="G62" s="8">
        <v>182761</v>
      </c>
      <c r="H62" s="8">
        <v>174393</v>
      </c>
      <c r="I62" t="s">
        <v>69</v>
      </c>
      <c r="J62" s="9">
        <v>8368</v>
      </c>
      <c r="K62" s="42" t="s">
        <v>153</v>
      </c>
      <c r="L62" s="14" t="s">
        <v>91</v>
      </c>
      <c r="M62" s="8">
        <v>176880</v>
      </c>
      <c r="N62" s="8">
        <v>182442</v>
      </c>
      <c r="O62" s="9" t="s">
        <v>65</v>
      </c>
      <c r="P62" s="9">
        <v>5562</v>
      </c>
      <c r="Q62" s="8">
        <v>2487</v>
      </c>
      <c r="R62" s="8">
        <v>319</v>
      </c>
    </row>
    <row r="63" spans="1:19">
      <c r="A63" s="60"/>
      <c r="B63" t="s">
        <v>212</v>
      </c>
      <c r="C63" s="7" t="s">
        <v>184</v>
      </c>
      <c r="D63" s="10">
        <v>1626</v>
      </c>
      <c r="E63" s="8">
        <v>10176</v>
      </c>
      <c r="F63" s="9" t="s">
        <v>124</v>
      </c>
      <c r="G63" s="8" t="s">
        <v>50</v>
      </c>
      <c r="H63" s="8">
        <v>7533</v>
      </c>
      <c r="I63" s="8" t="s">
        <v>69</v>
      </c>
      <c r="J63" s="9" t="s">
        <v>50</v>
      </c>
      <c r="K63" s="42" t="s">
        <v>154</v>
      </c>
      <c r="L63" s="14" t="s">
        <v>50</v>
      </c>
      <c r="M63" s="8">
        <v>306</v>
      </c>
      <c r="N63" s="8">
        <v>7186</v>
      </c>
      <c r="O63" s="9" t="s">
        <v>65</v>
      </c>
      <c r="P63" s="9">
        <v>6880</v>
      </c>
      <c r="Q63" s="8">
        <v>347</v>
      </c>
      <c r="R63" t="s">
        <v>50</v>
      </c>
    </row>
    <row r="64" spans="1:19">
      <c r="A64" s="60"/>
      <c r="B64" t="s">
        <v>213</v>
      </c>
      <c r="C64" t="s">
        <v>28</v>
      </c>
      <c r="D64" s="9" t="s">
        <v>126</v>
      </c>
      <c r="E64" s="8">
        <v>76903</v>
      </c>
      <c r="F64" s="9" t="s">
        <v>124</v>
      </c>
      <c r="G64" s="8" t="s">
        <v>50</v>
      </c>
      <c r="H64" s="8">
        <v>28568</v>
      </c>
      <c r="I64" s="8"/>
      <c r="J64" s="9" t="s">
        <v>50</v>
      </c>
      <c r="K64" s="42" t="s">
        <v>155</v>
      </c>
      <c r="L64" s="11" t="s">
        <v>50</v>
      </c>
      <c r="M64" s="8">
        <v>22232</v>
      </c>
      <c r="N64" s="8">
        <v>27944</v>
      </c>
      <c r="O64" s="9" t="s">
        <v>65</v>
      </c>
      <c r="P64" s="9">
        <v>5712</v>
      </c>
      <c r="Q64" s="8">
        <v>624</v>
      </c>
      <c r="R64" t="s">
        <v>50</v>
      </c>
    </row>
    <row r="65" spans="1:19">
      <c r="A65" s="60"/>
      <c r="B65" t="s">
        <v>214</v>
      </c>
      <c r="C65" s="7" t="s">
        <v>178</v>
      </c>
      <c r="D65" s="9" t="s">
        <v>3</v>
      </c>
      <c r="E65" s="8">
        <v>909412</v>
      </c>
      <c r="F65" s="9">
        <v>3</v>
      </c>
      <c r="G65" s="8">
        <v>386382</v>
      </c>
      <c r="H65" s="8">
        <v>373591</v>
      </c>
      <c r="I65" s="8" t="s">
        <v>69</v>
      </c>
      <c r="J65" s="9" t="s">
        <v>50</v>
      </c>
      <c r="K65" s="42" t="s">
        <v>156</v>
      </c>
      <c r="L65" s="30" t="s">
        <v>131</v>
      </c>
      <c r="M65" s="2">
        <v>378592</v>
      </c>
      <c r="N65" s="2">
        <v>385758</v>
      </c>
      <c r="O65" s="9" t="s">
        <v>6</v>
      </c>
      <c r="P65" s="1">
        <v>7166</v>
      </c>
      <c r="Q65" s="2">
        <v>624</v>
      </c>
      <c r="R65" s="8">
        <v>5001</v>
      </c>
    </row>
    <row r="66" spans="1:19">
      <c r="A66" s="60"/>
      <c r="B66" t="s">
        <v>215</v>
      </c>
      <c r="C66" s="11" t="s">
        <v>181</v>
      </c>
      <c r="D66" s="10">
        <v>1437</v>
      </c>
      <c r="E66" s="8">
        <v>9083</v>
      </c>
      <c r="F66" s="9" t="s">
        <v>13</v>
      </c>
      <c r="G66" s="8">
        <v>70</v>
      </c>
      <c r="H66" s="8">
        <v>8988</v>
      </c>
      <c r="I66" s="8" t="s">
        <v>65</v>
      </c>
      <c r="J66" s="9" t="s">
        <v>50</v>
      </c>
      <c r="K66" s="44" t="s">
        <v>157</v>
      </c>
      <c r="L66" s="11" t="s">
        <v>130</v>
      </c>
      <c r="M66" s="8">
        <v>6772</v>
      </c>
      <c r="N66" s="8">
        <v>282</v>
      </c>
      <c r="O66" s="9" t="s">
        <v>12</v>
      </c>
      <c r="P66" s="9">
        <v>6490</v>
      </c>
      <c r="Q66" s="8">
        <v>212</v>
      </c>
      <c r="R66" s="8">
        <v>2216</v>
      </c>
    </row>
    <row r="67" spans="1:19">
      <c r="A67" s="60"/>
      <c r="B67" t="s">
        <v>216</v>
      </c>
      <c r="C67" s="11" t="s">
        <v>181</v>
      </c>
      <c r="D67" s="10">
        <v>1314</v>
      </c>
      <c r="E67" s="8">
        <v>16271</v>
      </c>
      <c r="F67" s="9" t="s">
        <v>13</v>
      </c>
      <c r="G67" s="8">
        <v>11145</v>
      </c>
      <c r="H67" s="8" t="s">
        <v>50</v>
      </c>
      <c r="I67" s="8" t="s">
        <v>65</v>
      </c>
      <c r="J67" s="9" t="s">
        <v>50</v>
      </c>
      <c r="K67" s="42" t="s">
        <v>129</v>
      </c>
      <c r="L67" s="11" t="s">
        <v>50</v>
      </c>
      <c r="M67" s="27">
        <v>16253</v>
      </c>
      <c r="N67" s="27">
        <v>11159</v>
      </c>
      <c r="O67" s="24" t="s">
        <v>69</v>
      </c>
      <c r="P67" s="24">
        <v>5094</v>
      </c>
      <c r="Q67" s="8">
        <v>14</v>
      </c>
      <c r="R67" s="27" t="s">
        <v>50</v>
      </c>
    </row>
    <row r="68" spans="1:19">
      <c r="A68" s="60"/>
      <c r="B68" t="s">
        <v>217</v>
      </c>
      <c r="C68" t="s">
        <v>180</v>
      </c>
      <c r="D68" s="10">
        <v>1121</v>
      </c>
      <c r="E68" s="8">
        <v>50302</v>
      </c>
      <c r="F68" s="9" t="s">
        <v>13</v>
      </c>
      <c r="G68" s="8">
        <v>33014</v>
      </c>
      <c r="H68" s="8">
        <v>21609</v>
      </c>
      <c r="I68" s="8" t="s">
        <v>69</v>
      </c>
      <c r="J68" s="9">
        <v>11405</v>
      </c>
      <c r="K68" s="42" t="s">
        <v>158</v>
      </c>
      <c r="L68" s="14" t="s">
        <v>165</v>
      </c>
      <c r="M68" s="8">
        <v>26469</v>
      </c>
      <c r="N68" s="8">
        <v>32893</v>
      </c>
      <c r="O68" s="9" t="s">
        <v>65</v>
      </c>
      <c r="P68" s="9">
        <v>6424</v>
      </c>
      <c r="Q68" s="8">
        <v>121</v>
      </c>
      <c r="R68" s="8">
        <v>4860</v>
      </c>
      <c r="S68" t="s">
        <v>128</v>
      </c>
    </row>
    <row r="69" spans="1:19">
      <c r="A69" s="60"/>
      <c r="B69" t="s">
        <v>218</v>
      </c>
      <c r="C69" t="s">
        <v>180</v>
      </c>
      <c r="D69" s="10">
        <v>1139</v>
      </c>
      <c r="E69" s="8">
        <v>41553</v>
      </c>
      <c r="F69" s="9" t="s">
        <v>13</v>
      </c>
      <c r="G69" s="8">
        <v>35880</v>
      </c>
      <c r="H69" s="8" t="s">
        <v>50</v>
      </c>
      <c r="I69" s="8" t="s">
        <v>65</v>
      </c>
      <c r="J69" s="9" t="s">
        <v>50</v>
      </c>
      <c r="K69" s="42" t="s">
        <v>159</v>
      </c>
      <c r="L69" s="11" t="s">
        <v>50</v>
      </c>
      <c r="M69" s="8">
        <v>41493</v>
      </c>
      <c r="N69" s="8">
        <v>36370</v>
      </c>
      <c r="O69" s="9" t="s">
        <v>69</v>
      </c>
      <c r="P69" s="9">
        <v>5123</v>
      </c>
      <c r="Q69" s="8">
        <v>490</v>
      </c>
      <c r="R69" s="8" t="s">
        <v>50</v>
      </c>
    </row>
    <row r="70" spans="1:19">
      <c r="A70" s="60"/>
      <c r="B70" t="s">
        <v>219</v>
      </c>
      <c r="C70" s="7" t="s">
        <v>178</v>
      </c>
      <c r="D70" s="9" t="s">
        <v>113</v>
      </c>
      <c r="E70" s="8">
        <v>2638704</v>
      </c>
      <c r="F70" s="9">
        <v>3</v>
      </c>
      <c r="G70" s="8">
        <v>852212</v>
      </c>
      <c r="H70" s="8">
        <v>842678</v>
      </c>
      <c r="I70" t="s">
        <v>69</v>
      </c>
      <c r="J70" s="9">
        <v>9534</v>
      </c>
      <c r="K70" s="42" t="s">
        <v>160</v>
      </c>
      <c r="L70" s="14" t="s">
        <v>93</v>
      </c>
      <c r="M70" s="2">
        <v>847722</v>
      </c>
      <c r="N70" s="2">
        <v>852442</v>
      </c>
      <c r="O70" s="9" t="s">
        <v>6</v>
      </c>
      <c r="P70" s="1">
        <v>4720</v>
      </c>
      <c r="Q70" s="2">
        <v>5044</v>
      </c>
      <c r="R70" s="39">
        <v>-230</v>
      </c>
    </row>
    <row r="71" spans="1:19">
      <c r="A71" s="60"/>
      <c r="B71" t="s">
        <v>220</v>
      </c>
      <c r="C71" s="7" t="s">
        <v>120</v>
      </c>
      <c r="D71" s="9" t="s">
        <v>119</v>
      </c>
      <c r="E71" s="8">
        <v>222469</v>
      </c>
      <c r="F71" s="9" t="s">
        <v>124</v>
      </c>
      <c r="G71" s="8">
        <v>42443</v>
      </c>
      <c r="H71" s="8">
        <v>32870</v>
      </c>
      <c r="I71" t="s">
        <v>69</v>
      </c>
      <c r="J71" s="9">
        <v>9573</v>
      </c>
      <c r="K71" s="42" t="s">
        <v>160</v>
      </c>
      <c r="L71" s="14" t="s">
        <v>93</v>
      </c>
      <c r="M71" s="2">
        <v>35372</v>
      </c>
      <c r="N71" s="2">
        <v>42441</v>
      </c>
      <c r="O71" s="9" t="s">
        <v>6</v>
      </c>
      <c r="P71" s="1">
        <v>7069</v>
      </c>
      <c r="Q71" s="2">
        <v>2502</v>
      </c>
      <c r="R71" s="2">
        <v>2</v>
      </c>
    </row>
    <row r="72" spans="1:19">
      <c r="A72" s="60"/>
      <c r="B72" t="s">
        <v>221</v>
      </c>
      <c r="C72" s="7" t="s">
        <v>178</v>
      </c>
      <c r="D72" s="9" t="s">
        <v>30</v>
      </c>
      <c r="E72" s="8">
        <v>909412</v>
      </c>
      <c r="F72" s="9">
        <v>3</v>
      </c>
      <c r="G72" s="27">
        <v>841258</v>
      </c>
      <c r="H72" s="8" t="s">
        <v>50</v>
      </c>
      <c r="I72" s="8" t="s">
        <v>69</v>
      </c>
      <c r="J72" s="9" t="s">
        <v>50</v>
      </c>
      <c r="K72" s="42" t="s">
        <v>160</v>
      </c>
      <c r="L72" s="41" t="s">
        <v>50</v>
      </c>
      <c r="M72" s="8">
        <v>834382</v>
      </c>
      <c r="N72" s="8">
        <v>840887</v>
      </c>
      <c r="O72" s="9" t="s">
        <v>65</v>
      </c>
      <c r="P72" s="9">
        <v>6505</v>
      </c>
      <c r="Q72" s="38">
        <v>-371</v>
      </c>
      <c r="R72" s="8" t="s">
        <v>50</v>
      </c>
    </row>
    <row r="73" spans="1:19" s="53" customFormat="1">
      <c r="A73" s="60"/>
      <c r="B73" s="53" t="s">
        <v>224</v>
      </c>
      <c r="C73" s="54" t="s">
        <v>174</v>
      </c>
      <c r="D73" s="55">
        <v>1151</v>
      </c>
      <c r="E73" s="54">
        <v>58569</v>
      </c>
      <c r="F73" s="56" t="s">
        <v>16</v>
      </c>
      <c r="G73" s="54">
        <v>10724</v>
      </c>
      <c r="H73" s="54">
        <v>2374</v>
      </c>
      <c r="I73" s="54" t="s">
        <v>12</v>
      </c>
      <c r="J73" s="56">
        <v>8350</v>
      </c>
      <c r="K73" s="54" t="s">
        <v>160</v>
      </c>
      <c r="L73" s="54" t="s">
        <v>175</v>
      </c>
      <c r="M73" s="54"/>
      <c r="N73" s="54"/>
      <c r="O73" s="56" t="s">
        <v>7</v>
      </c>
      <c r="P73" s="56"/>
      <c r="Q73" s="54"/>
      <c r="R73" s="54"/>
      <c r="S73" s="53" t="s">
        <v>1</v>
      </c>
    </row>
    <row r="74" spans="1:19" s="53" customFormat="1">
      <c r="A74" s="60"/>
      <c r="B74" s="53" t="s">
        <v>223</v>
      </c>
      <c r="C74" s="54" t="s">
        <v>174</v>
      </c>
      <c r="D74" s="55" t="s">
        <v>4</v>
      </c>
      <c r="E74" s="54">
        <v>171404</v>
      </c>
      <c r="F74" s="56" t="s">
        <v>13</v>
      </c>
      <c r="G74" s="54">
        <v>101406</v>
      </c>
      <c r="H74" s="54">
        <v>110873</v>
      </c>
      <c r="I74" s="54" t="s">
        <v>6</v>
      </c>
      <c r="J74" s="56">
        <v>9467</v>
      </c>
      <c r="K74" s="54" t="s">
        <v>160</v>
      </c>
      <c r="L74" s="54" t="s">
        <v>5</v>
      </c>
      <c r="M74" s="54"/>
      <c r="N74" s="54"/>
      <c r="O74" s="56" t="s">
        <v>12</v>
      </c>
      <c r="P74" s="56"/>
      <c r="Q74" s="54"/>
      <c r="R74" s="54"/>
      <c r="S74" s="53" t="s">
        <v>2</v>
      </c>
    </row>
    <row r="75" spans="1:19" s="53" customFormat="1">
      <c r="A75" s="60"/>
      <c r="B75" s="53" t="s">
        <v>222</v>
      </c>
      <c r="C75" s="57" t="s">
        <v>179</v>
      </c>
      <c r="D75" s="56" t="s">
        <v>30</v>
      </c>
      <c r="E75" s="54">
        <v>909412</v>
      </c>
      <c r="F75" s="56">
        <v>3</v>
      </c>
      <c r="G75" s="54">
        <v>274845</v>
      </c>
      <c r="H75" s="54">
        <v>265786</v>
      </c>
      <c r="I75" s="54" t="s">
        <v>8</v>
      </c>
      <c r="J75" s="56">
        <v>9059</v>
      </c>
      <c r="K75" s="54" t="s">
        <v>161</v>
      </c>
      <c r="L75" s="54" t="s">
        <v>166</v>
      </c>
      <c r="M75" s="54"/>
      <c r="N75" s="54"/>
      <c r="O75" s="56"/>
      <c r="P75" s="56"/>
      <c r="Q75" s="54"/>
      <c r="R75" s="54"/>
      <c r="S75" s="53" t="s">
        <v>9</v>
      </c>
    </row>
    <row r="76" spans="1:19">
      <c r="A76" s="12"/>
      <c r="I76" s="8"/>
      <c r="K76" s="44"/>
      <c r="L76" s="11"/>
      <c r="M76" s="8"/>
      <c r="Q76" s="8"/>
      <c r="R76" s="8"/>
    </row>
    <row r="77" spans="1:19">
      <c r="A77" s="60" t="s">
        <v>26</v>
      </c>
      <c r="B77" t="s">
        <v>92</v>
      </c>
      <c r="C77" s="7" t="s">
        <v>120</v>
      </c>
      <c r="D77" s="9" t="s">
        <v>115</v>
      </c>
      <c r="E77" s="8">
        <v>167164</v>
      </c>
      <c r="F77" s="9" t="s">
        <v>124</v>
      </c>
      <c r="G77" s="8">
        <v>52396</v>
      </c>
      <c r="H77" s="8">
        <v>41514</v>
      </c>
      <c r="I77" t="s">
        <v>69</v>
      </c>
      <c r="J77" s="9">
        <v>10882</v>
      </c>
      <c r="K77" s="42" t="s">
        <v>164</v>
      </c>
      <c r="L77" s="14" t="s">
        <v>167</v>
      </c>
      <c r="M77" s="22">
        <v>44121</v>
      </c>
      <c r="N77" s="22">
        <v>50738</v>
      </c>
      <c r="O77" s="21" t="s">
        <v>65</v>
      </c>
      <c r="P77" s="21">
        <v>6617</v>
      </c>
      <c r="Q77" s="22">
        <v>1658</v>
      </c>
      <c r="R77" s="22">
        <v>2607</v>
      </c>
    </row>
    <row r="78" spans="1:19">
      <c r="A78" s="60"/>
      <c r="B78" t="s">
        <v>225</v>
      </c>
      <c r="C78" s="7" t="s">
        <v>178</v>
      </c>
      <c r="D78" s="9" t="s">
        <v>104</v>
      </c>
      <c r="E78" s="8">
        <v>2375755</v>
      </c>
      <c r="F78" s="9">
        <v>6</v>
      </c>
      <c r="G78" s="8">
        <v>2370225</v>
      </c>
      <c r="H78" s="8">
        <v>2359533</v>
      </c>
      <c r="I78" t="s">
        <v>69</v>
      </c>
      <c r="J78" s="9">
        <v>10692</v>
      </c>
      <c r="K78" s="42" t="s">
        <v>162</v>
      </c>
      <c r="L78" s="14" t="s">
        <v>167</v>
      </c>
      <c r="M78" s="27">
        <v>2362328</v>
      </c>
      <c r="N78" s="27">
        <v>2368581</v>
      </c>
      <c r="O78" s="24" t="s">
        <v>65</v>
      </c>
      <c r="P78" s="24">
        <v>6253</v>
      </c>
      <c r="Q78" s="27">
        <v>1644</v>
      </c>
      <c r="R78" s="8">
        <v>2795</v>
      </c>
      <c r="S78" s="27"/>
    </row>
    <row r="79" spans="1:19">
      <c r="A79" s="60"/>
      <c r="B79" t="s">
        <v>226</v>
      </c>
      <c r="C79" s="7" t="s">
        <v>178</v>
      </c>
      <c r="D79" s="9" t="s">
        <v>112</v>
      </c>
      <c r="E79" s="8">
        <v>500264</v>
      </c>
      <c r="F79" s="13" t="s">
        <v>47</v>
      </c>
      <c r="G79" s="24">
        <v>497724</v>
      </c>
      <c r="H79" s="8">
        <v>487033</v>
      </c>
      <c r="I79" t="s">
        <v>69</v>
      </c>
      <c r="J79" s="9">
        <v>13231</v>
      </c>
      <c r="K79" s="42" t="s">
        <v>162</v>
      </c>
      <c r="L79" s="14" t="s">
        <v>168</v>
      </c>
      <c r="M79" s="27">
        <v>489827</v>
      </c>
      <c r="N79" s="27">
        <v>496080</v>
      </c>
      <c r="O79" s="24" t="s">
        <v>65</v>
      </c>
      <c r="P79" s="24">
        <v>6253</v>
      </c>
      <c r="Q79" s="27">
        <v>4184</v>
      </c>
      <c r="R79" s="8">
        <v>2794</v>
      </c>
    </row>
    <row r="80" spans="1:19">
      <c r="A80" s="60"/>
      <c r="B80" t="s">
        <v>227</v>
      </c>
      <c r="C80" s="7" t="s">
        <v>178</v>
      </c>
      <c r="D80" s="9" t="s">
        <v>113</v>
      </c>
      <c r="E80" s="8">
        <v>2638704</v>
      </c>
      <c r="F80" s="9">
        <v>3</v>
      </c>
      <c r="G80" s="8">
        <v>5532</v>
      </c>
      <c r="H80" s="8">
        <v>16226</v>
      </c>
      <c r="I80" t="s">
        <v>65</v>
      </c>
      <c r="J80" s="9">
        <v>10694</v>
      </c>
      <c r="K80" s="42" t="s">
        <v>163</v>
      </c>
      <c r="L80" s="14" t="s">
        <v>167</v>
      </c>
      <c r="M80" s="27">
        <v>13430</v>
      </c>
      <c r="N80" s="27">
        <v>7177</v>
      </c>
      <c r="O80" s="24" t="s">
        <v>69</v>
      </c>
      <c r="P80" s="24">
        <v>6253</v>
      </c>
      <c r="Q80" s="8">
        <v>1645</v>
      </c>
      <c r="R80" s="27">
        <v>2796</v>
      </c>
    </row>
    <row r="81" spans="1:19">
      <c r="A81" s="60"/>
      <c r="B81" t="s">
        <v>228</v>
      </c>
      <c r="C81" t="s">
        <v>121</v>
      </c>
      <c r="D81" s="10">
        <v>1155</v>
      </c>
      <c r="E81" s="26">
        <v>19215</v>
      </c>
      <c r="F81" s="9" t="s">
        <v>124</v>
      </c>
      <c r="G81" s="8">
        <v>5612</v>
      </c>
      <c r="H81" s="8">
        <v>16341</v>
      </c>
      <c r="I81" t="s">
        <v>65</v>
      </c>
      <c r="J81" s="9">
        <v>10729</v>
      </c>
      <c r="K81" s="42" t="s">
        <v>162</v>
      </c>
      <c r="L81" s="14" t="s">
        <v>169</v>
      </c>
      <c r="M81" s="27">
        <v>13703</v>
      </c>
      <c r="N81" s="27">
        <v>7284</v>
      </c>
      <c r="O81" s="24" t="s">
        <v>69</v>
      </c>
      <c r="P81" s="24">
        <v>6419</v>
      </c>
      <c r="Q81" s="8">
        <v>1672</v>
      </c>
      <c r="R81" s="27">
        <v>2638</v>
      </c>
    </row>
    <row r="82" spans="1:19">
      <c r="A82" s="60"/>
      <c r="B82" t="s">
        <v>229</v>
      </c>
      <c r="C82" s="11" t="s">
        <v>181</v>
      </c>
      <c r="D82" s="10">
        <v>1108</v>
      </c>
      <c r="E82" s="26">
        <v>87225</v>
      </c>
      <c r="F82" s="9" t="s">
        <v>124</v>
      </c>
      <c r="G82" s="8">
        <v>65073</v>
      </c>
      <c r="H82" s="8">
        <v>75793</v>
      </c>
      <c r="I82" t="s">
        <v>65</v>
      </c>
      <c r="J82" s="9">
        <v>10720</v>
      </c>
      <c r="K82" s="42" t="s">
        <v>162</v>
      </c>
      <c r="L82" s="14" t="s">
        <v>167</v>
      </c>
      <c r="M82" s="27">
        <v>73155</v>
      </c>
      <c r="N82" s="27">
        <v>66734</v>
      </c>
      <c r="O82" s="24" t="s">
        <v>69</v>
      </c>
      <c r="P82" s="24">
        <v>6421</v>
      </c>
      <c r="Q82" s="8">
        <v>1661</v>
      </c>
      <c r="R82" s="27">
        <v>2638</v>
      </c>
    </row>
    <row r="83" spans="1:19" s="30" customFormat="1">
      <c r="A83" s="61"/>
      <c r="B83" s="30" t="s">
        <v>230</v>
      </c>
      <c r="C83" s="57" t="s">
        <v>179</v>
      </c>
      <c r="D83" s="37" t="s">
        <v>10</v>
      </c>
      <c r="E83" s="36">
        <v>2638704</v>
      </c>
      <c r="F83" s="37">
        <v>3</v>
      </c>
      <c r="G83" s="36">
        <v>1971289</v>
      </c>
      <c r="H83" s="36">
        <v>1960533</v>
      </c>
      <c r="I83" s="30" t="s">
        <v>8</v>
      </c>
      <c r="J83" s="37">
        <v>10756</v>
      </c>
      <c r="K83" s="30" t="s">
        <v>162</v>
      </c>
      <c r="L83" s="30" t="s">
        <v>170</v>
      </c>
      <c r="M83" s="36"/>
      <c r="N83" s="36"/>
      <c r="O83" s="37"/>
      <c r="P83" s="37"/>
      <c r="Q83" s="36"/>
      <c r="R83" s="36"/>
      <c r="S83" s="30" t="s">
        <v>0</v>
      </c>
    </row>
    <row r="84" spans="1:19">
      <c r="K84" s="46"/>
      <c r="M84" s="8"/>
    </row>
    <row r="85" spans="1:19">
      <c r="M85" s="8"/>
    </row>
    <row r="86" spans="1:19">
      <c r="M86" s="8"/>
    </row>
    <row r="87" spans="1:19">
      <c r="M87" s="8"/>
    </row>
    <row r="88" spans="1:19">
      <c r="M88" s="8"/>
    </row>
    <row r="89" spans="1:19">
      <c r="M89" s="8"/>
    </row>
    <row r="90" spans="1:19">
      <c r="M90" s="8"/>
    </row>
    <row r="91" spans="1:19">
      <c r="M91" s="8"/>
    </row>
    <row r="92" spans="1:19">
      <c r="M92" s="8"/>
    </row>
    <row r="93" spans="1:19">
      <c r="M93" s="8"/>
    </row>
    <row r="94" spans="1:19">
      <c r="M94" s="8"/>
    </row>
    <row r="95" spans="1:19">
      <c r="M95" s="8"/>
    </row>
    <row r="96" spans="1:19">
      <c r="M96" s="8"/>
    </row>
    <row r="97" spans="4:16">
      <c r="M97" s="8"/>
    </row>
    <row r="98" spans="4:16">
      <c r="M98" s="8"/>
    </row>
    <row r="99" spans="4:16">
      <c r="D99"/>
      <c r="E99"/>
      <c r="F99"/>
      <c r="G99"/>
      <c r="H99"/>
      <c r="J99"/>
      <c r="M99" s="8"/>
      <c r="N99"/>
      <c r="O99"/>
      <c r="P99"/>
    </row>
    <row r="100" spans="4:16">
      <c r="D100"/>
      <c r="E100"/>
      <c r="F100"/>
      <c r="G100"/>
      <c r="H100"/>
      <c r="J100"/>
      <c r="M100" s="8"/>
      <c r="N100"/>
      <c r="O100"/>
      <c r="P100"/>
    </row>
    <row r="101" spans="4:16">
      <c r="D101"/>
      <c r="E101"/>
      <c r="F101"/>
      <c r="G101"/>
      <c r="H101"/>
      <c r="J101"/>
      <c r="M101" s="8"/>
      <c r="N101"/>
      <c r="O101"/>
      <c r="P101"/>
    </row>
    <row r="102" spans="4:16">
      <c r="D102"/>
      <c r="E102"/>
      <c r="F102"/>
      <c r="G102"/>
      <c r="H102"/>
      <c r="J102"/>
      <c r="M102" s="8"/>
      <c r="N102"/>
      <c r="O102"/>
      <c r="P102"/>
    </row>
    <row r="103" spans="4:16">
      <c r="D103"/>
      <c r="E103"/>
      <c r="F103"/>
      <c r="G103"/>
      <c r="H103"/>
      <c r="J103"/>
      <c r="M103" s="8"/>
      <c r="N103"/>
      <c r="O103"/>
      <c r="P103"/>
    </row>
    <row r="104" spans="4:16">
      <c r="D104"/>
      <c r="E104"/>
      <c r="F104"/>
      <c r="G104"/>
      <c r="H104"/>
      <c r="J104"/>
      <c r="M104" s="8"/>
      <c r="N104"/>
      <c r="O104"/>
      <c r="P104"/>
    </row>
    <row r="105" spans="4:16">
      <c r="D105"/>
      <c r="E105"/>
      <c r="F105"/>
      <c r="G105"/>
      <c r="H105"/>
      <c r="J105"/>
      <c r="M105" s="8"/>
      <c r="N105"/>
      <c r="O105"/>
      <c r="P105"/>
    </row>
    <row r="106" spans="4:16">
      <c r="D106"/>
      <c r="E106"/>
      <c r="F106"/>
      <c r="G106"/>
      <c r="H106"/>
      <c r="J106"/>
      <c r="M106" s="8"/>
      <c r="N106"/>
      <c r="O106"/>
      <c r="P106"/>
    </row>
    <row r="107" spans="4:16">
      <c r="D107"/>
      <c r="E107"/>
      <c r="F107"/>
      <c r="G107"/>
      <c r="H107"/>
      <c r="J107"/>
      <c r="M107" s="8"/>
      <c r="N107"/>
      <c r="O107"/>
      <c r="P107"/>
    </row>
    <row r="108" spans="4:16">
      <c r="D108"/>
      <c r="E108"/>
      <c r="F108"/>
      <c r="G108"/>
      <c r="H108"/>
      <c r="J108"/>
      <c r="M108" s="8"/>
      <c r="N108"/>
      <c r="O108"/>
      <c r="P108"/>
    </row>
    <row r="109" spans="4:16">
      <c r="D109"/>
      <c r="E109"/>
      <c r="F109"/>
      <c r="G109"/>
      <c r="H109"/>
      <c r="J109"/>
      <c r="M109" s="8"/>
      <c r="N109"/>
      <c r="O109"/>
      <c r="P109"/>
    </row>
    <row r="110" spans="4:16">
      <c r="D110"/>
      <c r="E110"/>
      <c r="F110"/>
      <c r="G110"/>
      <c r="H110"/>
      <c r="J110"/>
      <c r="M110" s="8"/>
      <c r="N110"/>
      <c r="O110"/>
      <c r="P110"/>
    </row>
    <row r="111" spans="4:16">
      <c r="D111"/>
      <c r="E111"/>
      <c r="F111"/>
      <c r="G111"/>
      <c r="H111"/>
      <c r="J111"/>
      <c r="M111" s="8"/>
      <c r="N111"/>
      <c r="O111"/>
      <c r="P111"/>
    </row>
    <row r="112" spans="4:16">
      <c r="D112"/>
      <c r="E112"/>
      <c r="F112"/>
      <c r="G112"/>
      <c r="H112"/>
      <c r="J112"/>
      <c r="M112" s="8"/>
      <c r="N112"/>
      <c r="O112"/>
      <c r="P112"/>
    </row>
    <row r="113" spans="4:16">
      <c r="D113"/>
      <c r="E113"/>
      <c r="F113"/>
      <c r="G113"/>
      <c r="H113"/>
      <c r="J113"/>
      <c r="M113" s="8"/>
      <c r="N113"/>
      <c r="O113"/>
      <c r="P113"/>
    </row>
    <row r="114" spans="4:16">
      <c r="D114"/>
      <c r="E114"/>
      <c r="F114"/>
      <c r="G114"/>
      <c r="H114"/>
      <c r="J114"/>
      <c r="M114" s="8"/>
      <c r="N114"/>
      <c r="O114"/>
      <c r="P114"/>
    </row>
    <row r="115" spans="4:16">
      <c r="D115"/>
      <c r="E115"/>
      <c r="F115"/>
      <c r="G115"/>
      <c r="H115"/>
      <c r="J115"/>
      <c r="M115" s="8"/>
      <c r="N115"/>
      <c r="O115"/>
      <c r="P115"/>
    </row>
    <row r="116" spans="4:16">
      <c r="D116"/>
      <c r="E116"/>
      <c r="F116"/>
      <c r="G116"/>
      <c r="H116"/>
      <c r="J116"/>
      <c r="M116" s="8"/>
      <c r="N116"/>
      <c r="O116"/>
      <c r="P116"/>
    </row>
    <row r="117" spans="4:16">
      <c r="D117"/>
      <c r="E117"/>
      <c r="F117"/>
      <c r="G117"/>
      <c r="H117"/>
      <c r="J117"/>
      <c r="M117" s="8"/>
      <c r="N117"/>
      <c r="O117"/>
      <c r="P117"/>
    </row>
    <row r="118" spans="4:16">
      <c r="D118"/>
      <c r="E118"/>
      <c r="F118"/>
      <c r="G118"/>
      <c r="H118"/>
      <c r="J118"/>
      <c r="M118" s="8"/>
      <c r="N118"/>
      <c r="O118"/>
      <c r="P118"/>
    </row>
    <row r="119" spans="4:16">
      <c r="D119"/>
      <c r="E119"/>
      <c r="F119"/>
      <c r="G119"/>
      <c r="H119"/>
      <c r="J119"/>
      <c r="M119" s="8"/>
      <c r="N119"/>
      <c r="O119"/>
      <c r="P119"/>
    </row>
    <row r="120" spans="4:16">
      <c r="D120"/>
      <c r="E120"/>
      <c r="F120"/>
      <c r="G120"/>
      <c r="H120"/>
      <c r="J120"/>
      <c r="M120" s="8"/>
      <c r="N120"/>
      <c r="O120"/>
      <c r="P120"/>
    </row>
    <row r="121" spans="4:16">
      <c r="D121"/>
      <c r="E121"/>
      <c r="F121"/>
      <c r="G121"/>
      <c r="H121"/>
      <c r="J121"/>
      <c r="M121" s="8"/>
      <c r="N121"/>
      <c r="O121"/>
      <c r="P121"/>
    </row>
    <row r="122" spans="4:16">
      <c r="D122"/>
      <c r="E122"/>
      <c r="F122"/>
      <c r="G122"/>
      <c r="H122"/>
      <c r="J122"/>
      <c r="M122" s="8"/>
      <c r="N122"/>
      <c r="O122"/>
      <c r="P122"/>
    </row>
    <row r="123" spans="4:16">
      <c r="D123"/>
      <c r="E123"/>
      <c r="F123"/>
      <c r="G123"/>
      <c r="H123"/>
      <c r="J123"/>
      <c r="M123" s="8"/>
      <c r="N123"/>
      <c r="O123"/>
      <c r="P123"/>
    </row>
    <row r="124" spans="4:16">
      <c r="D124"/>
      <c r="E124"/>
      <c r="F124"/>
      <c r="G124"/>
      <c r="H124"/>
      <c r="J124"/>
      <c r="M124" s="8"/>
      <c r="N124"/>
      <c r="O124"/>
      <c r="P124"/>
    </row>
    <row r="125" spans="4:16">
      <c r="D125"/>
      <c r="E125"/>
      <c r="F125"/>
      <c r="G125"/>
      <c r="H125"/>
      <c r="J125"/>
      <c r="M125" s="8"/>
      <c r="N125"/>
      <c r="O125"/>
      <c r="P125"/>
    </row>
    <row r="126" spans="4:16">
      <c r="D126"/>
      <c r="E126"/>
      <c r="F126"/>
      <c r="G126"/>
      <c r="H126"/>
      <c r="J126"/>
      <c r="M126" s="8"/>
      <c r="N126"/>
      <c r="O126"/>
      <c r="P126"/>
    </row>
    <row r="127" spans="4:16">
      <c r="D127"/>
      <c r="E127"/>
      <c r="F127"/>
      <c r="G127"/>
      <c r="H127"/>
      <c r="J127"/>
      <c r="M127" s="8"/>
      <c r="N127"/>
      <c r="O127"/>
      <c r="P127"/>
    </row>
    <row r="128" spans="4:16">
      <c r="D128"/>
      <c r="E128"/>
      <c r="F128"/>
      <c r="G128"/>
      <c r="H128"/>
      <c r="J128"/>
      <c r="M128" s="8"/>
      <c r="N128"/>
      <c r="O128"/>
      <c r="P128"/>
    </row>
    <row r="129" spans="4:16">
      <c r="D129"/>
      <c r="E129"/>
      <c r="F129"/>
      <c r="G129"/>
      <c r="H129"/>
      <c r="J129"/>
      <c r="M129" s="8"/>
      <c r="N129"/>
      <c r="O129"/>
      <c r="P129"/>
    </row>
    <row r="130" spans="4:16">
      <c r="D130"/>
      <c r="E130"/>
      <c r="F130"/>
      <c r="G130"/>
      <c r="H130"/>
      <c r="J130"/>
      <c r="M130" s="8"/>
      <c r="N130"/>
      <c r="O130"/>
      <c r="P130"/>
    </row>
    <row r="131" spans="4:16">
      <c r="D131"/>
      <c r="E131"/>
      <c r="F131"/>
      <c r="G131"/>
      <c r="H131"/>
      <c r="J131"/>
      <c r="M131" s="8"/>
      <c r="N131"/>
      <c r="O131"/>
      <c r="P131"/>
    </row>
    <row r="132" spans="4:16">
      <c r="D132"/>
      <c r="E132"/>
      <c r="F132"/>
      <c r="G132"/>
      <c r="H132"/>
      <c r="J132"/>
      <c r="M132" s="8"/>
      <c r="N132"/>
      <c r="O132"/>
      <c r="P132"/>
    </row>
    <row r="133" spans="4:16">
      <c r="D133"/>
      <c r="E133"/>
      <c r="F133"/>
      <c r="G133"/>
      <c r="H133"/>
      <c r="J133"/>
      <c r="M133" s="8"/>
      <c r="N133"/>
      <c r="O133"/>
      <c r="P133"/>
    </row>
    <row r="134" spans="4:16">
      <c r="D134"/>
      <c r="E134"/>
      <c r="F134"/>
      <c r="G134"/>
      <c r="H134"/>
      <c r="J134"/>
      <c r="M134" s="8"/>
      <c r="N134"/>
      <c r="O134"/>
      <c r="P134"/>
    </row>
    <row r="135" spans="4:16">
      <c r="D135"/>
      <c r="E135"/>
      <c r="F135"/>
      <c r="G135"/>
      <c r="H135"/>
      <c r="J135"/>
      <c r="M135" s="8"/>
      <c r="N135"/>
      <c r="O135"/>
      <c r="P135"/>
    </row>
    <row r="136" spans="4:16">
      <c r="D136"/>
      <c r="E136"/>
      <c r="F136"/>
      <c r="G136"/>
      <c r="H136"/>
      <c r="J136"/>
      <c r="M136" s="8"/>
      <c r="N136"/>
      <c r="O136"/>
      <c r="P136"/>
    </row>
    <row r="137" spans="4:16">
      <c r="D137"/>
      <c r="E137"/>
      <c r="F137"/>
      <c r="G137"/>
      <c r="H137"/>
      <c r="J137"/>
      <c r="M137" s="8"/>
      <c r="N137"/>
      <c r="O137"/>
      <c r="P137"/>
    </row>
    <row r="138" spans="4:16">
      <c r="D138"/>
      <c r="E138"/>
      <c r="F138"/>
      <c r="G138"/>
      <c r="H138"/>
      <c r="J138"/>
      <c r="M138" s="8"/>
      <c r="N138"/>
      <c r="O138"/>
      <c r="P138"/>
    </row>
    <row r="139" spans="4:16">
      <c r="D139"/>
      <c r="E139"/>
      <c r="F139"/>
      <c r="G139"/>
      <c r="H139"/>
      <c r="J139"/>
      <c r="M139" s="8"/>
      <c r="N139"/>
      <c r="O139"/>
      <c r="P139"/>
    </row>
    <row r="140" spans="4:16">
      <c r="D140"/>
      <c r="E140"/>
      <c r="F140"/>
      <c r="G140"/>
      <c r="H140"/>
      <c r="J140"/>
      <c r="M140" s="8"/>
      <c r="N140"/>
      <c r="O140"/>
      <c r="P140"/>
    </row>
  </sheetData>
  <sortState ref="A2:K16">
    <sortCondition ref="B2:B16"/>
  </sortState>
  <mergeCells count="7">
    <mergeCell ref="A55:A75"/>
    <mergeCell ref="A77:A83"/>
    <mergeCell ref="G5:L5"/>
    <mergeCell ref="M5:P5"/>
    <mergeCell ref="A28:A37"/>
    <mergeCell ref="A7:A26"/>
    <mergeCell ref="A39:A53"/>
  </mergeCells>
  <phoneticPr fontId="1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FoHeli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2015-04-07T09:13:22Z</dcterms:created>
  <dcterms:modified xsi:type="dcterms:W3CDTF">2016-11-09T11:33:22Z</dcterms:modified>
</cp:coreProperties>
</file>