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ran/Desktop/OneDrive_1_10-11-2022/"/>
    </mc:Choice>
  </mc:AlternateContent>
  <xr:revisionPtr revIDLastSave="0" documentId="8_{5ABBA86C-2831-1247-A1DA-66AF6A1C16BD}" xr6:coauthVersionLast="47" xr6:coauthVersionMax="47" xr10:uidLastSave="{00000000-0000-0000-0000-000000000000}"/>
  <bookViews>
    <workbookView xWindow="0" yWindow="740" windowWidth="28800" windowHeight="15800" xr2:uid="{E74CCC36-3E77-884B-A49A-46D068729DDA}"/>
  </bookViews>
  <sheets>
    <sheet name="APLG1, APM1, APM2" sheetId="1" r:id="rId1"/>
    <sheet name="LPLG1, LPLG2, LPM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B24" i="1"/>
  <c r="B25" i="1"/>
  <c r="B26" i="1"/>
  <c r="B27" i="1"/>
  <c r="B28" i="1"/>
  <c r="B29" i="1"/>
  <c r="B30" i="1"/>
  <c r="B31" i="1"/>
  <c r="B32" i="1"/>
  <c r="B33" i="1"/>
  <c r="B34" i="1"/>
  <c r="B35" i="1"/>
  <c r="B22" i="1"/>
  <c r="D43" i="2"/>
  <c r="D31" i="2"/>
  <c r="D28" i="2"/>
  <c r="D27" i="2"/>
  <c r="D26" i="2"/>
  <c r="D25" i="2"/>
  <c r="D24" i="2"/>
  <c r="D23" i="2"/>
  <c r="D22" i="2"/>
  <c r="D21" i="2"/>
  <c r="D20" i="2"/>
  <c r="D19" i="2"/>
  <c r="D52" i="2"/>
  <c r="D51" i="2"/>
  <c r="D50" i="2"/>
  <c r="D49" i="2"/>
  <c r="D47" i="2"/>
  <c r="D48" i="2"/>
  <c r="D46" i="2"/>
  <c r="D45" i="2"/>
  <c r="D44" i="2"/>
  <c r="D40" i="2"/>
  <c r="D39" i="2"/>
  <c r="D38" i="2"/>
  <c r="D32" i="2"/>
  <c r="D33" i="2"/>
  <c r="D34" i="2"/>
  <c r="D35" i="2"/>
  <c r="D36" i="2"/>
  <c r="D37" i="2"/>
</calcChain>
</file>

<file path=xl/sharedStrings.xml><?xml version="1.0" encoding="utf-8"?>
<sst xmlns="http://schemas.openxmlformats.org/spreadsheetml/2006/main" count="251" uniqueCount="98">
  <si>
    <t>Gene</t>
  </si>
  <si>
    <t>Sample</t>
  </si>
  <si>
    <t>Value (RMA)</t>
  </si>
  <si>
    <t>Standar Error</t>
  </si>
  <si>
    <t>Percentile</t>
  </si>
  <si>
    <t>Reference</t>
  </si>
  <si>
    <t>AGAP029479</t>
  </si>
  <si>
    <t>carcass: female</t>
  </si>
  <si>
    <t>Baker, et al. 2011</t>
  </si>
  <si>
    <t>carcass: male</t>
  </si>
  <si>
    <t>head:female</t>
  </si>
  <si>
    <t>head:male</t>
  </si>
  <si>
    <t>salivary gland: female</t>
  </si>
  <si>
    <t>salivary gland: male</t>
  </si>
  <si>
    <t>midgut: female</t>
  </si>
  <si>
    <t>midgut: male</t>
  </si>
  <si>
    <t>Malpighian tubules: female</t>
  </si>
  <si>
    <t>Malpighian tubules: male</t>
  </si>
  <si>
    <t>ovaries: female</t>
  </si>
  <si>
    <t>testis: male</t>
  </si>
  <si>
    <t>male accessory gland: male</t>
  </si>
  <si>
    <t>whole body: female</t>
  </si>
  <si>
    <t>whole body: male</t>
  </si>
  <si>
    <t>AGAP003811</t>
  </si>
  <si>
    <t>MSTRG.18690.1</t>
  </si>
  <si>
    <t>MSTRG.18690.2</t>
  </si>
  <si>
    <t>MSTRG.18690.3</t>
  </si>
  <si>
    <t>MSTRG.18690.4</t>
  </si>
  <si>
    <t>MSTRG.18690.5</t>
  </si>
  <si>
    <t>MSTRG.18690.8</t>
  </si>
  <si>
    <t>MSTRG.18690.9</t>
  </si>
  <si>
    <t>KWMTBOMO05850.mrna1</t>
  </si>
  <si>
    <t>target_id</t>
  </si>
  <si>
    <t>ASG1</t>
  </si>
  <si>
    <t>ASG2</t>
  </si>
  <si>
    <t>ASG3</t>
  </si>
  <si>
    <t>FB1</t>
  </si>
  <si>
    <t>FB3</t>
  </si>
  <si>
    <t>MG1</t>
  </si>
  <si>
    <t>MG2</t>
  </si>
  <si>
    <t>MG3</t>
  </si>
  <si>
    <t>MSG_A1</t>
  </si>
  <si>
    <t>MSG_A2</t>
  </si>
  <si>
    <t>MSG_A3</t>
  </si>
  <si>
    <t>MSG_M1</t>
  </si>
  <si>
    <t>MSG_M2</t>
  </si>
  <si>
    <t>MSG_M3</t>
  </si>
  <si>
    <t>MSG_P1</t>
  </si>
  <si>
    <t>MSG_P2</t>
  </si>
  <si>
    <t>MSG_P3</t>
  </si>
  <si>
    <t>MT1</t>
  </si>
  <si>
    <t>MT2</t>
  </si>
  <si>
    <t>MT3</t>
  </si>
  <si>
    <t>OV1</t>
  </si>
  <si>
    <t>OV2</t>
  </si>
  <si>
    <t>OV3</t>
  </si>
  <si>
    <t>PSG1</t>
  </si>
  <si>
    <t>PSG2</t>
  </si>
  <si>
    <t>PSG3</t>
  </si>
  <si>
    <t>TT1</t>
  </si>
  <si>
    <t>TT2</t>
  </si>
  <si>
    <t>TT3</t>
  </si>
  <si>
    <t>KWMTBOMO05849.mrna1</t>
  </si>
  <si>
    <t xml:space="preserve"> </t>
  </si>
  <si>
    <t>MT—Malpighian tubules</t>
  </si>
  <si>
    <t>OV—ovary</t>
  </si>
  <si>
    <t>TT—testis</t>
  </si>
  <si>
    <t>ASG—anterior silk gland</t>
  </si>
  <si>
    <t>MSG_A—anterior part of the middle silk gland</t>
  </si>
  <si>
    <t>MSG_M—middle part of the middle silk gland</t>
  </si>
  <si>
    <t>MSG_P—posterior part of the middle silk gland</t>
  </si>
  <si>
    <t>MG—mid gut</t>
  </si>
  <si>
    <t>FB—fat body</t>
  </si>
  <si>
    <t>ASG</t>
  </si>
  <si>
    <t>FB</t>
  </si>
  <si>
    <t>MG</t>
  </si>
  <si>
    <t>MSG_A</t>
  </si>
  <si>
    <t>MSG_M</t>
  </si>
  <si>
    <t>MT</t>
  </si>
  <si>
    <t>OV</t>
  </si>
  <si>
    <t>TT</t>
  </si>
  <si>
    <t>PSG—posterior silk gland</t>
  </si>
  <si>
    <t>PSG</t>
  </si>
  <si>
    <t xml:space="preserve">Tissue </t>
  </si>
  <si>
    <t>Value (TPM)</t>
  </si>
  <si>
    <t>MSG_P</t>
  </si>
  <si>
    <t>Target_ID</t>
  </si>
  <si>
    <t>Yokoi, et al. 2021</t>
  </si>
  <si>
    <r>
      <t xml:space="preserve"> Transcript expression of </t>
    </r>
    <r>
      <rPr>
        <b/>
        <i/>
        <sz val="14"/>
        <color theme="1"/>
        <rFont val="Calibri"/>
        <family val="2"/>
        <scheme val="minor"/>
      </rPr>
      <t>APM2</t>
    </r>
  </si>
  <si>
    <r>
      <t xml:space="preserve"> Transcript expression of </t>
    </r>
    <r>
      <rPr>
        <b/>
        <i/>
        <sz val="14"/>
        <color theme="1"/>
        <rFont val="Calibri"/>
        <family val="2"/>
        <scheme val="minor"/>
      </rPr>
      <t>LPLG1</t>
    </r>
  </si>
  <si>
    <r>
      <t xml:space="preserve"> Transcript expression of  </t>
    </r>
    <r>
      <rPr>
        <b/>
        <i/>
        <sz val="14"/>
        <color theme="1"/>
        <rFont val="Calibri"/>
        <family val="2"/>
        <scheme val="minor"/>
      </rPr>
      <t>LPLG2</t>
    </r>
  </si>
  <si>
    <r>
      <t xml:space="preserve"> Transcript expression of </t>
    </r>
    <r>
      <rPr>
        <b/>
        <i/>
        <sz val="14"/>
        <color theme="1"/>
        <rFont val="Calibri"/>
        <family val="2"/>
        <scheme val="minor"/>
      </rPr>
      <t>LPM2</t>
    </r>
  </si>
  <si>
    <r>
      <t xml:space="preserve"> Transcript expression of </t>
    </r>
    <r>
      <rPr>
        <b/>
        <i/>
        <sz val="14"/>
        <color theme="1"/>
        <rFont val="Calibri"/>
        <family val="2"/>
        <scheme val="minor"/>
      </rPr>
      <t xml:space="preserve">APLG1 </t>
    </r>
    <r>
      <rPr>
        <b/>
        <sz val="14"/>
        <color theme="1"/>
        <rFont val="Calibri"/>
        <family val="2"/>
        <scheme val="minor"/>
      </rPr>
      <t xml:space="preserve">&amp; </t>
    </r>
    <r>
      <rPr>
        <b/>
        <i/>
        <sz val="14"/>
        <color theme="1"/>
        <rFont val="Calibri"/>
        <family val="2"/>
        <scheme val="minor"/>
      </rPr>
      <t>APM1</t>
    </r>
    <r>
      <rPr>
        <b/>
        <sz val="14"/>
        <color theme="1"/>
        <rFont val="Calibri"/>
        <family val="2"/>
        <scheme val="minor"/>
      </rPr>
      <t>*</t>
    </r>
  </si>
  <si>
    <r>
      <t xml:space="preserve">Supplementary table 3. </t>
    </r>
    <r>
      <rPr>
        <sz val="16"/>
        <color rgb="FF000000"/>
        <rFont val="Calibri"/>
        <family val="2"/>
      </rPr>
      <t xml:space="preserve">Expression data for the </t>
    </r>
    <r>
      <rPr>
        <i/>
        <sz val="16"/>
        <color rgb="FF000000"/>
        <rFont val="Calibri"/>
        <family val="2"/>
      </rPr>
      <t>PIF</t>
    </r>
    <r>
      <rPr>
        <sz val="16"/>
        <color rgb="FF000000"/>
        <rFont val="Calibri"/>
        <family val="2"/>
      </rPr>
      <t xml:space="preserve"> TE domesticated proteins.</t>
    </r>
  </si>
  <si>
    <r>
      <t xml:space="preserve">* Note that the transcript is annotated as dicistronic and includes both </t>
    </r>
    <r>
      <rPr>
        <i/>
        <sz val="14"/>
        <color rgb="FF000000"/>
        <rFont val="Helvetica Neue"/>
        <family val="2"/>
      </rPr>
      <t>APLG1</t>
    </r>
    <r>
      <rPr>
        <sz val="14"/>
        <color rgb="FF000000"/>
        <rFont val="Helvetica Neue"/>
        <family val="2"/>
      </rPr>
      <t xml:space="preserve"> and </t>
    </r>
    <r>
      <rPr>
        <i/>
        <sz val="14"/>
        <color rgb="FF000000"/>
        <rFont val="Helvetica Neue"/>
        <family val="2"/>
      </rPr>
      <t>APM1</t>
    </r>
  </si>
  <si>
    <t xml:space="preserve"> Transcript expression of APLG2</t>
  </si>
  <si>
    <t>AGAP003812</t>
  </si>
  <si>
    <t xml:space="preserve">salivary gland: 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</si>
</sst>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rgb="FF222222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000000"/>
      <name val="Helvetica Neue"/>
      <family val="2"/>
    </font>
    <font>
      <i/>
      <sz val="14"/>
      <color rgb="FF000000"/>
      <name val="Helvetica Neue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i/>
      <sz val="16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11" fontId="4" fillId="0" borderId="0" xfId="0" applyNumberFormat="1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7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/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7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justify" vertical="top"/>
    </xf>
    <xf numFmtId="0" fontId="10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8" fillId="0" borderId="7" xfId="0" applyFont="1" applyBorder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13" xfId="0" applyFont="1" applyBorder="1"/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vertical="center"/>
    </xf>
    <xf numFmtId="0" fontId="8" fillId="0" borderId="18" xfId="0" applyFont="1" applyBorder="1"/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18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45" wrapText="1"/>
    </xf>
    <xf numFmtId="0" fontId="3" fillId="0" borderId="16" xfId="0" applyFont="1" applyBorder="1" applyAlignment="1">
      <alignment horizontal="center" vertical="center" textRotation="45" wrapText="1"/>
    </xf>
    <xf numFmtId="0" fontId="3" fillId="0" borderId="22" xfId="0" applyFont="1" applyBorder="1" applyAlignment="1">
      <alignment horizontal="center" vertical="center" textRotation="45" wrapText="1"/>
    </xf>
    <xf numFmtId="0" fontId="3" fillId="0" borderId="19" xfId="0" applyFont="1" applyBorder="1" applyAlignment="1">
      <alignment horizontal="center" vertical="center" textRotation="45" wrapText="1"/>
    </xf>
    <xf numFmtId="0" fontId="2" fillId="0" borderId="2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textRotation="45" wrapText="1"/>
    </xf>
    <xf numFmtId="0" fontId="3" fillId="0" borderId="28" xfId="0" applyFont="1" applyBorder="1" applyAlignment="1">
      <alignment horizontal="center" vertical="center" textRotation="45" wrapText="1"/>
    </xf>
    <xf numFmtId="0" fontId="3" fillId="0" borderId="29" xfId="0" applyFont="1" applyBorder="1" applyAlignment="1">
      <alignment horizontal="center" vertical="center" textRotation="45" wrapText="1"/>
    </xf>
    <xf numFmtId="0" fontId="4" fillId="0" borderId="16" xfId="0" applyFont="1" applyBorder="1" applyAlignment="1">
      <alignment horizontal="center" vertical="center" textRotation="45"/>
    </xf>
    <xf numFmtId="0" fontId="4" fillId="0" borderId="22" xfId="0" applyFont="1" applyBorder="1" applyAlignment="1">
      <alignment horizontal="center" vertical="center" textRotation="45"/>
    </xf>
    <xf numFmtId="0" fontId="4" fillId="0" borderId="19" xfId="0" applyFont="1" applyBorder="1" applyAlignment="1">
      <alignment horizontal="center" vertical="center" textRotation="45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09AF-905A-0944-9C06-1F2096BF4FF3}">
  <dimension ref="A1:AF75"/>
  <sheetViews>
    <sheetView tabSelected="1" workbookViewId="0">
      <selection activeCell="I28" sqref="I28"/>
    </sheetView>
  </sheetViews>
  <sheetFormatPr baseColWidth="10" defaultColWidth="10.83203125" defaultRowHeight="19" x14ac:dyDescent="0.25"/>
  <cols>
    <col min="1" max="1" width="13.83203125" style="17" customWidth="1"/>
    <col min="2" max="2" width="35.6640625" style="17" bestFit="1" customWidth="1"/>
    <col min="3" max="3" width="38.6640625" style="17" bestFit="1" customWidth="1"/>
    <col min="4" max="4" width="23.33203125" style="17" customWidth="1"/>
    <col min="5" max="5" width="14.5" style="17" bestFit="1" customWidth="1"/>
    <col min="6" max="6" width="15.6640625" style="17" customWidth="1"/>
    <col min="7" max="7" width="20.1640625" style="17" bestFit="1" customWidth="1"/>
    <col min="8" max="16384" width="10.83203125" style="17"/>
  </cols>
  <sheetData>
    <row r="1" spans="1:11" ht="21" x14ac:dyDescent="0.25">
      <c r="A1" s="46" t="s">
        <v>93</v>
      </c>
    </row>
    <row r="2" spans="1:11" ht="20" thickBot="1" x14ac:dyDescent="0.3"/>
    <row r="3" spans="1:11" ht="21" thickBot="1" x14ac:dyDescent="0.3">
      <c r="B3" s="2" t="s">
        <v>0</v>
      </c>
      <c r="C3" s="3" t="s">
        <v>1</v>
      </c>
      <c r="D3" s="3" t="s">
        <v>2</v>
      </c>
      <c r="E3" s="1" t="s">
        <v>3</v>
      </c>
      <c r="F3" s="1" t="s">
        <v>4</v>
      </c>
      <c r="G3" s="4" t="s">
        <v>5</v>
      </c>
    </row>
    <row r="4" spans="1:11" ht="20" thickBot="1" x14ac:dyDescent="0.3">
      <c r="B4" s="60" t="s">
        <v>92</v>
      </c>
      <c r="C4" s="61"/>
      <c r="D4" s="61"/>
      <c r="E4" s="61"/>
      <c r="F4" s="61"/>
      <c r="G4" s="62"/>
      <c r="H4" s="43" t="s">
        <v>94</v>
      </c>
    </row>
    <row r="5" spans="1:11" x14ac:dyDescent="0.25">
      <c r="B5" s="5" t="s">
        <v>6</v>
      </c>
      <c r="C5" s="6" t="s">
        <v>7</v>
      </c>
      <c r="D5" s="7">
        <v>3.01</v>
      </c>
      <c r="E5" s="7">
        <v>0.03</v>
      </c>
      <c r="F5" s="7">
        <v>19.57</v>
      </c>
      <c r="G5" s="63" t="s">
        <v>8</v>
      </c>
    </row>
    <row r="6" spans="1:11" x14ac:dyDescent="0.25">
      <c r="B6" s="8" t="s">
        <v>6</v>
      </c>
      <c r="C6" s="9" t="s">
        <v>9</v>
      </c>
      <c r="D6" s="10">
        <v>3.18</v>
      </c>
      <c r="E6" s="10">
        <v>0.04</v>
      </c>
      <c r="F6" s="10">
        <v>29.54</v>
      </c>
      <c r="G6" s="64"/>
      <c r="K6" s="18"/>
    </row>
    <row r="7" spans="1:11" x14ac:dyDescent="0.25">
      <c r="B7" s="8" t="s">
        <v>6</v>
      </c>
      <c r="C7" s="9" t="s">
        <v>10</v>
      </c>
      <c r="D7" s="10">
        <v>3.24</v>
      </c>
      <c r="E7" s="10">
        <v>0.11</v>
      </c>
      <c r="F7" s="10">
        <v>31.77</v>
      </c>
      <c r="G7" s="64"/>
      <c r="K7" s="18"/>
    </row>
    <row r="8" spans="1:11" x14ac:dyDescent="0.25">
      <c r="B8" s="8" t="s">
        <v>6</v>
      </c>
      <c r="C8" s="9" t="s">
        <v>11</v>
      </c>
      <c r="D8" s="10">
        <v>3.44</v>
      </c>
      <c r="E8" s="10">
        <v>0.16</v>
      </c>
      <c r="F8" s="10">
        <v>39.18</v>
      </c>
      <c r="G8" s="64"/>
      <c r="I8" s="44"/>
      <c r="K8" s="18"/>
    </row>
    <row r="9" spans="1:11" x14ac:dyDescent="0.25">
      <c r="B9" s="8" t="s">
        <v>6</v>
      </c>
      <c r="C9" s="9" t="s">
        <v>12</v>
      </c>
      <c r="D9" s="10">
        <v>3.1</v>
      </c>
      <c r="E9" s="10">
        <v>7.0000000000000007E-2</v>
      </c>
      <c r="F9" s="10">
        <v>24.46</v>
      </c>
      <c r="G9" s="64"/>
    </row>
    <row r="10" spans="1:11" x14ac:dyDescent="0.25">
      <c r="B10" s="8" t="s">
        <v>6</v>
      </c>
      <c r="C10" s="9" t="s">
        <v>13</v>
      </c>
      <c r="D10" s="10">
        <v>3.09</v>
      </c>
      <c r="E10" s="10">
        <v>0.03</v>
      </c>
      <c r="F10" s="10">
        <v>21.38</v>
      </c>
      <c r="G10" s="64"/>
    </row>
    <row r="11" spans="1:11" x14ac:dyDescent="0.25">
      <c r="B11" s="8" t="s">
        <v>6</v>
      </c>
      <c r="C11" s="9" t="s">
        <v>14</v>
      </c>
      <c r="D11" s="10">
        <v>2.97</v>
      </c>
      <c r="E11" s="10">
        <v>0.02</v>
      </c>
      <c r="F11" s="10">
        <v>15.56</v>
      </c>
      <c r="G11" s="64"/>
    </row>
    <row r="12" spans="1:11" x14ac:dyDescent="0.25">
      <c r="B12" s="8" t="s">
        <v>6</v>
      </c>
      <c r="C12" s="9" t="s">
        <v>15</v>
      </c>
      <c r="D12" s="10">
        <v>2.95</v>
      </c>
      <c r="E12" s="10">
        <v>0.05</v>
      </c>
      <c r="F12" s="10">
        <v>15.12</v>
      </c>
      <c r="G12" s="64"/>
    </row>
    <row r="13" spans="1:11" x14ac:dyDescent="0.25">
      <c r="B13" s="8" t="s">
        <v>6</v>
      </c>
      <c r="C13" s="9" t="s">
        <v>16</v>
      </c>
      <c r="D13" s="10">
        <v>3.05</v>
      </c>
      <c r="E13" s="10">
        <v>0.05</v>
      </c>
      <c r="F13" s="10">
        <v>21.78</v>
      </c>
      <c r="G13" s="64"/>
    </row>
    <row r="14" spans="1:11" x14ac:dyDescent="0.25">
      <c r="B14" s="8" t="s">
        <v>6</v>
      </c>
      <c r="C14" s="9" t="s">
        <v>17</v>
      </c>
      <c r="D14" s="10">
        <v>2.99</v>
      </c>
      <c r="E14" s="10">
        <v>0.03</v>
      </c>
      <c r="F14" s="10">
        <v>20.27</v>
      </c>
      <c r="G14" s="64"/>
    </row>
    <row r="15" spans="1:11" x14ac:dyDescent="0.25">
      <c r="B15" s="8" t="s">
        <v>6</v>
      </c>
      <c r="C15" s="9" t="s">
        <v>18</v>
      </c>
      <c r="D15" s="10">
        <v>3.29</v>
      </c>
      <c r="E15" s="10">
        <v>7.0000000000000007E-2</v>
      </c>
      <c r="F15" s="10">
        <v>36.049999999999997</v>
      </c>
      <c r="G15" s="64"/>
    </row>
    <row r="16" spans="1:11" x14ac:dyDescent="0.25">
      <c r="B16" s="8" t="s">
        <v>6</v>
      </c>
      <c r="C16" s="9" t="s">
        <v>19</v>
      </c>
      <c r="D16" s="10">
        <v>4.1900000000000004</v>
      </c>
      <c r="E16" s="10">
        <v>0.25</v>
      </c>
      <c r="F16" s="10">
        <v>57.01</v>
      </c>
      <c r="G16" s="64"/>
    </row>
    <row r="17" spans="2:7" x14ac:dyDescent="0.25">
      <c r="B17" s="8" t="s">
        <v>6</v>
      </c>
      <c r="C17" s="9" t="s">
        <v>20</v>
      </c>
      <c r="D17" s="10">
        <v>3.14</v>
      </c>
      <c r="E17" s="10">
        <v>0.08</v>
      </c>
      <c r="F17" s="10">
        <v>25.06</v>
      </c>
      <c r="G17" s="64"/>
    </row>
    <row r="18" spans="2:7" x14ac:dyDescent="0.25">
      <c r="B18" s="8" t="s">
        <v>6</v>
      </c>
      <c r="C18" s="9" t="s">
        <v>21</v>
      </c>
      <c r="D18" s="10">
        <v>3.09</v>
      </c>
      <c r="E18" s="10">
        <v>0.05</v>
      </c>
      <c r="F18" s="10">
        <v>28.21</v>
      </c>
      <c r="G18" s="64"/>
    </row>
    <row r="19" spans="2:7" ht="20" thickBot="1" x14ac:dyDescent="0.3">
      <c r="B19" s="11" t="s">
        <v>6</v>
      </c>
      <c r="C19" s="12" t="s">
        <v>22</v>
      </c>
      <c r="D19" s="13">
        <v>3.09</v>
      </c>
      <c r="E19" s="13">
        <v>0.03</v>
      </c>
      <c r="F19" s="13">
        <v>26.37</v>
      </c>
      <c r="G19" s="65"/>
    </row>
    <row r="20" spans="2:7" ht="20" thickBot="1" x14ac:dyDescent="0.3">
      <c r="B20" s="67" t="s">
        <v>95</v>
      </c>
      <c r="C20" s="68"/>
      <c r="D20" s="68"/>
      <c r="E20" s="68"/>
      <c r="F20" s="68"/>
      <c r="G20" s="69"/>
    </row>
    <row r="21" spans="2:7" x14ac:dyDescent="0.25">
      <c r="B21" s="5" t="s">
        <v>96</v>
      </c>
      <c r="C21" s="52" t="s">
        <v>7</v>
      </c>
      <c r="D21" s="53">
        <v>4.17</v>
      </c>
      <c r="E21" s="54">
        <v>0.21</v>
      </c>
      <c r="F21" s="55">
        <v>59.2</v>
      </c>
      <c r="G21" s="70" t="s">
        <v>8</v>
      </c>
    </row>
    <row r="22" spans="2:7" x14ac:dyDescent="0.25">
      <c r="B22" s="8" t="str">
        <f>$B$21</f>
        <v>AGAP003812</v>
      </c>
      <c r="C22" s="48" t="s">
        <v>9</v>
      </c>
      <c r="D22" s="49">
        <v>4.3</v>
      </c>
      <c r="E22" s="50">
        <v>0.05</v>
      </c>
      <c r="F22" s="51">
        <v>60.69</v>
      </c>
      <c r="G22" s="71"/>
    </row>
    <row r="23" spans="2:7" x14ac:dyDescent="0.25">
      <c r="B23" s="8" t="str">
        <f t="shared" ref="B23:B35" si="0">$B$21</f>
        <v>AGAP003812</v>
      </c>
      <c r="C23" s="48" t="s">
        <v>10</v>
      </c>
      <c r="D23" s="49">
        <v>4.63</v>
      </c>
      <c r="E23" s="50">
        <v>7.0000000000000007E-2</v>
      </c>
      <c r="F23" s="51">
        <v>65.709999999999994</v>
      </c>
      <c r="G23" s="71"/>
    </row>
    <row r="24" spans="2:7" x14ac:dyDescent="0.25">
      <c r="B24" s="8" t="str">
        <f t="shared" si="0"/>
        <v>AGAP003812</v>
      </c>
      <c r="C24" s="48" t="s">
        <v>11</v>
      </c>
      <c r="D24" s="49">
        <v>4.82</v>
      </c>
      <c r="E24" s="50">
        <v>0.12</v>
      </c>
      <c r="F24" s="51">
        <v>68.209999999999994</v>
      </c>
      <c r="G24" s="71"/>
    </row>
    <row r="25" spans="2:7" x14ac:dyDescent="0.25">
      <c r="B25" s="8" t="str">
        <f t="shared" si="0"/>
        <v>AGAP003812</v>
      </c>
      <c r="C25" s="48" t="s">
        <v>97</v>
      </c>
      <c r="D25" s="49">
        <v>4.4800000000000004</v>
      </c>
      <c r="E25" s="50">
        <v>7.0000000000000007E-2</v>
      </c>
      <c r="F25" s="51">
        <v>64.98</v>
      </c>
      <c r="G25" s="71"/>
    </row>
    <row r="26" spans="2:7" x14ac:dyDescent="0.25">
      <c r="B26" s="8" t="str">
        <f t="shared" si="0"/>
        <v>AGAP003812</v>
      </c>
      <c r="C26" s="48" t="s">
        <v>13</v>
      </c>
      <c r="D26" s="49">
        <v>5.12</v>
      </c>
      <c r="E26" s="50">
        <v>0.34</v>
      </c>
      <c r="F26" s="51">
        <v>73.19</v>
      </c>
      <c r="G26" s="71"/>
    </row>
    <row r="27" spans="2:7" x14ac:dyDescent="0.25">
      <c r="B27" s="8" t="str">
        <f t="shared" si="0"/>
        <v>AGAP003812</v>
      </c>
      <c r="C27" s="48" t="s">
        <v>14</v>
      </c>
      <c r="D27" s="49">
        <v>4.8</v>
      </c>
      <c r="E27" s="50">
        <v>0.06</v>
      </c>
      <c r="F27" s="51">
        <v>70.16</v>
      </c>
      <c r="G27" s="71"/>
    </row>
    <row r="28" spans="2:7" x14ac:dyDescent="0.25">
      <c r="B28" s="8" t="str">
        <f t="shared" si="0"/>
        <v>AGAP003812</v>
      </c>
      <c r="C28" s="48" t="s">
        <v>15</v>
      </c>
      <c r="D28" s="49">
        <v>4.84</v>
      </c>
      <c r="E28" s="50">
        <v>0.31</v>
      </c>
      <c r="F28" s="51">
        <v>70.41</v>
      </c>
      <c r="G28" s="71"/>
    </row>
    <row r="29" spans="2:7" x14ac:dyDescent="0.25">
      <c r="B29" s="8" t="str">
        <f t="shared" si="0"/>
        <v>AGAP003812</v>
      </c>
      <c r="C29" s="48" t="s">
        <v>16</v>
      </c>
      <c r="D29" s="49">
        <v>4.6900000000000004</v>
      </c>
      <c r="E29" s="50">
        <v>0.11</v>
      </c>
      <c r="F29" s="51">
        <v>67.63</v>
      </c>
      <c r="G29" s="71"/>
    </row>
    <row r="30" spans="2:7" x14ac:dyDescent="0.25">
      <c r="B30" s="8" t="str">
        <f t="shared" si="0"/>
        <v>AGAP003812</v>
      </c>
      <c r="C30" s="48" t="s">
        <v>17</v>
      </c>
      <c r="D30" s="49">
        <v>4.78</v>
      </c>
      <c r="E30" s="50">
        <v>0.09</v>
      </c>
      <c r="F30" s="51">
        <v>68.41</v>
      </c>
      <c r="G30" s="71"/>
    </row>
    <row r="31" spans="2:7" x14ac:dyDescent="0.25">
      <c r="B31" s="8" t="str">
        <f t="shared" si="0"/>
        <v>AGAP003812</v>
      </c>
      <c r="C31" s="48" t="s">
        <v>18</v>
      </c>
      <c r="D31" s="49">
        <v>6.85</v>
      </c>
      <c r="E31" s="50">
        <v>0.17</v>
      </c>
      <c r="F31" s="51">
        <v>85.19</v>
      </c>
      <c r="G31" s="71"/>
    </row>
    <row r="32" spans="2:7" x14ac:dyDescent="0.25">
      <c r="B32" s="8" t="str">
        <f t="shared" si="0"/>
        <v>AGAP003812</v>
      </c>
      <c r="C32" s="48" t="s">
        <v>19</v>
      </c>
      <c r="D32" s="49">
        <v>6.69</v>
      </c>
      <c r="E32" s="50">
        <v>0.17</v>
      </c>
      <c r="F32" s="51">
        <v>85.09</v>
      </c>
      <c r="G32" s="71"/>
    </row>
    <row r="33" spans="2:7" x14ac:dyDescent="0.25">
      <c r="B33" s="8" t="str">
        <f t="shared" si="0"/>
        <v>AGAP003812</v>
      </c>
      <c r="C33" s="48" t="s">
        <v>20</v>
      </c>
      <c r="D33" s="49">
        <v>5.69</v>
      </c>
      <c r="E33" s="50">
        <v>0.32</v>
      </c>
      <c r="F33" s="51">
        <v>78.349999999999994</v>
      </c>
      <c r="G33" s="71"/>
    </row>
    <row r="34" spans="2:7" x14ac:dyDescent="0.25">
      <c r="B34" s="8" t="str">
        <f t="shared" si="0"/>
        <v>AGAP003812</v>
      </c>
      <c r="C34" s="48" t="s">
        <v>21</v>
      </c>
      <c r="D34" s="49">
        <v>6.51</v>
      </c>
      <c r="E34" s="50">
        <v>0.16</v>
      </c>
      <c r="F34" s="51">
        <v>83.54</v>
      </c>
      <c r="G34" s="71"/>
    </row>
    <row r="35" spans="2:7" ht="20" thickBot="1" x14ac:dyDescent="0.3">
      <c r="B35" s="14" t="str">
        <f t="shared" si="0"/>
        <v>AGAP003812</v>
      </c>
      <c r="C35" s="56" t="s">
        <v>22</v>
      </c>
      <c r="D35" s="57">
        <v>4.37</v>
      </c>
      <c r="E35" s="58">
        <v>0.09</v>
      </c>
      <c r="F35" s="59">
        <v>61.18</v>
      </c>
      <c r="G35" s="72"/>
    </row>
    <row r="36" spans="2:7" ht="20" thickBot="1" x14ac:dyDescent="0.3">
      <c r="B36" s="60" t="s">
        <v>88</v>
      </c>
      <c r="C36" s="61"/>
      <c r="D36" s="61"/>
      <c r="E36" s="61"/>
      <c r="F36" s="61"/>
      <c r="G36" s="47"/>
    </row>
    <row r="37" spans="2:7" x14ac:dyDescent="0.25">
      <c r="B37" s="5" t="s">
        <v>23</v>
      </c>
      <c r="C37" s="7" t="s">
        <v>7</v>
      </c>
      <c r="D37" s="7">
        <v>4.22</v>
      </c>
      <c r="E37" s="7">
        <v>0.27</v>
      </c>
      <c r="F37" s="7">
        <v>60.05</v>
      </c>
      <c r="G37" s="63" t="s">
        <v>8</v>
      </c>
    </row>
    <row r="38" spans="2:7" x14ac:dyDescent="0.25">
      <c r="B38" s="8" t="s">
        <v>23</v>
      </c>
      <c r="C38" s="9" t="s">
        <v>9</v>
      </c>
      <c r="D38" s="10">
        <v>4.5999999999999996</v>
      </c>
      <c r="E38" s="10">
        <v>0.1</v>
      </c>
      <c r="F38" s="10">
        <v>65.3</v>
      </c>
      <c r="G38" s="64"/>
    </row>
    <row r="39" spans="2:7" x14ac:dyDescent="0.25">
      <c r="B39" s="8" t="s">
        <v>23</v>
      </c>
      <c r="C39" s="9" t="s">
        <v>10</v>
      </c>
      <c r="D39" s="10">
        <v>5.0999999999999996</v>
      </c>
      <c r="E39" s="10">
        <v>0.16</v>
      </c>
      <c r="F39" s="10">
        <v>71.61</v>
      </c>
      <c r="G39" s="64"/>
    </row>
    <row r="40" spans="2:7" x14ac:dyDescent="0.25">
      <c r="B40" s="8" t="s">
        <v>23</v>
      </c>
      <c r="C40" s="9" t="s">
        <v>11</v>
      </c>
      <c r="D40" s="10">
        <v>4.7</v>
      </c>
      <c r="E40" s="10">
        <v>0.31</v>
      </c>
      <c r="F40" s="10">
        <v>66.89</v>
      </c>
      <c r="G40" s="64"/>
    </row>
    <row r="41" spans="2:7" x14ac:dyDescent="0.25">
      <c r="B41" s="8" t="s">
        <v>23</v>
      </c>
      <c r="C41" s="9" t="s">
        <v>12</v>
      </c>
      <c r="D41" s="10">
        <v>4.5999999999999996</v>
      </c>
      <c r="E41" s="10">
        <v>0.09</v>
      </c>
      <c r="F41" s="10">
        <v>66.62</v>
      </c>
      <c r="G41" s="64"/>
    </row>
    <row r="42" spans="2:7" x14ac:dyDescent="0.25">
      <c r="B42" s="8" t="s">
        <v>23</v>
      </c>
      <c r="C42" s="9" t="s">
        <v>13</v>
      </c>
      <c r="D42" s="10">
        <v>4.33</v>
      </c>
      <c r="E42" s="10">
        <v>0.15</v>
      </c>
      <c r="F42" s="10">
        <v>62.16</v>
      </c>
      <c r="G42" s="64"/>
    </row>
    <row r="43" spans="2:7" x14ac:dyDescent="0.25">
      <c r="B43" s="8" t="s">
        <v>23</v>
      </c>
      <c r="C43" s="9" t="s">
        <v>14</v>
      </c>
      <c r="D43" s="10">
        <v>4.6399999999999997</v>
      </c>
      <c r="E43" s="10">
        <v>0.13</v>
      </c>
      <c r="F43" s="10">
        <v>68.180000000000007</v>
      </c>
      <c r="G43" s="64"/>
    </row>
    <row r="44" spans="2:7" x14ac:dyDescent="0.25">
      <c r="B44" s="8" t="s">
        <v>23</v>
      </c>
      <c r="C44" s="9" t="s">
        <v>15</v>
      </c>
      <c r="D44" s="10">
        <v>4.28</v>
      </c>
      <c r="E44" s="10">
        <v>0.14000000000000001</v>
      </c>
      <c r="F44" s="10">
        <v>61.91</v>
      </c>
      <c r="G44" s="64"/>
    </row>
    <row r="45" spans="2:7" x14ac:dyDescent="0.25">
      <c r="B45" s="8" t="s">
        <v>23</v>
      </c>
      <c r="C45" s="9" t="s">
        <v>16</v>
      </c>
      <c r="D45" s="10">
        <v>4.03</v>
      </c>
      <c r="E45" s="10">
        <v>0.17</v>
      </c>
      <c r="F45" s="10">
        <v>56.98</v>
      </c>
      <c r="G45" s="64"/>
    </row>
    <row r="46" spans="2:7" x14ac:dyDescent="0.25">
      <c r="B46" s="8" t="s">
        <v>23</v>
      </c>
      <c r="C46" s="9" t="s">
        <v>17</v>
      </c>
      <c r="D46" s="10">
        <v>4.54</v>
      </c>
      <c r="E46" s="10">
        <v>0.2</v>
      </c>
      <c r="F46" s="10">
        <v>65.42</v>
      </c>
      <c r="G46" s="64"/>
    </row>
    <row r="47" spans="2:7" x14ac:dyDescent="0.25">
      <c r="B47" s="8" t="s">
        <v>23</v>
      </c>
      <c r="C47" s="9" t="s">
        <v>18</v>
      </c>
      <c r="D47" s="10">
        <v>6.83</v>
      </c>
      <c r="E47" s="10">
        <v>0.36</v>
      </c>
      <c r="F47" s="10">
        <v>85.06</v>
      </c>
      <c r="G47" s="64"/>
    </row>
    <row r="48" spans="2:7" x14ac:dyDescent="0.25">
      <c r="B48" s="8" t="s">
        <v>23</v>
      </c>
      <c r="C48" s="9" t="s">
        <v>19</v>
      </c>
      <c r="D48" s="10">
        <v>4.8099999999999996</v>
      </c>
      <c r="E48" s="10">
        <v>0.15</v>
      </c>
      <c r="F48" s="10">
        <v>66.06</v>
      </c>
      <c r="G48" s="64"/>
    </row>
    <row r="49" spans="1:32" x14ac:dyDescent="0.25">
      <c r="B49" s="8" t="s">
        <v>23</v>
      </c>
      <c r="C49" s="9" t="s">
        <v>20</v>
      </c>
      <c r="D49" s="10">
        <v>4.34</v>
      </c>
      <c r="E49" s="10">
        <v>0.18</v>
      </c>
      <c r="F49" s="10">
        <v>61.55</v>
      </c>
      <c r="G49" s="64"/>
    </row>
    <row r="50" spans="1:32" x14ac:dyDescent="0.25">
      <c r="B50" s="8" t="s">
        <v>23</v>
      </c>
      <c r="C50" s="9" t="s">
        <v>21</v>
      </c>
      <c r="D50" s="10">
        <v>4.5</v>
      </c>
      <c r="E50" s="10">
        <v>0.09</v>
      </c>
      <c r="F50" s="10">
        <v>61.95</v>
      </c>
      <c r="G50" s="64"/>
    </row>
    <row r="51" spans="1:32" ht="20" thickBot="1" x14ac:dyDescent="0.3">
      <c r="B51" s="14" t="s">
        <v>23</v>
      </c>
      <c r="C51" s="15" t="s">
        <v>22</v>
      </c>
      <c r="D51" s="16">
        <v>4.75</v>
      </c>
      <c r="E51" s="16">
        <v>0.38</v>
      </c>
      <c r="F51" s="16">
        <v>66.489999999999995</v>
      </c>
      <c r="G51" s="66"/>
    </row>
    <row r="52" spans="1:32" ht="18" customHeight="1" x14ac:dyDescent="0.25">
      <c r="B52" s="61"/>
      <c r="C52" s="61"/>
      <c r="D52" s="61"/>
      <c r="E52" s="61"/>
      <c r="F52" s="61"/>
      <c r="G52" s="61"/>
    </row>
    <row r="53" spans="1:32" s="19" customFormat="1" x14ac:dyDescent="0.25"/>
    <row r="54" spans="1:32" s="19" customFormat="1" x14ac:dyDescent="0.25"/>
    <row r="55" spans="1:32" s="19" customForma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32" s="19" customFormat="1" x14ac:dyDescent="0.25"/>
    <row r="57" spans="1:32" s="19" customFormat="1" x14ac:dyDescent="0.25"/>
    <row r="58" spans="1:32" s="19" customForma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32" s="19" customForma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32" s="19" customForma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AF60" s="20"/>
    </row>
    <row r="62" spans="1:32" s="19" customForma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32" s="19" customForma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6" spans="2:4" ht="18" customHeight="1" x14ac:dyDescent="0.25"/>
    <row r="67" spans="2:4" ht="18" customHeight="1" x14ac:dyDescent="0.25"/>
    <row r="71" spans="2:4" x14ac:dyDescent="0.25">
      <c r="B71" s="21"/>
      <c r="C71" s="19"/>
      <c r="D71" s="19"/>
    </row>
    <row r="72" spans="2:4" x14ac:dyDescent="0.25">
      <c r="B72" s="19"/>
      <c r="C72" s="19"/>
      <c r="D72" s="19"/>
    </row>
    <row r="73" spans="2:4" x14ac:dyDescent="0.25">
      <c r="B73" s="19"/>
      <c r="C73" s="19"/>
      <c r="D73" s="19"/>
    </row>
    <row r="74" spans="2:4" x14ac:dyDescent="0.25">
      <c r="B74" s="19"/>
      <c r="C74" s="21"/>
      <c r="D74" s="19"/>
    </row>
    <row r="75" spans="2:4" x14ac:dyDescent="0.25">
      <c r="B75" s="19"/>
      <c r="C75" s="19"/>
      <c r="D75" s="19"/>
    </row>
  </sheetData>
  <mergeCells count="7">
    <mergeCell ref="B4:G4"/>
    <mergeCell ref="G5:G19"/>
    <mergeCell ref="G37:G51"/>
    <mergeCell ref="B52:G52"/>
    <mergeCell ref="B36:F36"/>
    <mergeCell ref="B20:G20"/>
    <mergeCell ref="G21:G35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6DED-6F86-5340-A526-FB1C00F3A000}">
  <dimension ref="A1:AE52"/>
  <sheetViews>
    <sheetView topLeftCell="A16" workbookViewId="0">
      <selection activeCell="H30" sqref="H30"/>
    </sheetView>
  </sheetViews>
  <sheetFormatPr baseColWidth="10" defaultRowHeight="19" x14ac:dyDescent="0.25"/>
  <cols>
    <col min="1" max="1" width="11.6640625" style="19" customWidth="1"/>
    <col min="2" max="2" width="27" style="19" bestFit="1" customWidth="1"/>
    <col min="3" max="3" width="9.1640625" style="19" bestFit="1" customWidth="1"/>
    <col min="4" max="4" width="19.6640625" style="19" customWidth="1"/>
    <col min="5" max="5" width="17.33203125" style="19" bestFit="1" customWidth="1"/>
    <col min="6" max="6" width="10.83203125" style="19"/>
    <col min="7" max="7" width="47.5" style="19" bestFit="1" customWidth="1"/>
    <col min="8" max="8" width="12.6640625" style="19" customWidth="1"/>
    <col min="9" max="16384" width="10.83203125" style="19"/>
  </cols>
  <sheetData>
    <row r="1" spans="1:31" hidden="1" x14ac:dyDescent="0.25"/>
    <row r="2" spans="1:31" hidden="1" x14ac:dyDescent="0.25">
      <c r="A2" s="19" t="s">
        <v>32</v>
      </c>
      <c r="C2" s="19" t="s">
        <v>33</v>
      </c>
      <c r="D2" s="19" t="s">
        <v>34</v>
      </c>
      <c r="E2" s="19" t="s">
        <v>35</v>
      </c>
      <c r="F2" s="19" t="s">
        <v>36</v>
      </c>
      <c r="G2" s="19" t="s">
        <v>37</v>
      </c>
      <c r="H2" s="19" t="s">
        <v>38</v>
      </c>
      <c r="I2" s="19" t="s">
        <v>39</v>
      </c>
      <c r="J2" s="19" t="s">
        <v>40</v>
      </c>
      <c r="K2" s="19" t="s">
        <v>41</v>
      </c>
      <c r="L2" s="19" t="s">
        <v>42</v>
      </c>
      <c r="M2" s="19" t="s">
        <v>43</v>
      </c>
      <c r="N2" s="19" t="s">
        <v>44</v>
      </c>
      <c r="O2" s="19" t="s">
        <v>45</v>
      </c>
      <c r="P2" s="19" t="s">
        <v>46</v>
      </c>
      <c r="Q2" s="19" t="s">
        <v>47</v>
      </c>
      <c r="R2" s="19" t="s">
        <v>48</v>
      </c>
      <c r="S2" s="19" t="s">
        <v>49</v>
      </c>
      <c r="T2" s="19" t="s">
        <v>50</v>
      </c>
      <c r="U2" s="19" t="s">
        <v>51</v>
      </c>
      <c r="V2" s="19" t="s">
        <v>52</v>
      </c>
      <c r="W2" s="19" t="s">
        <v>53</v>
      </c>
      <c r="X2" s="19" t="s">
        <v>54</v>
      </c>
      <c r="Y2" s="19" t="s">
        <v>55</v>
      </c>
      <c r="Z2" s="19" t="s">
        <v>56</v>
      </c>
      <c r="AA2" s="19" t="s">
        <v>57</v>
      </c>
      <c r="AB2" s="19" t="s">
        <v>58</v>
      </c>
      <c r="AC2" s="19" t="s">
        <v>59</v>
      </c>
      <c r="AD2" s="19" t="s">
        <v>60</v>
      </c>
      <c r="AE2" s="19" t="s">
        <v>61</v>
      </c>
    </row>
    <row r="3" spans="1:31" hidden="1" x14ac:dyDescent="0.25">
      <c r="A3" s="19" t="s">
        <v>24</v>
      </c>
      <c r="C3" s="19">
        <v>0</v>
      </c>
      <c r="D3" s="19">
        <v>0</v>
      </c>
      <c r="E3" s="19">
        <v>0</v>
      </c>
      <c r="F3" s="19">
        <v>0.117948</v>
      </c>
      <c r="G3" s="19">
        <v>0</v>
      </c>
      <c r="H3" s="19">
        <v>0</v>
      </c>
      <c r="I3" s="19">
        <v>0</v>
      </c>
      <c r="J3" s="19">
        <v>0</v>
      </c>
      <c r="K3" s="19">
        <v>0.23834900000000001</v>
      </c>
      <c r="L3" s="19">
        <v>0</v>
      </c>
      <c r="M3" s="19">
        <v>0</v>
      </c>
      <c r="N3" s="19">
        <v>0</v>
      </c>
      <c r="O3" s="19">
        <v>0</v>
      </c>
      <c r="P3" s="19">
        <v>0</v>
      </c>
      <c r="Q3" s="19">
        <v>0</v>
      </c>
      <c r="R3" s="19">
        <v>0</v>
      </c>
      <c r="S3" s="19">
        <v>0</v>
      </c>
      <c r="T3" s="19">
        <v>0</v>
      </c>
      <c r="U3" s="19">
        <v>0</v>
      </c>
      <c r="V3" s="19">
        <v>0.16481799999999999</v>
      </c>
      <c r="W3" s="19">
        <v>0.30433700000000002</v>
      </c>
      <c r="X3" s="19">
        <v>0</v>
      </c>
      <c r="Y3" s="19">
        <v>0</v>
      </c>
      <c r="Z3" s="19">
        <v>0</v>
      </c>
      <c r="AA3" s="19">
        <v>0</v>
      </c>
      <c r="AB3" s="19">
        <v>0.18052799999999999</v>
      </c>
      <c r="AC3" s="19">
        <v>8.6033600000000002E-2</v>
      </c>
      <c r="AD3" s="19">
        <v>0</v>
      </c>
      <c r="AE3" s="19">
        <v>2.40659</v>
      </c>
    </row>
    <row r="4" spans="1:31" hidden="1" x14ac:dyDescent="0.25">
      <c r="A4" s="19" t="s">
        <v>25</v>
      </c>
      <c r="C4" s="19">
        <v>3.85982</v>
      </c>
      <c r="D4" s="19">
        <v>3.55979</v>
      </c>
      <c r="E4" s="19">
        <v>3.4948999999999999</v>
      </c>
      <c r="F4" s="19">
        <v>1.45905</v>
      </c>
      <c r="G4" s="19">
        <v>0.99727600000000005</v>
      </c>
      <c r="H4" s="19">
        <v>2.2654200000000002</v>
      </c>
      <c r="I4" s="19">
        <v>1.8989100000000001</v>
      </c>
      <c r="J4" s="19">
        <v>1.02824</v>
      </c>
      <c r="K4" s="19">
        <v>1.61887</v>
      </c>
      <c r="L4" s="19">
        <v>1.4591700000000001</v>
      </c>
      <c r="M4" s="19">
        <v>1.0798000000000001</v>
      </c>
      <c r="N4" s="19">
        <v>1.90713</v>
      </c>
      <c r="O4" s="19">
        <v>1.9260200000000001</v>
      </c>
      <c r="P4" s="19">
        <v>2.4028900000000002</v>
      </c>
      <c r="Q4" s="19">
        <v>1.0254000000000001</v>
      </c>
      <c r="R4" s="19">
        <v>0.60550400000000004</v>
      </c>
      <c r="S4" s="19">
        <v>1.40168</v>
      </c>
      <c r="T4" s="19">
        <v>4.3756700000000004</v>
      </c>
      <c r="U4" s="19">
        <v>3.5661900000000002</v>
      </c>
      <c r="V4" s="19">
        <v>2.7865799999999998</v>
      </c>
      <c r="W4" s="19">
        <v>4.56914</v>
      </c>
      <c r="X4" s="19">
        <v>3.93418</v>
      </c>
      <c r="Y4" s="19">
        <v>4.1848099999999997</v>
      </c>
      <c r="Z4" s="19">
        <v>0.55172399999999999</v>
      </c>
      <c r="AA4" s="19">
        <v>0.78908699999999998</v>
      </c>
      <c r="AB4" s="19">
        <v>0.34287299999999998</v>
      </c>
      <c r="AC4" s="19">
        <v>2.5214099999999999</v>
      </c>
      <c r="AD4" s="19">
        <v>3.5546600000000002</v>
      </c>
      <c r="AE4" s="19">
        <v>2.4365700000000001</v>
      </c>
    </row>
    <row r="5" spans="1:31" hidden="1" x14ac:dyDescent="0.25">
      <c r="A5" s="19" t="s">
        <v>26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0.58756799999999998</v>
      </c>
      <c r="M5" s="19">
        <v>0.25087199999999998</v>
      </c>
      <c r="N5" s="19">
        <v>0.12656999999999999</v>
      </c>
      <c r="O5" s="19">
        <v>0</v>
      </c>
      <c r="P5" s="19">
        <v>0.60790500000000003</v>
      </c>
      <c r="Q5" s="19">
        <v>1.9504999999999999</v>
      </c>
      <c r="R5" s="19">
        <v>0.42449399999999998</v>
      </c>
      <c r="S5" s="19">
        <v>0.86729000000000001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0.41092400000000001</v>
      </c>
      <c r="Z5" s="19">
        <v>0</v>
      </c>
      <c r="AA5" s="19">
        <v>0</v>
      </c>
      <c r="AB5" s="19">
        <v>0</v>
      </c>
      <c r="AC5" s="19">
        <v>1.9759899999999999</v>
      </c>
      <c r="AD5" s="19">
        <v>0</v>
      </c>
      <c r="AE5" s="19">
        <v>0</v>
      </c>
    </row>
    <row r="6" spans="1:31" hidden="1" x14ac:dyDescent="0.25">
      <c r="A6" s="19" t="s">
        <v>27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9.3641100000000005E-2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2.2061199999999999</v>
      </c>
      <c r="AD6" s="19">
        <v>2.8611200000000001</v>
      </c>
      <c r="AE6" s="19">
        <v>3.0549300000000001</v>
      </c>
    </row>
    <row r="7" spans="1:31" hidden="1" x14ac:dyDescent="0.25">
      <c r="A7" s="19" t="s">
        <v>28</v>
      </c>
      <c r="C7" s="19">
        <v>0</v>
      </c>
      <c r="D7" s="19">
        <v>0</v>
      </c>
      <c r="E7" s="19">
        <v>0</v>
      </c>
      <c r="F7" s="19">
        <v>0</v>
      </c>
      <c r="G7" s="19">
        <v>0.32751999999999998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0.41980499999999998</v>
      </c>
      <c r="R7" s="19">
        <v>4.8231400000000002E-4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1.7723800000000001</v>
      </c>
      <c r="AD7" s="19">
        <v>1.8421099999999999</v>
      </c>
      <c r="AE7" s="19">
        <v>0</v>
      </c>
    </row>
    <row r="8" spans="1:31" hidden="1" x14ac:dyDescent="0.25">
      <c r="A8" s="19" t="s">
        <v>29</v>
      </c>
      <c r="C8" s="19">
        <v>0.14067399999999999</v>
      </c>
      <c r="D8" s="19">
        <v>0.29488900000000001</v>
      </c>
      <c r="E8" s="19">
        <v>0.39818500000000001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0.32177699999999998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0.110399</v>
      </c>
      <c r="V8" s="19">
        <v>0.44493300000000002</v>
      </c>
      <c r="W8" s="19">
        <v>0</v>
      </c>
      <c r="X8" s="19">
        <v>0.26152799999999998</v>
      </c>
      <c r="Y8" s="19">
        <v>0.31609799999999999</v>
      </c>
      <c r="Z8" s="19">
        <v>0</v>
      </c>
      <c r="AA8" s="19">
        <v>0.58822700000000006</v>
      </c>
      <c r="AB8" s="19">
        <v>0</v>
      </c>
      <c r="AC8" s="19">
        <v>0.44281300000000001</v>
      </c>
      <c r="AD8" s="19">
        <v>0</v>
      </c>
      <c r="AE8" s="19">
        <v>0</v>
      </c>
    </row>
    <row r="9" spans="1:31" hidden="1" x14ac:dyDescent="0.25">
      <c r="A9" s="19" t="s">
        <v>30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0.26479399999999997</v>
      </c>
      <c r="J9" s="19">
        <v>0.226939</v>
      </c>
      <c r="K9" s="19">
        <v>0</v>
      </c>
      <c r="L9" s="19">
        <v>0</v>
      </c>
      <c r="M9" s="19">
        <v>1.2196800000000001</v>
      </c>
      <c r="N9" s="19">
        <v>0.16476399999999999</v>
      </c>
      <c r="O9" s="19">
        <v>2.0338500000000002</v>
      </c>
      <c r="P9" s="19">
        <v>1.1504399999999999</v>
      </c>
      <c r="Q9" s="20">
        <v>1.17534E-5</v>
      </c>
      <c r="R9" s="19">
        <v>2.3919100000000002</v>
      </c>
      <c r="S9" s="19">
        <v>2.2259699999999998</v>
      </c>
      <c r="T9" s="19">
        <v>0</v>
      </c>
      <c r="U9" s="19">
        <v>0</v>
      </c>
      <c r="V9" s="19">
        <v>0</v>
      </c>
      <c r="W9" s="19">
        <v>1.81606</v>
      </c>
      <c r="X9" s="19">
        <v>0</v>
      </c>
      <c r="Y9" s="19">
        <v>0</v>
      </c>
      <c r="Z9" s="19">
        <v>2.47065</v>
      </c>
      <c r="AA9" s="19">
        <v>0</v>
      </c>
      <c r="AB9" s="19">
        <v>5.9305999999999998E-2</v>
      </c>
      <c r="AC9" s="19">
        <v>0</v>
      </c>
      <c r="AD9" s="19">
        <v>1.8856599999999999</v>
      </c>
      <c r="AE9" s="19">
        <v>6.7597399999999999</v>
      </c>
    </row>
    <row r="10" spans="1:31" hidden="1" x14ac:dyDescent="0.25"/>
    <row r="11" spans="1:31" hidden="1" x14ac:dyDescent="0.25">
      <c r="A11" s="19" t="s">
        <v>32</v>
      </c>
      <c r="C11" s="19" t="s">
        <v>33</v>
      </c>
      <c r="D11" s="19" t="s">
        <v>34</v>
      </c>
      <c r="E11" s="19" t="s">
        <v>35</v>
      </c>
      <c r="F11" s="19" t="s">
        <v>36</v>
      </c>
      <c r="G11" s="19" t="s">
        <v>37</v>
      </c>
      <c r="H11" s="19" t="s">
        <v>38</v>
      </c>
      <c r="I11" s="19" t="s">
        <v>39</v>
      </c>
      <c r="J11" s="19" t="s">
        <v>40</v>
      </c>
      <c r="K11" s="19" t="s">
        <v>41</v>
      </c>
      <c r="L11" s="19" t="s">
        <v>42</v>
      </c>
      <c r="M11" s="19" t="s">
        <v>43</v>
      </c>
      <c r="N11" s="19" t="s">
        <v>44</v>
      </c>
      <c r="O11" s="19" t="s">
        <v>45</v>
      </c>
      <c r="P11" s="19" t="s">
        <v>46</v>
      </c>
      <c r="Q11" s="19" t="s">
        <v>47</v>
      </c>
      <c r="R11" s="19" t="s">
        <v>48</v>
      </c>
      <c r="S11" s="19" t="s">
        <v>49</v>
      </c>
      <c r="T11" s="19" t="s">
        <v>50</v>
      </c>
      <c r="U11" s="19" t="s">
        <v>51</v>
      </c>
      <c r="V11" s="19" t="s">
        <v>52</v>
      </c>
      <c r="W11" s="19" t="s">
        <v>53</v>
      </c>
      <c r="X11" s="19" t="s">
        <v>54</v>
      </c>
      <c r="Y11" s="19" t="s">
        <v>55</v>
      </c>
      <c r="Z11" s="19" t="s">
        <v>56</v>
      </c>
      <c r="AA11" s="19" t="s">
        <v>57</v>
      </c>
      <c r="AB11" s="19" t="s">
        <v>58</v>
      </c>
      <c r="AC11" s="19" t="s">
        <v>59</v>
      </c>
      <c r="AD11" s="19" t="s">
        <v>60</v>
      </c>
      <c r="AE11" s="19" t="s">
        <v>61</v>
      </c>
    </row>
    <row r="12" spans="1:31" hidden="1" x14ac:dyDescent="0.25">
      <c r="A12" s="19" t="s">
        <v>62</v>
      </c>
      <c r="C12" s="19">
        <v>2.2179500000000001</v>
      </c>
      <c r="D12" s="19">
        <v>2.1241599999999998</v>
      </c>
      <c r="E12" s="19">
        <v>3.1258499999999998</v>
      </c>
      <c r="F12" s="19">
        <v>1.54081</v>
      </c>
      <c r="G12" s="19">
        <v>2.8881100000000002</v>
      </c>
      <c r="H12" s="19">
        <v>1.49434</v>
      </c>
      <c r="I12" s="19">
        <v>1.1308100000000001</v>
      </c>
      <c r="J12" s="19">
        <v>1.66008</v>
      </c>
      <c r="K12" s="19">
        <v>3.7718400000000001</v>
      </c>
      <c r="L12" s="19">
        <v>3.9219900000000001</v>
      </c>
      <c r="M12" s="19">
        <v>5.9365699999999997</v>
      </c>
      <c r="N12" s="19">
        <v>5.2704800000000001</v>
      </c>
      <c r="O12" s="19">
        <v>4.8170900000000003</v>
      </c>
      <c r="P12" s="19">
        <v>7.0762400000000003</v>
      </c>
      <c r="Q12" s="19">
        <v>4.5412499999999998</v>
      </c>
      <c r="R12" s="19">
        <v>4.2635100000000001</v>
      </c>
      <c r="S12" s="19">
        <v>6.0687800000000003</v>
      </c>
      <c r="T12" s="19">
        <v>2.0047899999999998</v>
      </c>
      <c r="U12" s="19">
        <v>3.3073399999999999</v>
      </c>
      <c r="V12" s="19">
        <v>1.45174</v>
      </c>
      <c r="W12" s="19">
        <v>11.983499999999999</v>
      </c>
      <c r="X12" s="19">
        <v>9.8067399999999996</v>
      </c>
      <c r="Y12" s="19">
        <v>12.9178</v>
      </c>
      <c r="Z12" s="19">
        <v>5.1443500000000002</v>
      </c>
      <c r="AA12" s="19">
        <v>3.9313799999999999</v>
      </c>
      <c r="AB12" s="19">
        <v>5.65008</v>
      </c>
      <c r="AC12" s="19">
        <v>19.8187</v>
      </c>
      <c r="AD12" s="19">
        <v>21.078600000000002</v>
      </c>
      <c r="AE12" s="19">
        <v>25.028099999999998</v>
      </c>
    </row>
    <row r="13" spans="1:31" hidden="1" x14ac:dyDescent="0.25">
      <c r="A13" s="19" t="s">
        <v>63</v>
      </c>
    </row>
    <row r="14" spans="1:31" hidden="1" x14ac:dyDescent="0.25">
      <c r="A14" s="19" t="s">
        <v>32</v>
      </c>
      <c r="C14" s="19" t="s">
        <v>33</v>
      </c>
      <c r="D14" s="19" t="s">
        <v>34</v>
      </c>
      <c r="E14" s="19" t="s">
        <v>35</v>
      </c>
      <c r="F14" s="19" t="s">
        <v>36</v>
      </c>
      <c r="G14" s="19" t="s">
        <v>37</v>
      </c>
      <c r="H14" s="19" t="s">
        <v>38</v>
      </c>
      <c r="I14" s="19" t="s">
        <v>39</v>
      </c>
      <c r="J14" s="19" t="s">
        <v>40</v>
      </c>
      <c r="K14" s="19" t="s">
        <v>41</v>
      </c>
      <c r="L14" s="19" t="s">
        <v>42</v>
      </c>
      <c r="M14" s="19" t="s">
        <v>43</v>
      </c>
      <c r="N14" s="19" t="s">
        <v>44</v>
      </c>
      <c r="O14" s="19" t="s">
        <v>45</v>
      </c>
      <c r="P14" s="19" t="s">
        <v>46</v>
      </c>
      <c r="Q14" s="19" t="s">
        <v>47</v>
      </c>
      <c r="R14" s="19" t="s">
        <v>48</v>
      </c>
      <c r="S14" s="19" t="s">
        <v>49</v>
      </c>
      <c r="T14" s="19" t="s">
        <v>50</v>
      </c>
      <c r="U14" s="19" t="s">
        <v>51</v>
      </c>
      <c r="V14" s="19" t="s">
        <v>52</v>
      </c>
      <c r="W14" s="19" t="s">
        <v>53</v>
      </c>
      <c r="X14" s="19" t="s">
        <v>54</v>
      </c>
      <c r="Y14" s="19" t="s">
        <v>55</v>
      </c>
      <c r="Z14" s="19" t="s">
        <v>56</v>
      </c>
      <c r="AA14" s="19" t="s">
        <v>57</v>
      </c>
      <c r="AB14" s="19" t="s">
        <v>58</v>
      </c>
      <c r="AC14" s="19" t="s">
        <v>59</v>
      </c>
      <c r="AD14" s="19" t="s">
        <v>60</v>
      </c>
      <c r="AE14" s="19" t="s">
        <v>61</v>
      </c>
    </row>
    <row r="15" spans="1:31" hidden="1" x14ac:dyDescent="0.25">
      <c r="A15" s="19" t="s">
        <v>31</v>
      </c>
      <c r="C15" s="19">
        <v>7.9806699999999999</v>
      </c>
      <c r="D15" s="19">
        <v>9.0969700000000007</v>
      </c>
      <c r="E15" s="19">
        <v>9.9405999999999999</v>
      </c>
      <c r="F15" s="19">
        <v>4.6143700000000001</v>
      </c>
      <c r="G15" s="19">
        <v>3.3944800000000002</v>
      </c>
      <c r="H15" s="19">
        <v>4.1027500000000003</v>
      </c>
      <c r="I15" s="19">
        <v>5.0821399999999999</v>
      </c>
      <c r="J15" s="19">
        <v>6.2432100000000004</v>
      </c>
      <c r="K15" s="19">
        <v>8.5613799999999998</v>
      </c>
      <c r="L15" s="19">
        <v>6.9782700000000002</v>
      </c>
      <c r="M15" s="19">
        <v>13.8156</v>
      </c>
      <c r="N15" s="19">
        <v>10.543699999999999</v>
      </c>
      <c r="O15" s="19">
        <v>7.8307700000000002</v>
      </c>
      <c r="P15" s="19">
        <v>10.4984</v>
      </c>
      <c r="Q15" s="19">
        <v>7.6109900000000001</v>
      </c>
      <c r="R15" s="19">
        <v>6.9414199999999999</v>
      </c>
      <c r="S15" s="19">
        <v>10.2262</v>
      </c>
      <c r="T15" s="19">
        <v>9.6104000000000003</v>
      </c>
      <c r="U15" s="19">
        <v>12.199299999999999</v>
      </c>
      <c r="V15" s="19">
        <v>9.3030600000000003</v>
      </c>
      <c r="W15" s="19">
        <v>30.874099999999999</v>
      </c>
      <c r="X15" s="19">
        <v>25.103100000000001</v>
      </c>
      <c r="Y15" s="19">
        <v>28.715900000000001</v>
      </c>
      <c r="Z15" s="19">
        <v>8.0819100000000006</v>
      </c>
      <c r="AA15" s="19">
        <v>7.9930000000000003</v>
      </c>
      <c r="AB15" s="19">
        <v>8.7286099999999998</v>
      </c>
      <c r="AC15" s="19">
        <v>43.859299999999998</v>
      </c>
      <c r="AD15" s="19">
        <v>36.431399999999996</v>
      </c>
      <c r="AE15" s="19">
        <v>49.124200000000002</v>
      </c>
    </row>
    <row r="16" spans="1:31" ht="20" thickBot="1" x14ac:dyDescent="0.3"/>
    <row r="17" spans="2:8" s="17" customFormat="1" ht="18" customHeight="1" thickBot="1" x14ac:dyDescent="0.3">
      <c r="B17" s="78" t="s">
        <v>89</v>
      </c>
      <c r="C17" s="79"/>
      <c r="D17" s="79"/>
      <c r="E17" s="80"/>
      <c r="F17" s="23"/>
      <c r="G17" s="24" t="s">
        <v>67</v>
      </c>
    </row>
    <row r="18" spans="2:8" s="17" customFormat="1" ht="18" customHeight="1" x14ac:dyDescent="0.25">
      <c r="B18" s="35" t="s">
        <v>86</v>
      </c>
      <c r="C18" s="36" t="s">
        <v>83</v>
      </c>
      <c r="D18" s="36" t="s">
        <v>84</v>
      </c>
      <c r="E18" s="37" t="s">
        <v>5</v>
      </c>
      <c r="F18" s="22"/>
      <c r="G18" s="28" t="s">
        <v>72</v>
      </c>
    </row>
    <row r="19" spans="2:8" x14ac:dyDescent="0.25">
      <c r="B19" s="76" t="s">
        <v>24</v>
      </c>
      <c r="C19" s="28" t="s">
        <v>73</v>
      </c>
      <c r="D19" s="33">
        <f>AVERAGE(C3:E3)</f>
        <v>0</v>
      </c>
      <c r="E19" s="73" t="s">
        <v>87</v>
      </c>
      <c r="G19" s="28" t="s">
        <v>71</v>
      </c>
    </row>
    <row r="20" spans="2:8" x14ac:dyDescent="0.25">
      <c r="B20" s="76"/>
      <c r="C20" s="28" t="s">
        <v>74</v>
      </c>
      <c r="D20" s="33">
        <f>AVERAGE(F3:G3)</f>
        <v>5.8973999999999999E-2</v>
      </c>
      <c r="E20" s="73"/>
      <c r="G20" s="24" t="s">
        <v>68</v>
      </c>
    </row>
    <row r="21" spans="2:8" x14ac:dyDescent="0.25">
      <c r="B21" s="76"/>
      <c r="C21" s="28" t="s">
        <v>75</v>
      </c>
      <c r="D21" s="33">
        <f>AVERAGE(H3:J3)</f>
        <v>0</v>
      </c>
      <c r="E21" s="73"/>
      <c r="G21" s="24" t="s">
        <v>69</v>
      </c>
    </row>
    <row r="22" spans="2:8" x14ac:dyDescent="0.25">
      <c r="B22" s="76"/>
      <c r="C22" s="28" t="s">
        <v>76</v>
      </c>
      <c r="D22" s="33">
        <f>AVERAGE(K3:M3)</f>
        <v>7.9449666666666668E-2</v>
      </c>
      <c r="E22" s="73"/>
      <c r="G22" s="24" t="s">
        <v>70</v>
      </c>
    </row>
    <row r="23" spans="2:8" x14ac:dyDescent="0.25">
      <c r="B23" s="76"/>
      <c r="C23" s="28" t="s">
        <v>77</v>
      </c>
      <c r="D23" s="33">
        <f>AVERAGE(N3:P3)</f>
        <v>0</v>
      </c>
      <c r="E23" s="73"/>
      <c r="G23" s="24" t="s">
        <v>64</v>
      </c>
    </row>
    <row r="24" spans="2:8" x14ac:dyDescent="0.25">
      <c r="B24" s="76"/>
      <c r="C24" s="28" t="s">
        <v>85</v>
      </c>
      <c r="D24" s="33">
        <f>AVERAGE(Q3:S3)</f>
        <v>0</v>
      </c>
      <c r="E24" s="73"/>
      <c r="G24" s="24" t="s">
        <v>81</v>
      </c>
    </row>
    <row r="25" spans="2:8" x14ac:dyDescent="0.25">
      <c r="B25" s="76"/>
      <c r="C25" s="28" t="s">
        <v>78</v>
      </c>
      <c r="D25" s="33">
        <f>AVERAGE(T3:V3)</f>
        <v>5.4939333333333333E-2</v>
      </c>
      <c r="E25" s="73"/>
      <c r="G25" s="24" t="s">
        <v>65</v>
      </c>
    </row>
    <row r="26" spans="2:8" x14ac:dyDescent="0.25">
      <c r="B26" s="76"/>
      <c r="C26" s="28" t="s">
        <v>82</v>
      </c>
      <c r="D26" s="33">
        <f>AVERAGE(Z3:AB3)</f>
        <v>6.0176E-2</v>
      </c>
      <c r="E26" s="73"/>
      <c r="G26" s="24" t="s">
        <v>66</v>
      </c>
    </row>
    <row r="27" spans="2:8" x14ac:dyDescent="0.25">
      <c r="B27" s="76"/>
      <c r="C27" s="28" t="s">
        <v>79</v>
      </c>
      <c r="D27" s="33">
        <f>AVERAGE(W3:Y3)</f>
        <v>0.10144566666666667</v>
      </c>
      <c r="E27" s="73"/>
    </row>
    <row r="28" spans="2:8" ht="20" thickBot="1" x14ac:dyDescent="0.3">
      <c r="B28" s="77"/>
      <c r="C28" s="38" t="s">
        <v>80</v>
      </c>
      <c r="D28" s="39">
        <f>AVERAGE(AC3:AE3)</f>
        <v>0.83087453333333328</v>
      </c>
      <c r="E28" s="74"/>
    </row>
    <row r="29" spans="2:8" s="17" customFormat="1" ht="18" customHeight="1" thickBot="1" x14ac:dyDescent="0.3">
      <c r="B29" s="78" t="s">
        <v>90</v>
      </c>
      <c r="C29" s="79"/>
      <c r="D29" s="79"/>
      <c r="E29" s="80"/>
      <c r="F29" s="23"/>
      <c r="G29" s="23"/>
    </row>
    <row r="30" spans="2:8" s="17" customFormat="1" ht="18" customHeight="1" x14ac:dyDescent="0.25">
      <c r="B30" s="25" t="s">
        <v>86</v>
      </c>
      <c r="C30" s="26" t="s">
        <v>83</v>
      </c>
      <c r="D30" s="26" t="s">
        <v>84</v>
      </c>
      <c r="E30" s="27" t="s">
        <v>5</v>
      </c>
      <c r="F30" s="22"/>
      <c r="H30" s="45"/>
    </row>
    <row r="31" spans="2:8" x14ac:dyDescent="0.25">
      <c r="B31" s="76" t="s">
        <v>62</v>
      </c>
      <c r="C31" s="28" t="s">
        <v>73</v>
      </c>
      <c r="D31" s="33">
        <f>AVERAGE(C12:E12)</f>
        <v>2.4893199999999998</v>
      </c>
      <c r="E31" s="73" t="s">
        <v>87</v>
      </c>
    </row>
    <row r="32" spans="2:8" x14ac:dyDescent="0.25">
      <c r="B32" s="76"/>
      <c r="C32" s="28" t="s">
        <v>74</v>
      </c>
      <c r="D32" s="33">
        <f>AVERAGE(F12:G12)</f>
        <v>2.2144599999999999</v>
      </c>
      <c r="E32" s="73"/>
    </row>
    <row r="33" spans="2:7" x14ac:dyDescent="0.25">
      <c r="B33" s="76"/>
      <c r="C33" s="28" t="s">
        <v>75</v>
      </c>
      <c r="D33" s="33">
        <f>AVERAGE(H12:J12)</f>
        <v>1.4284100000000002</v>
      </c>
      <c r="E33" s="73"/>
    </row>
    <row r="34" spans="2:7" x14ac:dyDescent="0.25">
      <c r="B34" s="76"/>
      <c r="C34" s="28" t="s">
        <v>76</v>
      </c>
      <c r="D34" s="33">
        <f>AVERAGE(K12:M12)</f>
        <v>4.5434666666666663</v>
      </c>
      <c r="E34" s="73"/>
    </row>
    <row r="35" spans="2:7" x14ac:dyDescent="0.25">
      <c r="B35" s="76"/>
      <c r="C35" s="28" t="s">
        <v>77</v>
      </c>
      <c r="D35" s="33">
        <f>AVERAGE(N12:P12)</f>
        <v>5.7212699999999996</v>
      </c>
      <c r="E35" s="73"/>
    </row>
    <row r="36" spans="2:7" x14ac:dyDescent="0.25">
      <c r="B36" s="76"/>
      <c r="C36" s="28" t="s">
        <v>85</v>
      </c>
      <c r="D36" s="33">
        <f>AVERAGE(Q12:S12)</f>
        <v>4.9578466666666667</v>
      </c>
      <c r="E36" s="73"/>
    </row>
    <row r="37" spans="2:7" x14ac:dyDescent="0.25">
      <c r="B37" s="76"/>
      <c r="C37" s="28" t="s">
        <v>78</v>
      </c>
      <c r="D37" s="33">
        <f>AVERAGE(T12:V12)</f>
        <v>2.2546233333333334</v>
      </c>
      <c r="E37" s="73"/>
    </row>
    <row r="38" spans="2:7" x14ac:dyDescent="0.25">
      <c r="B38" s="76"/>
      <c r="C38" s="28" t="s">
        <v>82</v>
      </c>
      <c r="D38" s="33">
        <f>AVERAGE(Z12:AB12)</f>
        <v>4.9086033333333328</v>
      </c>
      <c r="E38" s="73"/>
    </row>
    <row r="39" spans="2:7" x14ac:dyDescent="0.25">
      <c r="B39" s="76"/>
      <c r="C39" s="28" t="s">
        <v>79</v>
      </c>
      <c r="D39" s="33">
        <f>AVERAGE(W12:Y12)</f>
        <v>11.569346666666666</v>
      </c>
      <c r="E39" s="73"/>
    </row>
    <row r="40" spans="2:7" ht="20" thickBot="1" x14ac:dyDescent="0.3">
      <c r="B40" s="84"/>
      <c r="C40" s="34" t="s">
        <v>80</v>
      </c>
      <c r="D40" s="40">
        <f>AVERAGE(AC12:AE12)</f>
        <v>21.975133333333332</v>
      </c>
      <c r="E40" s="74"/>
      <c r="G40" s="42"/>
    </row>
    <row r="41" spans="2:7" s="17" customFormat="1" ht="20" thickBot="1" x14ac:dyDescent="0.3">
      <c r="B41" s="81" t="s">
        <v>91</v>
      </c>
      <c r="C41" s="82"/>
      <c r="D41" s="82"/>
      <c r="E41" s="83"/>
      <c r="F41" s="31"/>
      <c r="G41" s="31"/>
    </row>
    <row r="42" spans="2:7" s="17" customFormat="1" x14ac:dyDescent="0.25">
      <c r="B42" s="29" t="s">
        <v>86</v>
      </c>
      <c r="C42" s="22" t="s">
        <v>83</v>
      </c>
      <c r="D42" s="22" t="s">
        <v>84</v>
      </c>
      <c r="E42" s="30" t="s">
        <v>5</v>
      </c>
      <c r="F42" s="18"/>
      <c r="G42" s="18"/>
    </row>
    <row r="43" spans="2:7" x14ac:dyDescent="0.25">
      <c r="B43" s="76" t="s">
        <v>31</v>
      </c>
      <c r="C43" s="28" t="s">
        <v>73</v>
      </c>
      <c r="D43" s="32">
        <f>AVERAGE(C15:E15)</f>
        <v>9.0060800000000008</v>
      </c>
      <c r="E43" s="73" t="s">
        <v>87</v>
      </c>
    </row>
    <row r="44" spans="2:7" x14ac:dyDescent="0.25">
      <c r="B44" s="76"/>
      <c r="C44" s="28" t="s">
        <v>74</v>
      </c>
      <c r="D44" s="32">
        <f>AVERAGE(F15:G15)</f>
        <v>4.0044250000000003</v>
      </c>
      <c r="E44" s="73"/>
    </row>
    <row r="45" spans="2:7" x14ac:dyDescent="0.25">
      <c r="B45" s="76"/>
      <c r="C45" s="28" t="s">
        <v>75</v>
      </c>
      <c r="D45" s="32">
        <f>AVERAGE(H15:J15)</f>
        <v>5.1427000000000005</v>
      </c>
      <c r="E45" s="73"/>
    </row>
    <row r="46" spans="2:7" x14ac:dyDescent="0.25">
      <c r="B46" s="76"/>
      <c r="C46" s="28" t="s">
        <v>76</v>
      </c>
      <c r="D46" s="32">
        <f>AVERAGE(K15:M15)</f>
        <v>9.7850833333333327</v>
      </c>
      <c r="E46" s="73"/>
    </row>
    <row r="47" spans="2:7" x14ac:dyDescent="0.25">
      <c r="B47" s="76"/>
      <c r="C47" s="28" t="s">
        <v>77</v>
      </c>
      <c r="D47" s="32">
        <f>AVERAGE(N15:P15)</f>
        <v>9.6242900000000002</v>
      </c>
      <c r="E47" s="73"/>
    </row>
    <row r="48" spans="2:7" x14ac:dyDescent="0.25">
      <c r="B48" s="76"/>
      <c r="C48" s="28" t="s">
        <v>85</v>
      </c>
      <c r="D48" s="32">
        <f>AVERAGE(Q15:S15)</f>
        <v>8.2595366666666674</v>
      </c>
      <c r="E48" s="73"/>
    </row>
    <row r="49" spans="2:5" x14ac:dyDescent="0.25">
      <c r="B49" s="76"/>
      <c r="C49" s="28" t="s">
        <v>78</v>
      </c>
      <c r="D49" s="32">
        <f>AVERAGE(T15:V15)</f>
        <v>10.37092</v>
      </c>
      <c r="E49" s="73"/>
    </row>
    <row r="50" spans="2:5" x14ac:dyDescent="0.25">
      <c r="B50" s="76"/>
      <c r="C50" s="28" t="s">
        <v>82</v>
      </c>
      <c r="D50" s="32">
        <f>AVERAGE(Z15:AB15)</f>
        <v>8.2678400000000014</v>
      </c>
      <c r="E50" s="73"/>
    </row>
    <row r="51" spans="2:5" x14ac:dyDescent="0.25">
      <c r="B51" s="76"/>
      <c r="C51" s="28" t="s">
        <v>79</v>
      </c>
      <c r="D51" s="32">
        <f>AVERAGE(W15:Y15)</f>
        <v>28.231033333333333</v>
      </c>
      <c r="E51" s="73"/>
    </row>
    <row r="52" spans="2:5" ht="20" thickBot="1" x14ac:dyDescent="0.3">
      <c r="B52" s="84"/>
      <c r="C52" s="34" t="s">
        <v>80</v>
      </c>
      <c r="D52" s="41">
        <f>AVERAGE(AC15:AE15)</f>
        <v>43.138299999999994</v>
      </c>
      <c r="E52" s="75"/>
    </row>
  </sheetData>
  <mergeCells count="9">
    <mergeCell ref="E31:E40"/>
    <mergeCell ref="E43:E52"/>
    <mergeCell ref="B19:B28"/>
    <mergeCell ref="B17:E17"/>
    <mergeCell ref="B29:E29"/>
    <mergeCell ref="B41:E41"/>
    <mergeCell ref="B31:B40"/>
    <mergeCell ref="B43:B52"/>
    <mergeCell ref="E19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APLG1, APM1, APM2</vt:lpstr>
      <vt:lpstr>LPLG1, LPLG2, LPM2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Ruma, Fatema Begum</dc:creator>
  <cp:keywords/>
  <dc:description/>
  <cp:lastModifiedBy>Microsoft Office User</cp:lastModifiedBy>
  <cp:revision/>
  <dcterms:created xsi:type="dcterms:W3CDTF">2022-03-09T17:29:45Z</dcterms:created>
  <dcterms:modified xsi:type="dcterms:W3CDTF">2022-10-13T17:47:27Z</dcterms:modified>
  <cp:category/>
  <cp:contentStatus/>
</cp:coreProperties>
</file>