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northumbriaac-my.sharepoint.com/personal/liam_t_pearson_northumbria_ac_uk/Documents/Desktop/"/>
    </mc:Choice>
  </mc:AlternateContent>
  <xr:revisionPtr revIDLastSave="5" documentId="13_ncr:1_{1DA8BFA3-B1DC-ED44-BAF2-6E53EB175CF3}" xr6:coauthVersionLast="47" xr6:coauthVersionMax="47" xr10:uidLastSave="{2C7FD062-C9E2-4E86-9E1C-97A8C7EB7B3C}"/>
  <bookViews>
    <workbookView xWindow="-120" yWindow="-120" windowWidth="29040" windowHeight="15840" xr2:uid="{7A32DEAC-DF8C-C44F-A765-75F4462D6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6" i="1" l="1"/>
  <c r="B44" i="1"/>
  <c r="B42" i="1"/>
  <c r="B40" i="1"/>
  <c r="B38" i="1"/>
  <c r="B36" i="1"/>
  <c r="H35" i="1"/>
  <c r="H34" i="1"/>
  <c r="B34" i="1" s="1"/>
  <c r="B32" i="1"/>
  <c r="B30" i="1"/>
  <c r="B28" i="1"/>
  <c r="B26" i="1"/>
  <c r="B22" i="1"/>
  <c r="B20" i="1"/>
  <c r="B18" i="1"/>
  <c r="B16" i="1"/>
  <c r="B14" i="1"/>
  <c r="B12" i="1"/>
  <c r="B10" i="1"/>
  <c r="B8" i="1"/>
  <c r="B6" i="1"/>
</calcChain>
</file>

<file path=xl/sharedStrings.xml><?xml version="1.0" encoding="utf-8"?>
<sst xmlns="http://schemas.openxmlformats.org/spreadsheetml/2006/main" count="307" uniqueCount="206">
  <si>
    <t>Study</t>
  </si>
  <si>
    <t>Participant</t>
  </si>
  <si>
    <t>Intervention</t>
  </si>
  <si>
    <t>Outcomes</t>
  </si>
  <si>
    <t>Comparable Outcomes</t>
  </si>
  <si>
    <t>n</t>
  </si>
  <si>
    <t>Sex</t>
  </si>
  <si>
    <t>Age</t>
  </si>
  <si>
    <t>Health Status</t>
  </si>
  <si>
    <t>Group size</t>
  </si>
  <si>
    <t>Exercises</t>
  </si>
  <si>
    <t>Sets x Reps</t>
  </si>
  <si>
    <t>Intensity</t>
  </si>
  <si>
    <t>Length
(Weeks)</t>
  </si>
  <si>
    <t>Training Frequency (Per week)</t>
  </si>
  <si>
    <t>M</t>
  </si>
  <si>
    <t>F</t>
  </si>
  <si>
    <t>Correa et al. (2012)</t>
  </si>
  <si>
    <t>67±5</t>
  </si>
  <si>
    <t>Healthy</t>
  </si>
  <si>
    <t>traditional group</t>
  </si>
  <si>
    <t>leg press, knee ext, knee flex</t>
  </si>
  <si>
    <t>3*10-12 &amp; 4*8-10</t>
  </si>
  <si>
    <t>Progressive</t>
  </si>
  <si>
    <t>6 weeks</t>
  </si>
  <si>
    <t>2*/week</t>
  </si>
  <si>
    <r>
      <t xml:space="preserve">1RM knee ext
Max reps
Jump height
Muscle thickness
Muscle activation
Reaction time &amp; muscle onset latency
RFD
</t>
    </r>
    <r>
      <rPr>
        <sz val="10"/>
        <color theme="1"/>
        <rFont val="Calibri (Body)"/>
      </rPr>
      <t>30s sit-to-stand</t>
    </r>
    <r>
      <rPr>
        <sz val="10"/>
        <color theme="1"/>
        <rFont val="Calibri"/>
        <family val="2"/>
        <scheme val="minor"/>
      </rPr>
      <t xml:space="preserve">
CMJ</t>
    </r>
  </si>
  <si>
    <t>1RM knee ext
30s sit-to-stand</t>
  </si>
  <si>
    <t>power group</t>
  </si>
  <si>
    <t>Gray et al. (2018)</t>
  </si>
  <si>
    <t>Unavailable</t>
  </si>
  <si>
    <t>≥70</t>
  </si>
  <si>
    <t>Low velocity</t>
  </si>
  <si>
    <t>seated chest press, seated bent-over row, biceps curl, overhead triceps extension, lateral raise, standing knee curl, heel raises, and chair stand or half lunge</t>
  </si>
  <si>
    <t>3*10</t>
  </si>
  <si>
    <t>80% 1RM</t>
  </si>
  <si>
    <t>48 weeks</t>
  </si>
  <si>
    <t>Body comp
Physical function (SFT)
1RM chest press, row, bicep curl, tri ext', lat raise, calf raise, knee curl
Hand grip
Power (sit-to-stand using a TENDO)</t>
  </si>
  <si>
    <t>1RM knee ext</t>
  </si>
  <si>
    <t>High velocity</t>
  </si>
  <si>
    <t>50% 1RM</t>
  </si>
  <si>
    <t>Drey et al. (2011)</t>
  </si>
  <si>
    <t>&gt;65</t>
  </si>
  <si>
    <t>strength training</t>
  </si>
  <si>
    <t>chest press, hip extension/flexion while standing (machine), hip adduction/abduction while standing (machine), tip-toe raises and chair rise</t>
  </si>
  <si>
    <t>2 sets 
reps reducing each week, from 15 down to 6 by the end</t>
  </si>
  <si>
    <t>RPE raising from 10-11 to 16 in final weeks</t>
  </si>
  <si>
    <t>12 weeks</t>
  </si>
  <si>
    <r>
      <rPr>
        <sz val="10"/>
        <color theme="1"/>
        <rFont val="Calibri (Body)"/>
      </rPr>
      <t>SPPB</t>
    </r>
    <r>
      <rPr>
        <sz val="10"/>
        <color theme="1"/>
        <rFont val="Calibri"/>
        <family val="2"/>
        <scheme val="minor"/>
      </rPr>
      <t xml:space="preserve">
Power (Sit to stand on force plate)
Body comp
SF-LLFDI</t>
    </r>
  </si>
  <si>
    <t>SPPB</t>
  </si>
  <si>
    <t>power training</t>
  </si>
  <si>
    <t>Pamukoff et al. (2014)</t>
  </si>
  <si>
    <t xml:space="preserve">  65–79  years</t>
  </si>
  <si>
    <t xml:space="preserve">  Leg Press,  Leg Ext',  leg  curl,  hip  abduction,  hip  adduction,  hip flexion,  and calf press</t>
  </si>
  <si>
    <t>2 sets * 8-10 + 1 set to failure</t>
  </si>
  <si>
    <t>50% 1RM but instructed to complete the concentric phase of the exercises in 2–3 seconds</t>
  </si>
  <si>
    <t>3*/week</t>
  </si>
  <si>
    <t>Forward leaning assessment
Lateral leaning assessment
Strength (1RM) Leg ext' &amp; leg press
Power (w) test using 70% 1RM</t>
  </si>
  <si>
    <t>1RM leg press
1RM knee ext</t>
  </si>
  <si>
    <t>50% 1RM but instructed to complete the concentric phase of contraction “as fast as possible”</t>
  </si>
  <si>
    <t>Miszko et al. (2003)</t>
  </si>
  <si>
    <t>65-90</t>
  </si>
  <si>
    <t>seated row, chest press, triceps extension, leg press, leg extension, and seated leg curl. Biceps curls, plantar flexion, and squats were also performed</t>
  </si>
  <si>
    <t>3*6-8</t>
  </si>
  <si>
    <t>intensity progressed from 50% to 70% of the one-repetition maximum (1RM) by week 8, and then remained at 80% of the 1RM for weeks 9–16.</t>
  </si>
  <si>
    <t>16 weeks</t>
  </si>
  <si>
    <t>Bodycomp (three skinfold measurements)
CS-PFP
1RM chest press &amp; leg press
Anaerobic Power (wingate)</t>
  </si>
  <si>
    <t>1RM leg press</t>
  </si>
  <si>
    <t>seated row, chest press, triceps extension, leg press, leg extension, and seated leg curl. Biceps curls, plantar flexion, and JUMP squats were also performed</t>
  </si>
  <si>
    <t>40%1RM</t>
  </si>
  <si>
    <t>Henwood et al. (2006)</t>
  </si>
  <si>
    <t>65–84 years</t>
  </si>
  <si>
    <t>moderate-velocity constant-resistance training (CT)</t>
  </si>
  <si>
    <t>chest press, supported row, biceps curl, leg press, leg curl andleg extension</t>
  </si>
  <si>
    <t>3*8</t>
  </si>
  <si>
    <t>75%1RM</t>
  </si>
  <si>
    <t>8 weeks</t>
  </si>
  <si>
    <r>
      <t xml:space="preserve">1RM chest press, row, bicep curl, leg press, leg curl, leg ext'
Floor ride to standing
Stair climb (s)
Stair climbing power (w)
6-m walk (s)
</t>
    </r>
    <r>
      <rPr>
        <sz val="10"/>
        <color theme="1"/>
        <rFont val="Calibri (Body)"/>
      </rPr>
      <t>5x Chair rise (s)</t>
    </r>
    <r>
      <rPr>
        <sz val="10"/>
        <color theme="1"/>
        <rFont val="Calibri"/>
        <family val="2"/>
        <scheme val="minor"/>
      </rPr>
      <t xml:space="preserve">
Functional reach (cm)
400-m walk (s)</t>
    </r>
  </si>
  <si>
    <t>1RM leg press
1RM knee ext
400m walk</t>
  </si>
  <si>
    <t>high-velocity varied-resistance training (HV)</t>
  </si>
  <si>
    <t>Set 1: 45%1RM
Set 2: 60% 1RM
Set 3: 75% 1RM</t>
  </si>
  <si>
    <t>Coelho-Junior et al. (2021)</t>
  </si>
  <si>
    <t>66-99</t>
  </si>
  <si>
    <t>Prefrail</t>
  </si>
  <si>
    <t xml:space="preserve"> low-speed resistance training</t>
  </si>
  <si>
    <t>squat on the chair, seated unilateral hip flexion, seated unilateral knee extension, and a bilateral calf raise with 12–15 submaximal repetitions avoiding fatigue</t>
  </si>
  <si>
    <t>4 * 8-10</t>
  </si>
  <si>
    <t>70-75% 1RM</t>
  </si>
  <si>
    <t>"in the mornings"</t>
  </si>
  <si>
    <r>
      <t xml:space="preserve">1RM </t>
    </r>
    <r>
      <rPr>
        <sz val="10"/>
        <color theme="1"/>
        <rFont val="Calibri (Body)"/>
      </rPr>
      <t>knee ext</t>
    </r>
    <r>
      <rPr>
        <sz val="10"/>
        <color theme="1"/>
        <rFont val="Calibri"/>
        <family val="2"/>
        <scheme val="minor"/>
      </rPr>
      <t xml:space="preserve">, knee flex
one-leg stand, normal balance, semi-tandem, tandem
</t>
    </r>
    <r>
      <rPr>
        <sz val="10"/>
        <color theme="1"/>
        <rFont val="Calibri (Body)"/>
      </rPr>
      <t>5x Sit to stand (s)
Sit to stand (power)
Sit to stand m/s concentric &amp; ecc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 (Body)"/>
      </rPr>
      <t>TUG</t>
    </r>
    <r>
      <rPr>
        <sz val="10"/>
        <color theme="1"/>
        <rFont val="Calibri"/>
        <family val="2"/>
        <scheme val="minor"/>
      </rPr>
      <t xml:space="preserve">
WS
6MWT</t>
    </r>
  </si>
  <si>
    <t>1RM knee ext
TUG
6-minute Walk Test</t>
  </si>
  <si>
    <t>high-speed resistance training</t>
  </si>
  <si>
    <t>8 * 3-5</t>
  </si>
  <si>
    <t>Carneiro, M.A.S. and de Oliveira JÃºnior, G.N. and de Sousa, J.F.R. and Souza, M.V.C. and Orsatti, F.L.</t>
  </si>
  <si>
    <t>64.9 ± 7.4 years</t>
  </si>
  <si>
    <t>cluster sets strength training</t>
  </si>
  <si>
    <t>"RT protocols follow the recommendations of the American College of Sports Medicine (ACSM) Guidelines"</t>
  </si>
  <si>
    <t>3*4</t>
  </si>
  <si>
    <t>90%1RM</t>
  </si>
  <si>
    <t>Thigh cross-sectional area (CSA)
Peak force and velocity " 40, 50, 60% 1RM
Maximal theoretical force &amp; velocity</t>
  </si>
  <si>
    <t>cluster sets power training</t>
  </si>
  <si>
    <t>Richardson et al. (2018)</t>
  </si>
  <si>
    <t>60–79 years</t>
  </si>
  <si>
    <t>Healtyh &amp; active but resistance exercise naïve</t>
  </si>
  <si>
    <t>Low-velocity, high-load once-weekly;</t>
  </si>
  <si>
    <t>Leg Press
Calf raise
Leg ext'
Leg curl
Seated row
Chest press
Tricep ext'
Bicep curl</t>
  </si>
  <si>
    <t>3*7</t>
  </si>
  <si>
    <t>80% predicted 1RM</t>
  </si>
  <si>
    <t>10 weeks</t>
  </si>
  <si>
    <t>1*/week</t>
  </si>
  <si>
    <r>
      <rPr>
        <sz val="10"/>
        <color theme="1"/>
        <rFont val="Calibri (Body)"/>
      </rPr>
      <t>1RM leg press, seated row, chest press, leg ext, leg curl, calf raise, tricep ext, bicep curl</t>
    </r>
    <r>
      <rPr>
        <sz val="10"/>
        <color theme="1"/>
        <rFont val="Calibri"/>
        <family val="2"/>
        <scheme val="minor"/>
      </rPr>
      <t xml:space="preserve">
Chair sit &amp; reach
Back scratcj
</t>
    </r>
    <r>
      <rPr>
        <sz val="10"/>
        <color theme="1"/>
        <rFont val="Calibri (Body)"/>
      </rPr>
      <t>8-ft TUG</t>
    </r>
    <r>
      <rPr>
        <sz val="10"/>
        <color theme="1"/>
        <rFont val="Calibri"/>
        <family val="2"/>
        <scheme val="minor"/>
      </rPr>
      <t xml:space="preserve">
No. of chair stands
Arm curls
Grip strength
6MWT
BMI
BF%</t>
    </r>
  </si>
  <si>
    <t>1RM leg press
1RM knee ext
TUG
6MWT</t>
  </si>
  <si>
    <t>Low-velocity, high-load twice-weekly</t>
  </si>
  <si>
    <t>High-velocity, low-load once-weekly;</t>
  </si>
  <si>
    <t>3*14</t>
  </si>
  <si>
    <t>40% predicted 1RM</t>
  </si>
  <si>
    <t>High-velocity,
low-load twice-weekly</t>
  </si>
  <si>
    <t>Inacio et al. (2018)</t>
  </si>
  <si>
    <t>71.3 (0.9) years</t>
  </si>
  <si>
    <t>strength
training</t>
  </si>
  <si>
    <t xml:space="preserve">single hip AB and AD exercise while standing, using a pneumatic cable resistance Functional Trainer machine </t>
  </si>
  <si>
    <t>hip abductor-adductor isometric maximal voluntary contractions and lateral waistpull balance perturbations with three initial stepping limb-load conditions (50%, 65%, or 80% body mass).</t>
  </si>
  <si>
    <t>Sayers et al. (2012)</t>
  </si>
  <si>
    <t>65–90</t>
  </si>
  <si>
    <t>slow-speed strength training</t>
  </si>
  <si>
    <t xml:space="preserve">pneumatic leg press and seated knee extension resistance training equipment </t>
  </si>
  <si>
    <t>3*8-10</t>
  </si>
  <si>
    <t>80%1RM</t>
  </si>
  <si>
    <t xml:space="preserve">leg press and knee extension onerepetition maximum (1RM), muscle power across a range of external resistances (40–90% 1RM), and the corresponding velocity at peak power and force/torque at peak power </t>
  </si>
  <si>
    <t>leg press velocity at different %1RM's
knee ext velocities at different 1RM's</t>
  </si>
  <si>
    <t xml:space="preserve"> high-speed power training</t>
  </si>
  <si>
    <t>3*12-14</t>
  </si>
  <si>
    <t>Wallerstein et al. (2012)</t>
  </si>
  <si>
    <t>60–80 years</t>
  </si>
  <si>
    <t>strength-training</t>
  </si>
  <si>
    <t xml:space="preserve">horizontal leg press, bilateral knee flexion, unilateral hip extension, plantar flexion in the horizontal leg press, lat pull-down, and upright row </t>
  </si>
  <si>
    <t>2* 10, 8, 6, then final 2 weeks = 4*4</t>
  </si>
  <si>
    <t>70–90% of 1RM</t>
  </si>
  <si>
    <r>
      <rPr>
        <sz val="10"/>
        <color theme="1"/>
        <rFont val="Calibri (Body)"/>
      </rPr>
      <t>1RM Leg Press</t>
    </r>
    <r>
      <rPr>
        <sz val="10"/>
        <color theme="1"/>
        <rFont val="Calibri"/>
        <family val="2"/>
        <scheme val="minor"/>
      </rPr>
      <t xml:space="preserve">
1RM chest press
Ballistic torque MBVIC
Ramp Torque
EMG signal
Cross-sectional area (CSA)</t>
    </r>
  </si>
  <si>
    <t>power-training</t>
  </si>
  <si>
    <t>3*7, 4*6, 2*6 + 2*4</t>
  </si>
  <si>
    <t>30–50% of 1RM</t>
  </si>
  <si>
    <t>Marsh et al. (2019)</t>
  </si>
  <si>
    <t>74.8 ± 5.7 yr</t>
  </si>
  <si>
    <t>knee-extension and leg-press</t>
  </si>
  <si>
    <t>~70%1RM</t>
  </si>
  <si>
    <r>
      <t xml:space="preserve">Power (n)
Strength (n)
</t>
    </r>
    <r>
      <rPr>
        <sz val="10"/>
        <color theme="1"/>
        <rFont val="Calibri (Body)"/>
      </rPr>
      <t>SPPB</t>
    </r>
    <r>
      <rPr>
        <sz val="10"/>
        <color theme="1"/>
        <rFont val="Calibri"/>
        <family val="2"/>
        <scheme val="minor"/>
      </rPr>
      <t xml:space="preserve">
Lateral mobility
Self-reported disability
DEXA
Habitual gait speed, m/s</t>
    </r>
  </si>
  <si>
    <t>1RM leg press
1RM knee ext
SPPB</t>
  </si>
  <si>
    <t>Henwood et al .(2008)</t>
  </si>
  <si>
    <t>constant resistance</t>
  </si>
  <si>
    <t>chest press, supported row, biceps curl, leg press, prone leg curl, and leg extension</t>
  </si>
  <si>
    <t>24 weeks</t>
  </si>
  <si>
    <t>Bicep curl
Chest press
 ISOMETRICLeg ext'
ISOMETRIC Leg press
Leg curl
Floor rise to standing (s)
Stair climb (s)
6MWT (s)
Chair rise (s)
Functional reach (cm)
400m walk (s)</t>
  </si>
  <si>
    <t>6-metre Walk Test
400m walk</t>
  </si>
  <si>
    <t xml:space="preserve">high-velocity varied
resistance </t>
  </si>
  <si>
    <t>Set 1: 8 reps @ 45% 1RM
Set 2: 8 reps @ 60% 1RM
Set 3: 8 reps @ 75% 1RM</t>
  </si>
  <si>
    <t>Bottaro et al. (2007)</t>
  </si>
  <si>
    <t>60–76 years old</t>
  </si>
  <si>
    <t>traditional resistance  training</t>
  </si>
  <si>
    <t>horizontal leg press, knee  extension, knee  flexion, chest  press, seated  row,  elbow extension, and elbow flexion</t>
  </si>
  <si>
    <t xml:space="preserve">  60% of  1-RM</t>
  </si>
  <si>
    <t>1RM Leg Press
1RM Chest press
8-ft up-and-go (s)
30s Chair stand (reps)
Arm curl (reps)</t>
  </si>
  <si>
    <t>1RM leg press
TUG
30s sit-to-stand</t>
  </si>
  <si>
    <t>power  training</t>
  </si>
  <si>
    <t>Tiggemann et al. (2016)</t>
  </si>
  <si>
    <t>60-75 years</t>
  </si>
  <si>
    <t>traditional resistance training</t>
  </si>
  <si>
    <t>the following exercises in this order: bilateral leg press, bench press, bilateral knee extension, seated row machine, bilateral leg curl, and abdominal crunch.</t>
  </si>
  <si>
    <t>Increasing from 2*15 to 3*8 by week 12</t>
  </si>
  <si>
    <r>
      <t>Borg RPE increasing from 13</t>
    </r>
    <r>
      <rPr>
        <sz val="10"/>
        <color theme="1"/>
        <rFont val="Calibri"/>
        <family val="2"/>
      </rPr>
      <t>±1 in week 1, to 18±1 in week 11-12.</t>
    </r>
  </si>
  <si>
    <t>Leg Press 1RM (kg)
Knee ext' 1RM (kg)
Squat jump (cm)
Counter movement jump (cm)
RFD100 (N/ms)
RFDmax (N/ms)
Time to peak of force (s)
6-min walking test (m)
Stair climb (s)
TUG(s)
5 x Chair rise (s)</t>
  </si>
  <si>
    <t>1RM leg press
1RM knee ext
TUG
6-minute Walk Test
30s Sit-to-Stand</t>
  </si>
  <si>
    <t>Lopes et al. (2014)</t>
  </si>
  <si>
    <t>63 - 67 years</t>
  </si>
  <si>
    <t>standing plantar fl exors, sitting hip abductors and adductors machine, pull-down, leg press horizontal, sitting leg extension machine, sitting bilateral knee fl exion machine, and upright row</t>
  </si>
  <si>
    <t>2*10 &gt; 3*8 &gt; 4*4</t>
  </si>
  <si>
    <t>Raising from 70-90%1RM over 12 weeks</t>
  </si>
  <si>
    <t>1RM leg press
Hip flexion &amp; ext'
Knee flex &amp; ext'
Plantar flexion
Dorsi flexion</t>
  </si>
  <si>
    <t>3*7 &gt; 4*6 &gt; 2*6 + 2*4</t>
  </si>
  <si>
    <t>Raising from 30-50%1RM over 12 weeks</t>
  </si>
  <si>
    <t>Ramirez-Campillo et al. (2014)</t>
  </si>
  <si>
    <t>66-73 years</t>
  </si>
  <si>
    <t>low-speed RT</t>
  </si>
  <si>
    <t>Bench press, Standing upper row, Biceps curl, Leg press, Prone leg curl, Leg extension</t>
  </si>
  <si>
    <t>1RM Leg Press
1RM bench press
Hang grip
CMJ
10-m walking sprint (s)
8-ft up and go (s)
30s Sit to stand (reps)</t>
  </si>
  <si>
    <t xml:space="preserve"> high-speed resistance training</t>
  </si>
  <si>
    <t>45-75%1RM</t>
  </si>
  <si>
    <t>Lopes et al. (2016)</t>
  </si>
  <si>
    <t>60-77 years</t>
  </si>
  <si>
    <t>horizonal leg press, bilateral knee extension, bilateral knee flexion, plantar flexion in step, adductor &amp; abductor machines</t>
  </si>
  <si>
    <t>Started at 60%1RM , increased "progrssively" every 2 weeks</t>
  </si>
  <si>
    <t>Hip extensor &amp; flexor
Knee extensor &amp; flexor
Plantar flexor
Dorsi flexors
Total step time
6min walking test (m)
30s chair stand (reps)
Chair sit and reach (cm)
TUG (s)</t>
  </si>
  <si>
    <t>1RM leg press
1RM knee ext
TUG
30s sit-to-stand
6MWT</t>
  </si>
  <si>
    <t>3-4*8-6</t>
  </si>
  <si>
    <t>Started at 40%1RM , increased by ~6-8% every 2 weeks</t>
  </si>
  <si>
    <t>Vieira et al. (2021)</t>
  </si>
  <si>
    <t>67.8  ±  6.3</t>
  </si>
  <si>
    <t>Leg press 45°, deadlift, chest press, and latissimus pulldown</t>
  </si>
  <si>
    <t>2*10-12 rep max (load adjusted each set based on previous)</t>
  </si>
  <si>
    <r>
      <t xml:space="preserve">SF-36
TUG(s)
30s Chair stand (rep)
</t>
    </r>
    <r>
      <rPr>
        <u/>
        <sz val="11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RM Leg Press (kg)
10RM Chest press</t>
    </r>
  </si>
  <si>
    <t>TUG
30s sit-to-stand</t>
  </si>
  <si>
    <t xml:space="preserve"> high-speed training</t>
  </si>
  <si>
    <t>2*6-8</t>
  </si>
  <si>
    <t>40% to 60% 1RM</t>
  </si>
  <si>
    <t>Study Characteristics of all initially included studies</t>
  </si>
  <si>
    <t>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</si>
</sst>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 (Body)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</fills>
  <borders count="86">
    <border>
      <left/>
      <right/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1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3">
    <xf numFmtId="0" fontId="0" fillId="0" borderId="0" xfId="0"/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1" fontId="4" fillId="0" borderId="60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/>
    </xf>
    <xf numFmtId="1" fontId="4" fillId="0" borderId="59" xfId="0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5" borderId="6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5" borderId="35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4" fillId="0" borderId="80" xfId="0" applyFont="1" applyBorder="1" applyAlignment="1">
      <alignment horizontal="center" vertical="center" wrapText="1"/>
    </xf>
    <xf numFmtId="0" fontId="0" fillId="0" borderId="83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16" fontId="0" fillId="0" borderId="85" xfId="0" applyNumberFormat="1" applyBorder="1" applyAlignment="1">
      <alignment horizontal="center" vertical="center"/>
    </xf>
    <xf numFmtId="0" fontId="0" fillId="0" borderId="85" xfId="0" applyBorder="1" applyAlignment="1">
      <alignment horizontal="center" vertical="center" wrapText="1"/>
    </xf>
    <xf numFmtId="0" fontId="1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center" vertical="center"/>
    </xf>
    <xf numFmtId="0" fontId="0" fillId="0" borderId="81" xfId="0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0230-B60D-804A-9D64-565A42967E1B}">
  <dimension ref="A1:R47"/>
  <sheetViews>
    <sheetView tabSelected="1" workbookViewId="0">
      <selection activeCell="D2" sqref="D2"/>
    </sheetView>
  </sheetViews>
  <sheetFormatPr defaultColWidth="8.875" defaultRowHeight="15.75"/>
  <cols>
    <col min="1" max="1" width="22.125" customWidth="1"/>
    <col min="2" max="2" width="10" customWidth="1"/>
    <col min="7" max="7" width="19.375" bestFit="1" customWidth="1"/>
    <col min="9" max="9" width="27.5" bestFit="1" customWidth="1"/>
    <col min="10" max="10" width="19.125" customWidth="1"/>
    <col min="11" max="11" width="27.375" customWidth="1"/>
    <col min="12" max="12" width="10.5" customWidth="1"/>
    <col min="13" max="13" width="14.125" customWidth="1"/>
    <col min="14" max="14" width="40.125" bestFit="1" customWidth="1"/>
    <col min="15" max="15" width="20.875" customWidth="1"/>
  </cols>
  <sheetData>
    <row r="1" spans="1:18" ht="26.25">
      <c r="A1" s="63" t="s">
        <v>205</v>
      </c>
    </row>
    <row r="2" spans="1:18" ht="27" thickBot="1">
      <c r="A2" s="63" t="s">
        <v>204</v>
      </c>
    </row>
    <row r="3" spans="1:18" ht="16.5" thickBot="1">
      <c r="A3" s="64" t="s">
        <v>0</v>
      </c>
      <c r="B3" s="67" t="s">
        <v>1</v>
      </c>
      <c r="C3" s="68"/>
      <c r="D3" s="68"/>
      <c r="E3" s="68"/>
      <c r="F3" s="69"/>
      <c r="G3" s="67" t="s">
        <v>2</v>
      </c>
      <c r="H3" s="68"/>
      <c r="I3" s="68"/>
      <c r="J3" s="68"/>
      <c r="K3" s="68"/>
      <c r="L3" s="68"/>
      <c r="M3" s="70"/>
      <c r="N3" s="94" t="s">
        <v>3</v>
      </c>
      <c r="O3" s="94" t="s">
        <v>4</v>
      </c>
    </row>
    <row r="4" spans="1:18" ht="20.100000000000001" customHeight="1">
      <c r="A4" s="65"/>
      <c r="B4" s="97" t="s">
        <v>5</v>
      </c>
      <c r="C4" s="99" t="s">
        <v>6</v>
      </c>
      <c r="D4" s="99"/>
      <c r="E4" s="99" t="s">
        <v>7</v>
      </c>
      <c r="F4" s="101" t="s">
        <v>8</v>
      </c>
      <c r="G4" s="103" t="s">
        <v>2</v>
      </c>
      <c r="H4" s="105" t="s">
        <v>9</v>
      </c>
      <c r="I4" s="107" t="s">
        <v>10</v>
      </c>
      <c r="J4" s="99" t="s">
        <v>11</v>
      </c>
      <c r="K4" s="99" t="s">
        <v>12</v>
      </c>
      <c r="L4" s="99" t="s">
        <v>13</v>
      </c>
      <c r="M4" s="121" t="s">
        <v>14</v>
      </c>
      <c r="N4" s="95"/>
      <c r="O4" s="95"/>
    </row>
    <row r="5" spans="1:18" ht="16.5" thickBot="1">
      <c r="A5" s="66"/>
      <c r="B5" s="98"/>
      <c r="C5" s="1" t="s">
        <v>15</v>
      </c>
      <c r="D5" s="2" t="s">
        <v>16</v>
      </c>
      <c r="E5" s="100"/>
      <c r="F5" s="102"/>
      <c r="G5" s="104"/>
      <c r="H5" s="106"/>
      <c r="I5" s="108"/>
      <c r="J5" s="100"/>
      <c r="K5" s="100"/>
      <c r="L5" s="100"/>
      <c r="M5" s="122"/>
      <c r="N5" s="96"/>
      <c r="O5" s="96"/>
    </row>
    <row r="6" spans="1:18" ht="16.5" thickBot="1">
      <c r="A6" s="83" t="s">
        <v>17</v>
      </c>
      <c r="B6" s="85">
        <f>SUM(H6:H7)</f>
        <v>27</v>
      </c>
      <c r="C6" s="3"/>
      <c r="D6" s="4">
        <v>14</v>
      </c>
      <c r="E6" s="87" t="s">
        <v>18</v>
      </c>
      <c r="F6" s="89" t="s">
        <v>19</v>
      </c>
      <c r="G6" s="5" t="s">
        <v>20</v>
      </c>
      <c r="H6" s="6">
        <v>14</v>
      </c>
      <c r="I6" s="90" t="s">
        <v>21</v>
      </c>
      <c r="J6" s="92" t="s">
        <v>22</v>
      </c>
      <c r="K6" s="92" t="s">
        <v>23</v>
      </c>
      <c r="L6" s="92" t="s">
        <v>24</v>
      </c>
      <c r="M6" s="111" t="s">
        <v>25</v>
      </c>
      <c r="N6" s="113" t="s">
        <v>26</v>
      </c>
      <c r="O6" s="71" t="s">
        <v>27</v>
      </c>
    </row>
    <row r="7" spans="1:18" ht="17.25" thickTop="1" thickBot="1">
      <c r="A7" s="84"/>
      <c r="B7" s="86"/>
      <c r="C7" s="7"/>
      <c r="D7" s="8">
        <v>13</v>
      </c>
      <c r="E7" s="88"/>
      <c r="F7" s="80"/>
      <c r="G7" s="9" t="s">
        <v>28</v>
      </c>
      <c r="H7" s="10">
        <v>13</v>
      </c>
      <c r="I7" s="91"/>
      <c r="J7" s="93"/>
      <c r="K7" s="109"/>
      <c r="L7" s="110"/>
      <c r="M7" s="112"/>
      <c r="N7" s="114"/>
      <c r="O7" s="72"/>
    </row>
    <row r="8" spans="1:18" ht="51" customHeight="1" thickTop="1">
      <c r="A8" s="73" t="s">
        <v>29</v>
      </c>
      <c r="B8" s="75">
        <f>SUM(H8:H9)</f>
        <v>45</v>
      </c>
      <c r="C8" s="11" t="s">
        <v>30</v>
      </c>
      <c r="D8" s="11" t="s">
        <v>30</v>
      </c>
      <c r="E8" s="77" t="s">
        <v>31</v>
      </c>
      <c r="F8" s="79" t="s">
        <v>19</v>
      </c>
      <c r="G8" s="12" t="s">
        <v>32</v>
      </c>
      <c r="H8" s="13">
        <v>25</v>
      </c>
      <c r="I8" s="81" t="s">
        <v>33</v>
      </c>
      <c r="J8" s="116" t="s">
        <v>34</v>
      </c>
      <c r="K8" s="14" t="s">
        <v>35</v>
      </c>
      <c r="L8" s="116" t="s">
        <v>36</v>
      </c>
      <c r="M8" s="117" t="s">
        <v>25</v>
      </c>
      <c r="N8" s="119" t="s">
        <v>37</v>
      </c>
      <c r="O8" s="125" t="s">
        <v>38</v>
      </c>
      <c r="Q8" s="15"/>
      <c r="R8" s="16"/>
    </row>
    <row r="9" spans="1:18" ht="26.25" thickBot="1">
      <c r="A9" s="74"/>
      <c r="B9" s="76"/>
      <c r="C9" s="17" t="s">
        <v>30</v>
      </c>
      <c r="D9" s="17" t="s">
        <v>30</v>
      </c>
      <c r="E9" s="78"/>
      <c r="F9" s="80"/>
      <c r="G9" s="18" t="s">
        <v>39</v>
      </c>
      <c r="H9" s="19">
        <v>20</v>
      </c>
      <c r="I9" s="82"/>
      <c r="J9" s="109"/>
      <c r="K9" s="20" t="s">
        <v>40</v>
      </c>
      <c r="L9" s="109"/>
      <c r="M9" s="118"/>
      <c r="N9" s="120"/>
      <c r="O9" s="72"/>
    </row>
    <row r="10" spans="1:18" ht="17.25" thickTop="1" thickBot="1">
      <c r="A10" s="73" t="s">
        <v>41</v>
      </c>
      <c r="B10" s="75">
        <f>SUM(H10:H11)</f>
        <v>47</v>
      </c>
      <c r="C10" s="7"/>
      <c r="D10" s="21"/>
      <c r="E10" s="115" t="s">
        <v>42</v>
      </c>
      <c r="F10" s="79" t="s">
        <v>19</v>
      </c>
      <c r="G10" s="22" t="s">
        <v>43</v>
      </c>
      <c r="H10" s="23">
        <v>23</v>
      </c>
      <c r="I10" s="81" t="s">
        <v>44</v>
      </c>
      <c r="J10" s="115" t="s">
        <v>45</v>
      </c>
      <c r="K10" s="115" t="s">
        <v>46</v>
      </c>
      <c r="L10" s="116" t="s">
        <v>47</v>
      </c>
      <c r="M10" s="117" t="s">
        <v>25</v>
      </c>
      <c r="N10" s="119" t="s">
        <v>48</v>
      </c>
      <c r="O10" s="125" t="s">
        <v>49</v>
      </c>
    </row>
    <row r="11" spans="1:18" ht="17.25" thickTop="1" thickBot="1">
      <c r="A11" s="74"/>
      <c r="B11" s="76"/>
      <c r="C11" s="7"/>
      <c r="D11" s="24"/>
      <c r="E11" s="88"/>
      <c r="F11" s="80"/>
      <c r="G11" s="18" t="s">
        <v>50</v>
      </c>
      <c r="H11" s="19">
        <v>24</v>
      </c>
      <c r="I11" s="82"/>
      <c r="J11" s="88"/>
      <c r="K11" s="88"/>
      <c r="L11" s="109"/>
      <c r="M11" s="118"/>
      <c r="N11" s="120"/>
      <c r="O11" s="72"/>
    </row>
    <row r="12" spans="1:18" ht="39" thickTop="1">
      <c r="A12" s="73" t="s">
        <v>51</v>
      </c>
      <c r="B12" s="75">
        <f>SUM(H12:H13)</f>
        <v>20</v>
      </c>
      <c r="C12" s="25">
        <v>5</v>
      </c>
      <c r="D12" s="26">
        <v>5</v>
      </c>
      <c r="E12" s="115" t="s">
        <v>52</v>
      </c>
      <c r="F12" s="79" t="s">
        <v>19</v>
      </c>
      <c r="G12" s="22" t="s">
        <v>43</v>
      </c>
      <c r="H12" s="23">
        <v>10</v>
      </c>
      <c r="I12" s="123" t="s">
        <v>53</v>
      </c>
      <c r="J12" s="115" t="s">
        <v>54</v>
      </c>
      <c r="K12" s="27" t="s">
        <v>55</v>
      </c>
      <c r="L12" s="116" t="s">
        <v>24</v>
      </c>
      <c r="M12" s="117" t="s">
        <v>56</v>
      </c>
      <c r="N12" s="119" t="s">
        <v>57</v>
      </c>
      <c r="O12" s="126" t="s">
        <v>58</v>
      </c>
    </row>
    <row r="13" spans="1:18" ht="39" thickBot="1">
      <c r="A13" s="74"/>
      <c r="B13" s="76"/>
      <c r="C13" s="28">
        <v>5</v>
      </c>
      <c r="D13" s="20">
        <v>5</v>
      </c>
      <c r="E13" s="88"/>
      <c r="F13" s="80"/>
      <c r="G13" s="18" t="s">
        <v>50</v>
      </c>
      <c r="H13" s="19">
        <v>10</v>
      </c>
      <c r="I13" s="124"/>
      <c r="J13" s="88"/>
      <c r="K13" s="29" t="s">
        <v>59</v>
      </c>
      <c r="L13" s="109"/>
      <c r="M13" s="118"/>
      <c r="N13" s="120"/>
      <c r="O13" s="72"/>
    </row>
    <row r="14" spans="1:18" ht="64.5" thickTop="1">
      <c r="A14" s="73" t="s">
        <v>60</v>
      </c>
      <c r="B14" s="75">
        <f>SUM(H14:H15)</f>
        <v>24</v>
      </c>
      <c r="C14" s="25">
        <v>6</v>
      </c>
      <c r="D14" s="26">
        <v>7</v>
      </c>
      <c r="E14" s="115" t="s">
        <v>61</v>
      </c>
      <c r="F14" s="79" t="s">
        <v>19</v>
      </c>
      <c r="G14" s="22" t="s">
        <v>43</v>
      </c>
      <c r="H14" s="23">
        <v>13</v>
      </c>
      <c r="I14" s="30" t="s">
        <v>62</v>
      </c>
      <c r="J14" s="26" t="s">
        <v>63</v>
      </c>
      <c r="K14" s="27" t="s">
        <v>64</v>
      </c>
      <c r="L14" s="116" t="s">
        <v>65</v>
      </c>
      <c r="M14" s="117" t="s">
        <v>56</v>
      </c>
      <c r="N14" s="119" t="s">
        <v>66</v>
      </c>
      <c r="O14" s="125" t="s">
        <v>67</v>
      </c>
    </row>
    <row r="15" spans="1:18" ht="64.5" thickBot="1">
      <c r="A15" s="74"/>
      <c r="B15" s="76"/>
      <c r="C15" s="28">
        <v>5</v>
      </c>
      <c r="D15" s="20">
        <v>6</v>
      </c>
      <c r="E15" s="88"/>
      <c r="F15" s="80"/>
      <c r="G15" s="18" t="s">
        <v>50</v>
      </c>
      <c r="H15" s="19">
        <v>11</v>
      </c>
      <c r="I15" s="31" t="s">
        <v>68</v>
      </c>
      <c r="J15" s="20" t="s">
        <v>63</v>
      </c>
      <c r="K15" s="29" t="s">
        <v>69</v>
      </c>
      <c r="L15" s="109"/>
      <c r="M15" s="118"/>
      <c r="N15" s="120"/>
      <c r="O15" s="72"/>
    </row>
    <row r="16" spans="1:18" ht="39" thickTop="1">
      <c r="A16" s="73" t="s">
        <v>70</v>
      </c>
      <c r="B16" s="75">
        <f>SUM(H16:H17)</f>
        <v>41</v>
      </c>
      <c r="C16" s="11" t="s">
        <v>30</v>
      </c>
      <c r="D16" s="11" t="s">
        <v>30</v>
      </c>
      <c r="E16" s="115" t="s">
        <v>71</v>
      </c>
      <c r="F16" s="79" t="s">
        <v>19</v>
      </c>
      <c r="G16" s="22" t="s">
        <v>72</v>
      </c>
      <c r="H16" s="23">
        <v>21</v>
      </c>
      <c r="I16" s="123" t="s">
        <v>73</v>
      </c>
      <c r="J16" s="26" t="s">
        <v>74</v>
      </c>
      <c r="K16" s="27" t="s">
        <v>75</v>
      </c>
      <c r="L16" s="116" t="s">
        <v>76</v>
      </c>
      <c r="M16" s="127" t="s">
        <v>25</v>
      </c>
      <c r="N16" s="119" t="s">
        <v>77</v>
      </c>
      <c r="O16" s="126" t="s">
        <v>78</v>
      </c>
    </row>
    <row r="17" spans="1:15" ht="39" thickBot="1">
      <c r="A17" s="74"/>
      <c r="B17" s="76"/>
      <c r="C17" s="17" t="s">
        <v>30</v>
      </c>
      <c r="D17" s="17" t="s">
        <v>30</v>
      </c>
      <c r="E17" s="88"/>
      <c r="F17" s="80"/>
      <c r="G17" s="18" t="s">
        <v>79</v>
      </c>
      <c r="H17" s="19">
        <v>20</v>
      </c>
      <c r="I17" s="124"/>
      <c r="J17" s="20" t="s">
        <v>74</v>
      </c>
      <c r="K17" s="29" t="s">
        <v>80</v>
      </c>
      <c r="L17" s="109"/>
      <c r="M17" s="128"/>
      <c r="N17" s="120"/>
      <c r="O17" s="72"/>
    </row>
    <row r="18" spans="1:15" ht="27" thickTop="1" thickBot="1">
      <c r="A18" s="73" t="s">
        <v>81</v>
      </c>
      <c r="B18" s="75">
        <f>SUM(H18:H19)</f>
        <v>22</v>
      </c>
      <c r="C18" s="25">
        <v>2</v>
      </c>
      <c r="D18" s="26">
        <v>9</v>
      </c>
      <c r="E18" s="115" t="s">
        <v>82</v>
      </c>
      <c r="F18" s="79" t="s">
        <v>83</v>
      </c>
      <c r="G18" s="22" t="s">
        <v>84</v>
      </c>
      <c r="H18" s="23">
        <v>11</v>
      </c>
      <c r="I18" s="123" t="s">
        <v>85</v>
      </c>
      <c r="J18" s="26" t="s">
        <v>86</v>
      </c>
      <c r="K18" s="27" t="s">
        <v>87</v>
      </c>
      <c r="L18" s="116" t="s">
        <v>65</v>
      </c>
      <c r="M18" s="117" t="s">
        <v>88</v>
      </c>
      <c r="N18" s="119" t="s">
        <v>89</v>
      </c>
      <c r="O18" s="126" t="s">
        <v>90</v>
      </c>
    </row>
    <row r="19" spans="1:15" ht="27" thickTop="1" thickBot="1">
      <c r="A19" s="74"/>
      <c r="B19" s="76"/>
      <c r="C19" s="28">
        <v>0</v>
      </c>
      <c r="D19" s="20">
        <v>11</v>
      </c>
      <c r="E19" s="88"/>
      <c r="F19" s="80"/>
      <c r="G19" s="18" t="s">
        <v>91</v>
      </c>
      <c r="H19" s="19">
        <v>11</v>
      </c>
      <c r="I19" s="124"/>
      <c r="J19" s="20" t="s">
        <v>92</v>
      </c>
      <c r="K19" s="27" t="s">
        <v>87</v>
      </c>
      <c r="L19" s="109"/>
      <c r="M19" s="118"/>
      <c r="N19" s="129"/>
      <c r="O19" s="72"/>
    </row>
    <row r="20" spans="1:15" ht="26.25" thickTop="1">
      <c r="A20" s="73" t="s">
        <v>93</v>
      </c>
      <c r="B20" s="75">
        <f>SUM(H20:H21)</f>
        <v>28</v>
      </c>
      <c r="C20" s="32"/>
      <c r="D20" s="26">
        <v>14</v>
      </c>
      <c r="E20" s="115" t="s">
        <v>94</v>
      </c>
      <c r="F20" s="79" t="s">
        <v>19</v>
      </c>
      <c r="G20" s="22" t="s">
        <v>95</v>
      </c>
      <c r="H20" s="23">
        <v>14</v>
      </c>
      <c r="I20" s="123" t="s">
        <v>96</v>
      </c>
      <c r="J20" s="26" t="s">
        <v>97</v>
      </c>
      <c r="K20" s="27" t="s">
        <v>98</v>
      </c>
      <c r="L20" s="116" t="s">
        <v>76</v>
      </c>
      <c r="M20" s="23" t="s">
        <v>25</v>
      </c>
      <c r="N20" s="119" t="s">
        <v>99</v>
      </c>
      <c r="O20" s="125"/>
    </row>
    <row r="21" spans="1:15" ht="26.25" thickBot="1">
      <c r="A21" s="74"/>
      <c r="B21" s="76"/>
      <c r="C21" s="7"/>
      <c r="D21" s="20">
        <v>14</v>
      </c>
      <c r="E21" s="88"/>
      <c r="F21" s="80"/>
      <c r="G21" s="18" t="s">
        <v>100</v>
      </c>
      <c r="H21" s="19">
        <v>14</v>
      </c>
      <c r="I21" s="124"/>
      <c r="J21" s="20" t="s">
        <v>97</v>
      </c>
      <c r="K21" s="29" t="s">
        <v>69</v>
      </c>
      <c r="L21" s="109"/>
      <c r="M21" s="19" t="s">
        <v>25</v>
      </c>
      <c r="N21" s="120"/>
      <c r="O21" s="72"/>
    </row>
    <row r="22" spans="1:15" ht="26.25" thickTop="1">
      <c r="A22" s="73" t="s">
        <v>101</v>
      </c>
      <c r="B22" s="75">
        <f>SUM(H22:H25)</f>
        <v>40</v>
      </c>
      <c r="C22" s="25">
        <v>5</v>
      </c>
      <c r="D22" s="26">
        <v>5</v>
      </c>
      <c r="E22" s="115" t="s">
        <v>102</v>
      </c>
      <c r="F22" s="79" t="s">
        <v>103</v>
      </c>
      <c r="G22" s="22" t="s">
        <v>104</v>
      </c>
      <c r="H22" s="23">
        <v>10</v>
      </c>
      <c r="I22" s="123" t="s">
        <v>105</v>
      </c>
      <c r="J22" s="116" t="s">
        <v>106</v>
      </c>
      <c r="K22" s="115" t="s">
        <v>107</v>
      </c>
      <c r="L22" s="116" t="s">
        <v>108</v>
      </c>
      <c r="M22" s="23" t="s">
        <v>109</v>
      </c>
      <c r="N22" s="119" t="s">
        <v>110</v>
      </c>
      <c r="O22" s="126" t="s">
        <v>111</v>
      </c>
    </row>
    <row r="23" spans="1:15" ht="26.25" thickBot="1">
      <c r="A23" s="84"/>
      <c r="B23" s="86"/>
      <c r="C23" s="33">
        <v>5</v>
      </c>
      <c r="D23" s="34">
        <v>5</v>
      </c>
      <c r="E23" s="130"/>
      <c r="F23" s="131"/>
      <c r="G23" s="35" t="s">
        <v>112</v>
      </c>
      <c r="H23" s="36">
        <v>10</v>
      </c>
      <c r="I23" s="132"/>
      <c r="J23" s="133"/>
      <c r="K23" s="134"/>
      <c r="L23" s="110"/>
      <c r="M23" s="36" t="s">
        <v>25</v>
      </c>
      <c r="N23" s="135"/>
      <c r="O23" s="125"/>
    </row>
    <row r="24" spans="1:15" ht="26.25" thickTop="1">
      <c r="A24" s="84"/>
      <c r="B24" s="86"/>
      <c r="C24" s="37">
        <v>5</v>
      </c>
      <c r="D24" s="38">
        <v>5</v>
      </c>
      <c r="E24" s="130"/>
      <c r="F24" s="131"/>
      <c r="G24" s="39" t="s">
        <v>113</v>
      </c>
      <c r="H24" s="40">
        <v>10</v>
      </c>
      <c r="I24" s="132"/>
      <c r="J24" s="136" t="s">
        <v>114</v>
      </c>
      <c r="K24" s="137" t="s">
        <v>115</v>
      </c>
      <c r="L24" s="110"/>
      <c r="M24" s="23" t="s">
        <v>109</v>
      </c>
      <c r="N24" s="135"/>
      <c r="O24" s="125"/>
    </row>
    <row r="25" spans="1:15" ht="26.25" thickBot="1">
      <c r="A25" s="74"/>
      <c r="B25" s="76"/>
      <c r="C25" s="28">
        <v>5</v>
      </c>
      <c r="D25" s="20">
        <v>5</v>
      </c>
      <c r="E25" s="88"/>
      <c r="F25" s="80"/>
      <c r="G25" s="18" t="s">
        <v>116</v>
      </c>
      <c r="H25" s="19">
        <v>10</v>
      </c>
      <c r="I25" s="124"/>
      <c r="J25" s="109"/>
      <c r="K25" s="88"/>
      <c r="L25" s="109"/>
      <c r="M25" s="36" t="s">
        <v>25</v>
      </c>
      <c r="N25" s="120"/>
      <c r="O25" s="72"/>
    </row>
    <row r="26" spans="1:15" ht="26.25" thickTop="1">
      <c r="A26" s="73" t="s">
        <v>117</v>
      </c>
      <c r="B26" s="75">
        <f>SUM(H26:H27)</f>
        <v>18</v>
      </c>
      <c r="C26" s="25">
        <v>3</v>
      </c>
      <c r="D26" s="26">
        <v>5</v>
      </c>
      <c r="E26" s="115" t="s">
        <v>118</v>
      </c>
      <c r="F26" s="79" t="s">
        <v>19</v>
      </c>
      <c r="G26" s="22" t="s">
        <v>119</v>
      </c>
      <c r="H26" s="23">
        <v>8</v>
      </c>
      <c r="I26" s="123" t="s">
        <v>120</v>
      </c>
      <c r="J26" s="116" t="s">
        <v>34</v>
      </c>
      <c r="K26" s="115" t="s">
        <v>75</v>
      </c>
      <c r="L26" s="116" t="s">
        <v>76</v>
      </c>
      <c r="M26" s="117" t="s">
        <v>56</v>
      </c>
      <c r="N26" s="119" t="s">
        <v>121</v>
      </c>
      <c r="O26" s="125"/>
    </row>
    <row r="27" spans="1:15" ht="16.5" thickBot="1">
      <c r="A27" s="74"/>
      <c r="B27" s="76"/>
      <c r="C27" s="28">
        <v>5</v>
      </c>
      <c r="D27" s="20">
        <v>5</v>
      </c>
      <c r="E27" s="88"/>
      <c r="F27" s="80"/>
      <c r="G27" s="18" t="s">
        <v>50</v>
      </c>
      <c r="H27" s="19">
        <v>10</v>
      </c>
      <c r="I27" s="124"/>
      <c r="J27" s="109"/>
      <c r="K27" s="88"/>
      <c r="L27" s="109"/>
      <c r="M27" s="118"/>
      <c r="N27" s="129"/>
      <c r="O27" s="72"/>
    </row>
    <row r="28" spans="1:15" ht="26.25" thickTop="1">
      <c r="A28" s="73" t="s">
        <v>122</v>
      </c>
      <c r="B28" s="75">
        <f>SUM(H28:H29)</f>
        <v>50</v>
      </c>
      <c r="C28" s="25">
        <v>8</v>
      </c>
      <c r="D28" s="26">
        <v>17</v>
      </c>
      <c r="E28" s="115" t="s">
        <v>123</v>
      </c>
      <c r="F28" s="79" t="s">
        <v>19</v>
      </c>
      <c r="G28" s="15" t="s">
        <v>124</v>
      </c>
      <c r="H28" s="23">
        <v>25</v>
      </c>
      <c r="I28" s="123" t="s">
        <v>125</v>
      </c>
      <c r="J28" s="26" t="s">
        <v>126</v>
      </c>
      <c r="K28" s="27" t="s">
        <v>127</v>
      </c>
      <c r="L28" s="116" t="s">
        <v>47</v>
      </c>
      <c r="M28" s="117" t="s">
        <v>56</v>
      </c>
      <c r="N28" s="119" t="s">
        <v>128</v>
      </c>
      <c r="O28" s="126" t="s">
        <v>129</v>
      </c>
    </row>
    <row r="29" spans="1:15" ht="26.25" thickBot="1">
      <c r="A29" s="74"/>
      <c r="B29" s="76"/>
      <c r="C29" s="28">
        <v>9</v>
      </c>
      <c r="D29" s="20">
        <v>16</v>
      </c>
      <c r="E29" s="88"/>
      <c r="F29" s="80"/>
      <c r="G29" s="41" t="s">
        <v>130</v>
      </c>
      <c r="H29" s="19">
        <v>25</v>
      </c>
      <c r="I29" s="124"/>
      <c r="J29" s="20" t="s">
        <v>131</v>
      </c>
      <c r="K29" s="29" t="s">
        <v>69</v>
      </c>
      <c r="L29" s="109"/>
      <c r="M29" s="118"/>
      <c r="N29" s="120"/>
      <c r="O29" s="72"/>
    </row>
    <row r="30" spans="1:15" ht="26.25" thickTop="1">
      <c r="A30" s="73" t="s">
        <v>132</v>
      </c>
      <c r="B30" s="75">
        <f>SUM(H30:H31)</f>
        <v>30</v>
      </c>
      <c r="C30" s="11" t="s">
        <v>30</v>
      </c>
      <c r="D30" s="11" t="s">
        <v>30</v>
      </c>
      <c r="E30" s="115" t="s">
        <v>133</v>
      </c>
      <c r="F30" s="79" t="s">
        <v>19</v>
      </c>
      <c r="G30" s="22" t="s">
        <v>134</v>
      </c>
      <c r="H30" s="23">
        <v>14</v>
      </c>
      <c r="I30" s="123" t="s">
        <v>135</v>
      </c>
      <c r="J30" s="27" t="s">
        <v>136</v>
      </c>
      <c r="K30" s="27" t="s">
        <v>137</v>
      </c>
      <c r="L30" s="116" t="s">
        <v>65</v>
      </c>
      <c r="M30" s="117" t="s">
        <v>25</v>
      </c>
      <c r="N30" s="119" t="s">
        <v>138</v>
      </c>
      <c r="O30" s="125" t="s">
        <v>67</v>
      </c>
    </row>
    <row r="31" spans="1:15" ht="26.25" thickBot="1">
      <c r="A31" s="74"/>
      <c r="B31" s="76"/>
      <c r="C31" s="17" t="s">
        <v>30</v>
      </c>
      <c r="D31" s="17" t="s">
        <v>30</v>
      </c>
      <c r="E31" s="88"/>
      <c r="F31" s="80"/>
      <c r="G31" s="18" t="s">
        <v>139</v>
      </c>
      <c r="H31" s="19">
        <v>16</v>
      </c>
      <c r="I31" s="124"/>
      <c r="J31" s="20" t="s">
        <v>140</v>
      </c>
      <c r="K31" s="29" t="s">
        <v>141</v>
      </c>
      <c r="L31" s="109"/>
      <c r="M31" s="118"/>
      <c r="N31" s="120"/>
      <c r="O31" s="72"/>
    </row>
    <row r="32" spans="1:15" ht="16.5" thickTop="1">
      <c r="A32" s="73" t="s">
        <v>142</v>
      </c>
      <c r="B32" s="75">
        <f>SUM(H32:H33)</f>
        <v>23</v>
      </c>
      <c r="C32" s="25">
        <v>2</v>
      </c>
      <c r="D32" s="26">
        <v>9</v>
      </c>
      <c r="E32" s="115" t="s">
        <v>143</v>
      </c>
      <c r="F32" s="79" t="s">
        <v>19</v>
      </c>
      <c r="G32" s="22" t="s">
        <v>43</v>
      </c>
      <c r="H32" s="23">
        <v>11</v>
      </c>
      <c r="I32" s="123" t="s">
        <v>144</v>
      </c>
      <c r="J32" s="116" t="s">
        <v>126</v>
      </c>
      <c r="K32" s="115" t="s">
        <v>145</v>
      </c>
      <c r="L32" s="116" t="s">
        <v>47</v>
      </c>
      <c r="M32" s="117" t="s">
        <v>56</v>
      </c>
      <c r="N32" s="119" t="s">
        <v>146</v>
      </c>
      <c r="O32" s="126" t="s">
        <v>147</v>
      </c>
    </row>
    <row r="33" spans="1:16" ht="16.5" thickBot="1">
      <c r="A33" s="74"/>
      <c r="B33" s="76"/>
      <c r="C33" s="28">
        <v>5</v>
      </c>
      <c r="D33" s="20">
        <v>7</v>
      </c>
      <c r="E33" s="88"/>
      <c r="F33" s="80"/>
      <c r="G33" s="18" t="s">
        <v>50</v>
      </c>
      <c r="H33" s="19">
        <v>12</v>
      </c>
      <c r="I33" s="124"/>
      <c r="J33" s="109"/>
      <c r="K33" s="88"/>
      <c r="L33" s="109"/>
      <c r="M33" s="118"/>
      <c r="N33" s="120"/>
      <c r="O33" s="72"/>
    </row>
    <row r="34" spans="1:16" ht="16.5" thickTop="1">
      <c r="A34" s="73" t="s">
        <v>148</v>
      </c>
      <c r="B34" s="75">
        <f>SUM(H34:H35)</f>
        <v>45</v>
      </c>
      <c r="C34" s="25">
        <v>10</v>
      </c>
      <c r="D34" s="26">
        <v>12</v>
      </c>
      <c r="E34" s="115" t="s">
        <v>71</v>
      </c>
      <c r="F34" s="79" t="s">
        <v>19</v>
      </c>
      <c r="G34" s="22" t="s">
        <v>149</v>
      </c>
      <c r="H34" s="23">
        <f>SUM(C34:D34)</f>
        <v>22</v>
      </c>
      <c r="I34" s="123" t="s">
        <v>150</v>
      </c>
      <c r="J34" s="26" t="s">
        <v>74</v>
      </c>
      <c r="K34" s="27" t="s">
        <v>75</v>
      </c>
      <c r="L34" s="116" t="s">
        <v>151</v>
      </c>
      <c r="M34" s="117" t="s">
        <v>25</v>
      </c>
      <c r="N34" s="119" t="s">
        <v>152</v>
      </c>
      <c r="O34" s="126" t="s">
        <v>153</v>
      </c>
    </row>
    <row r="35" spans="1:16" ht="26.25" thickBot="1">
      <c r="A35" s="74"/>
      <c r="B35" s="76"/>
      <c r="C35" s="28">
        <v>11</v>
      </c>
      <c r="D35" s="20">
        <v>12</v>
      </c>
      <c r="E35" s="88"/>
      <c r="F35" s="80"/>
      <c r="G35" s="18" t="s">
        <v>154</v>
      </c>
      <c r="H35" s="19">
        <f>SUM(C35:D35)</f>
        <v>23</v>
      </c>
      <c r="I35" s="124"/>
      <c r="J35" s="138" t="s">
        <v>155</v>
      </c>
      <c r="K35" s="139"/>
      <c r="L35" s="109"/>
      <c r="M35" s="118"/>
      <c r="N35" s="120"/>
      <c r="O35" s="72"/>
    </row>
    <row r="36" spans="1:16" ht="26.25" thickTop="1">
      <c r="A36" s="73" t="s">
        <v>156</v>
      </c>
      <c r="B36" s="75">
        <f>SUM(H36:H37)</f>
        <v>20</v>
      </c>
      <c r="C36" s="25">
        <v>9</v>
      </c>
      <c r="D36" s="42"/>
      <c r="E36" s="115" t="s">
        <v>157</v>
      </c>
      <c r="F36" s="79" t="s">
        <v>19</v>
      </c>
      <c r="G36" s="22" t="s">
        <v>158</v>
      </c>
      <c r="H36" s="25">
        <v>9</v>
      </c>
      <c r="I36" s="123" t="s">
        <v>159</v>
      </c>
      <c r="J36" s="116" t="s">
        <v>126</v>
      </c>
      <c r="K36" s="115" t="s">
        <v>160</v>
      </c>
      <c r="L36" s="116" t="s">
        <v>108</v>
      </c>
      <c r="M36" s="117" t="s">
        <v>25</v>
      </c>
      <c r="N36" s="119" t="s">
        <v>161</v>
      </c>
      <c r="O36" s="126" t="s">
        <v>162</v>
      </c>
    </row>
    <row r="37" spans="1:16" ht="16.5" thickBot="1">
      <c r="A37" s="74"/>
      <c r="B37" s="76"/>
      <c r="C37" s="28">
        <v>11</v>
      </c>
      <c r="D37" s="43"/>
      <c r="E37" s="88"/>
      <c r="F37" s="80"/>
      <c r="G37" s="18" t="s">
        <v>163</v>
      </c>
      <c r="H37" s="28">
        <v>11</v>
      </c>
      <c r="I37" s="124"/>
      <c r="J37" s="109"/>
      <c r="K37" s="88"/>
      <c r="L37" s="109"/>
      <c r="M37" s="118"/>
      <c r="N37" s="120"/>
      <c r="O37" s="72"/>
    </row>
    <row r="38" spans="1:16" ht="26.25" thickTop="1">
      <c r="A38" s="73" t="s">
        <v>164</v>
      </c>
      <c r="B38" s="75">
        <f>SUM(H38:H39)</f>
        <v>30</v>
      </c>
      <c r="C38" s="32"/>
      <c r="D38" s="26">
        <v>15</v>
      </c>
      <c r="E38" s="115" t="s">
        <v>165</v>
      </c>
      <c r="F38" s="79" t="s">
        <v>19</v>
      </c>
      <c r="G38" s="22" t="s">
        <v>166</v>
      </c>
      <c r="H38" s="23">
        <v>15</v>
      </c>
      <c r="I38" s="123" t="s">
        <v>167</v>
      </c>
      <c r="J38" s="115" t="s">
        <v>168</v>
      </c>
      <c r="K38" s="115" t="s">
        <v>169</v>
      </c>
      <c r="L38" s="116" t="s">
        <v>47</v>
      </c>
      <c r="M38" s="117" t="s">
        <v>25</v>
      </c>
      <c r="N38" s="119" t="s">
        <v>170</v>
      </c>
      <c r="O38" s="126" t="s">
        <v>171</v>
      </c>
      <c r="P38" s="44"/>
    </row>
    <row r="39" spans="1:16" ht="16.5" thickBot="1">
      <c r="A39" s="74"/>
      <c r="B39" s="76"/>
      <c r="C39" s="7"/>
      <c r="D39" s="20">
        <v>15</v>
      </c>
      <c r="E39" s="88"/>
      <c r="F39" s="80"/>
      <c r="G39" s="18" t="s">
        <v>50</v>
      </c>
      <c r="H39" s="19">
        <v>15</v>
      </c>
      <c r="I39" s="124"/>
      <c r="J39" s="88"/>
      <c r="K39" s="88"/>
      <c r="L39" s="109"/>
      <c r="M39" s="118"/>
      <c r="N39" s="120"/>
      <c r="O39" s="72"/>
      <c r="P39" s="44"/>
    </row>
    <row r="40" spans="1:16" ht="32.25" thickTop="1">
      <c r="A40" s="142" t="s">
        <v>172</v>
      </c>
      <c r="B40" s="144">
        <f>SUM(H40:H41)</f>
        <v>23</v>
      </c>
      <c r="C40" s="11" t="s">
        <v>30</v>
      </c>
      <c r="D40" s="11" t="s">
        <v>30</v>
      </c>
      <c r="E40" s="146" t="s">
        <v>173</v>
      </c>
      <c r="F40" s="79" t="s">
        <v>19</v>
      </c>
      <c r="G40" s="45" t="s">
        <v>43</v>
      </c>
      <c r="H40" s="46">
        <v>13</v>
      </c>
      <c r="I40" s="148" t="s">
        <v>174</v>
      </c>
      <c r="J40" s="47" t="s">
        <v>175</v>
      </c>
      <c r="K40" s="48" t="s">
        <v>176</v>
      </c>
      <c r="L40" s="116" t="s">
        <v>47</v>
      </c>
      <c r="M40" s="117" t="s">
        <v>56</v>
      </c>
      <c r="N40" s="140" t="s">
        <v>177</v>
      </c>
      <c r="O40" s="126" t="s">
        <v>58</v>
      </c>
    </row>
    <row r="41" spans="1:16" ht="32.25" thickBot="1">
      <c r="A41" s="143"/>
      <c r="B41" s="145"/>
      <c r="C41" s="17" t="s">
        <v>30</v>
      </c>
      <c r="D41" s="17" t="s">
        <v>30</v>
      </c>
      <c r="E41" s="147"/>
      <c r="F41" s="80"/>
      <c r="G41" s="49" t="s">
        <v>50</v>
      </c>
      <c r="H41" s="50">
        <v>10</v>
      </c>
      <c r="I41" s="149"/>
      <c r="J41" s="51" t="s">
        <v>178</v>
      </c>
      <c r="K41" s="51" t="s">
        <v>179</v>
      </c>
      <c r="L41" s="109"/>
      <c r="M41" s="118"/>
      <c r="N41" s="141"/>
      <c r="O41" s="72"/>
    </row>
    <row r="42" spans="1:16" ht="16.5" thickTop="1">
      <c r="A42" s="142" t="s">
        <v>180</v>
      </c>
      <c r="B42" s="144">
        <f>SUM(H42:H43)</f>
        <v>30</v>
      </c>
      <c r="C42" s="52"/>
      <c r="D42" s="47">
        <v>15</v>
      </c>
      <c r="E42" s="146" t="s">
        <v>181</v>
      </c>
      <c r="F42" s="79" t="s">
        <v>19</v>
      </c>
      <c r="G42" s="53" t="s">
        <v>182</v>
      </c>
      <c r="H42" s="47">
        <v>15</v>
      </c>
      <c r="I42" s="148" t="s">
        <v>183</v>
      </c>
      <c r="J42" s="150" t="s">
        <v>74</v>
      </c>
      <c r="K42" s="48" t="s">
        <v>75</v>
      </c>
      <c r="L42" s="116" t="s">
        <v>47</v>
      </c>
      <c r="M42" s="117" t="s">
        <v>56</v>
      </c>
      <c r="N42" s="140" t="s">
        <v>184</v>
      </c>
      <c r="O42" s="126" t="s">
        <v>162</v>
      </c>
    </row>
    <row r="43" spans="1:16" ht="32.25" thickBot="1">
      <c r="A43" s="143"/>
      <c r="B43" s="145"/>
      <c r="C43" s="54"/>
      <c r="D43" s="55">
        <v>15</v>
      </c>
      <c r="E43" s="147"/>
      <c r="F43" s="80"/>
      <c r="G43" s="56" t="s">
        <v>185</v>
      </c>
      <c r="H43" s="55">
        <v>15</v>
      </c>
      <c r="I43" s="149"/>
      <c r="J43" s="151"/>
      <c r="K43" s="51" t="s">
        <v>186</v>
      </c>
      <c r="L43" s="109"/>
      <c r="M43" s="118"/>
      <c r="N43" s="141"/>
      <c r="O43" s="72"/>
    </row>
    <row r="44" spans="1:16" ht="33" thickTop="1" thickBot="1">
      <c r="A44" s="142" t="s">
        <v>187</v>
      </c>
      <c r="B44" s="144">
        <f>SUM(H44:H45)</f>
        <v>26</v>
      </c>
      <c r="C44" s="52"/>
      <c r="D44" s="47">
        <v>14</v>
      </c>
      <c r="E44" s="146" t="s">
        <v>188</v>
      </c>
      <c r="F44" s="79" t="s">
        <v>19</v>
      </c>
      <c r="G44" s="53" t="s">
        <v>43</v>
      </c>
      <c r="H44" s="46">
        <v>14</v>
      </c>
      <c r="I44" s="148" t="s">
        <v>189</v>
      </c>
      <c r="J44" s="47" t="s">
        <v>74</v>
      </c>
      <c r="K44" s="51" t="s">
        <v>190</v>
      </c>
      <c r="L44" s="47"/>
      <c r="M44" s="117" t="s">
        <v>56</v>
      </c>
      <c r="N44" s="140" t="s">
        <v>191</v>
      </c>
      <c r="O44" s="126" t="s">
        <v>192</v>
      </c>
    </row>
    <row r="45" spans="1:16" ht="33" thickTop="1" thickBot="1">
      <c r="A45" s="143"/>
      <c r="B45" s="145"/>
      <c r="C45" s="54"/>
      <c r="D45" s="55">
        <v>12</v>
      </c>
      <c r="E45" s="147"/>
      <c r="F45" s="80"/>
      <c r="G45" s="56" t="s">
        <v>50</v>
      </c>
      <c r="H45" s="57">
        <v>12</v>
      </c>
      <c r="I45" s="149"/>
      <c r="J45" s="55" t="s">
        <v>193</v>
      </c>
      <c r="K45" s="51" t="s">
        <v>194</v>
      </c>
      <c r="L45" s="55"/>
      <c r="M45" s="118"/>
      <c r="N45" s="141"/>
      <c r="O45" s="72"/>
    </row>
    <row r="46" spans="1:16" ht="32.25" thickTop="1">
      <c r="A46" s="142" t="s">
        <v>195</v>
      </c>
      <c r="B46" s="144">
        <f>SUM(H46:H47)</f>
        <v>24</v>
      </c>
      <c r="C46" s="11" t="s">
        <v>30</v>
      </c>
      <c r="D46" s="11" t="s">
        <v>30</v>
      </c>
      <c r="E46" s="146" t="s">
        <v>196</v>
      </c>
      <c r="F46" s="79" t="s">
        <v>19</v>
      </c>
      <c r="G46" s="53" t="s">
        <v>166</v>
      </c>
      <c r="H46" s="46">
        <v>12</v>
      </c>
      <c r="I46" s="148" t="s">
        <v>197</v>
      </c>
      <c r="J46" s="158" t="s">
        <v>198</v>
      </c>
      <c r="K46" s="159"/>
      <c r="L46" s="116" t="s">
        <v>76</v>
      </c>
      <c r="M46" s="117" t="s">
        <v>25</v>
      </c>
      <c r="N46" s="140" t="s">
        <v>199</v>
      </c>
      <c r="O46" s="126" t="s">
        <v>200</v>
      </c>
    </row>
    <row r="47" spans="1:16" ht="26.25" thickBot="1">
      <c r="A47" s="153"/>
      <c r="B47" s="154"/>
      <c r="C47" s="58" t="s">
        <v>30</v>
      </c>
      <c r="D47" s="58" t="s">
        <v>30</v>
      </c>
      <c r="E47" s="155"/>
      <c r="F47" s="156"/>
      <c r="G47" s="59" t="s">
        <v>201</v>
      </c>
      <c r="H47" s="60">
        <v>12</v>
      </c>
      <c r="I47" s="157"/>
      <c r="J47" s="61" t="s">
        <v>202</v>
      </c>
      <c r="K47" s="62" t="s">
        <v>203</v>
      </c>
      <c r="L47" s="160"/>
      <c r="M47" s="161"/>
      <c r="N47" s="162"/>
      <c r="O47" s="152"/>
    </row>
  </sheetData>
  <mergeCells count="213">
    <mergeCell ref="A44:A45"/>
    <mergeCell ref="B44:B45"/>
    <mergeCell ref="E44:E45"/>
    <mergeCell ref="F44:F45"/>
    <mergeCell ref="I44:I45"/>
    <mergeCell ref="M44:M45"/>
    <mergeCell ref="N44:N45"/>
    <mergeCell ref="O46:O47"/>
    <mergeCell ref="O44:O45"/>
    <mergeCell ref="A46:A47"/>
    <mergeCell ref="B46:B47"/>
    <mergeCell ref="E46:E47"/>
    <mergeCell ref="F46:F47"/>
    <mergeCell ref="I46:I47"/>
    <mergeCell ref="J46:K46"/>
    <mergeCell ref="L46:L47"/>
    <mergeCell ref="M46:M47"/>
    <mergeCell ref="N46:N47"/>
    <mergeCell ref="M40:M41"/>
    <mergeCell ref="N40:N41"/>
    <mergeCell ref="O40:O41"/>
    <mergeCell ref="A42:A43"/>
    <mergeCell ref="B42:B43"/>
    <mergeCell ref="E42:E43"/>
    <mergeCell ref="F42:F43"/>
    <mergeCell ref="I42:I43"/>
    <mergeCell ref="J42:J43"/>
    <mergeCell ref="L42:L43"/>
    <mergeCell ref="A40:A41"/>
    <mergeCell ref="B40:B41"/>
    <mergeCell ref="E40:E41"/>
    <mergeCell ref="F40:F41"/>
    <mergeCell ref="I40:I41"/>
    <mergeCell ref="L40:L41"/>
    <mergeCell ref="M42:M43"/>
    <mergeCell ref="N42:N43"/>
    <mergeCell ref="O42:O43"/>
    <mergeCell ref="K38:K39"/>
    <mergeCell ref="L38:L39"/>
    <mergeCell ref="M38:M39"/>
    <mergeCell ref="N38:N39"/>
    <mergeCell ref="O38:O39"/>
    <mergeCell ref="K36:K37"/>
    <mergeCell ref="L36:L37"/>
    <mergeCell ref="M36:M37"/>
    <mergeCell ref="N36:N37"/>
    <mergeCell ref="O36:O37"/>
    <mergeCell ref="N32:N33"/>
    <mergeCell ref="O32:O33"/>
    <mergeCell ref="A34:A35"/>
    <mergeCell ref="B34:B35"/>
    <mergeCell ref="E34:E35"/>
    <mergeCell ref="F34:F35"/>
    <mergeCell ref="I34:I35"/>
    <mergeCell ref="L34:L35"/>
    <mergeCell ref="A38:A39"/>
    <mergeCell ref="B38:B39"/>
    <mergeCell ref="E38:E39"/>
    <mergeCell ref="F38:F39"/>
    <mergeCell ref="I38:I39"/>
    <mergeCell ref="M34:M35"/>
    <mergeCell ref="N34:N35"/>
    <mergeCell ref="O34:O35"/>
    <mergeCell ref="J35:K35"/>
    <mergeCell ref="A36:A37"/>
    <mergeCell ref="B36:B37"/>
    <mergeCell ref="E36:E37"/>
    <mergeCell ref="F36:F37"/>
    <mergeCell ref="I36:I37"/>
    <mergeCell ref="J36:J37"/>
    <mergeCell ref="J38:J39"/>
    <mergeCell ref="A32:A33"/>
    <mergeCell ref="B32:B33"/>
    <mergeCell ref="E32:E33"/>
    <mergeCell ref="F32:F33"/>
    <mergeCell ref="I32:I33"/>
    <mergeCell ref="J32:J33"/>
    <mergeCell ref="K32:K33"/>
    <mergeCell ref="L32:L33"/>
    <mergeCell ref="M32:M33"/>
    <mergeCell ref="A30:A31"/>
    <mergeCell ref="B30:B31"/>
    <mergeCell ref="E30:E31"/>
    <mergeCell ref="F30:F31"/>
    <mergeCell ref="I30:I31"/>
    <mergeCell ref="L30:L31"/>
    <mergeCell ref="M30:M31"/>
    <mergeCell ref="N30:N31"/>
    <mergeCell ref="O30:O31"/>
    <mergeCell ref="N26:N27"/>
    <mergeCell ref="O26:O27"/>
    <mergeCell ref="A28:A29"/>
    <mergeCell ref="B28:B29"/>
    <mergeCell ref="E28:E29"/>
    <mergeCell ref="F28:F29"/>
    <mergeCell ref="I28:I29"/>
    <mergeCell ref="L28:L29"/>
    <mergeCell ref="M28:M29"/>
    <mergeCell ref="N28:N29"/>
    <mergeCell ref="O28:O29"/>
    <mergeCell ref="A26:A27"/>
    <mergeCell ref="B26:B27"/>
    <mergeCell ref="E26:E27"/>
    <mergeCell ref="F26:F27"/>
    <mergeCell ref="I26:I27"/>
    <mergeCell ref="J26:J27"/>
    <mergeCell ref="K26:K27"/>
    <mergeCell ref="L26:L27"/>
    <mergeCell ref="M26:M27"/>
    <mergeCell ref="N20:N21"/>
    <mergeCell ref="O20:O21"/>
    <mergeCell ref="A22:A25"/>
    <mergeCell ref="B22:B25"/>
    <mergeCell ref="E22:E25"/>
    <mergeCell ref="F22:F25"/>
    <mergeCell ref="I22:I25"/>
    <mergeCell ref="J22:J23"/>
    <mergeCell ref="K22:K23"/>
    <mergeCell ref="L22:L25"/>
    <mergeCell ref="A20:A21"/>
    <mergeCell ref="B20:B21"/>
    <mergeCell ref="E20:E21"/>
    <mergeCell ref="F20:F21"/>
    <mergeCell ref="I20:I21"/>
    <mergeCell ref="L20:L21"/>
    <mergeCell ref="N22:N25"/>
    <mergeCell ref="O22:O25"/>
    <mergeCell ref="J24:J25"/>
    <mergeCell ref="K24:K25"/>
    <mergeCell ref="A18:A19"/>
    <mergeCell ref="B18:B19"/>
    <mergeCell ref="E18:E19"/>
    <mergeCell ref="F18:F19"/>
    <mergeCell ref="I18:I19"/>
    <mergeCell ref="L18:L19"/>
    <mergeCell ref="M18:M19"/>
    <mergeCell ref="N18:N19"/>
    <mergeCell ref="O18:O19"/>
    <mergeCell ref="N14:N15"/>
    <mergeCell ref="O14:O15"/>
    <mergeCell ref="A16:A17"/>
    <mergeCell ref="B16:B17"/>
    <mergeCell ref="E16:E17"/>
    <mergeCell ref="F16:F17"/>
    <mergeCell ref="I16:I17"/>
    <mergeCell ref="L16:L17"/>
    <mergeCell ref="M16:M17"/>
    <mergeCell ref="N16:N17"/>
    <mergeCell ref="O16:O17"/>
    <mergeCell ref="A14:A15"/>
    <mergeCell ref="B14:B15"/>
    <mergeCell ref="E14:E15"/>
    <mergeCell ref="F14:F15"/>
    <mergeCell ref="L14:L15"/>
    <mergeCell ref="M14:M15"/>
    <mergeCell ref="O10:O11"/>
    <mergeCell ref="J8:J9"/>
    <mergeCell ref="L8:L9"/>
    <mergeCell ref="M8:M9"/>
    <mergeCell ref="N8:N9"/>
    <mergeCell ref="O8:O9"/>
    <mergeCell ref="L12:L13"/>
    <mergeCell ref="M12:M13"/>
    <mergeCell ref="N12:N13"/>
    <mergeCell ref="O12:O13"/>
    <mergeCell ref="J4:J5"/>
    <mergeCell ref="K4:K5"/>
    <mergeCell ref="L4:L5"/>
    <mergeCell ref="M4:M5"/>
    <mergeCell ref="A12:A13"/>
    <mergeCell ref="B12:B13"/>
    <mergeCell ref="E12:E13"/>
    <mergeCell ref="F12:F13"/>
    <mergeCell ref="I12:I13"/>
    <mergeCell ref="J12:J13"/>
    <mergeCell ref="A10:A11"/>
    <mergeCell ref="B10:B11"/>
    <mergeCell ref="E10:E11"/>
    <mergeCell ref="F10:F11"/>
    <mergeCell ref="I10:I11"/>
    <mergeCell ref="K6:K7"/>
    <mergeCell ref="L6:L7"/>
    <mergeCell ref="M6:M7"/>
    <mergeCell ref="N6:N7"/>
    <mergeCell ref="J10:J11"/>
    <mergeCell ref="K10:K11"/>
    <mergeCell ref="L10:L11"/>
    <mergeCell ref="M10:M11"/>
    <mergeCell ref="N10:N11"/>
    <mergeCell ref="A3:A5"/>
    <mergeCell ref="B3:F3"/>
    <mergeCell ref="G3:M3"/>
    <mergeCell ref="O6:O7"/>
    <mergeCell ref="A8:A9"/>
    <mergeCell ref="B8:B9"/>
    <mergeCell ref="E8:E9"/>
    <mergeCell ref="F8:F9"/>
    <mergeCell ref="I8:I9"/>
    <mergeCell ref="A6:A7"/>
    <mergeCell ref="B6:B7"/>
    <mergeCell ref="E6:E7"/>
    <mergeCell ref="F6:F7"/>
    <mergeCell ref="I6:I7"/>
    <mergeCell ref="J6:J7"/>
    <mergeCell ref="N3:N5"/>
    <mergeCell ref="O3:O5"/>
    <mergeCell ref="B4:B5"/>
    <mergeCell ref="C4:D4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Liam Pearson</cp:lastModifiedBy>
  <dcterms:created xsi:type="dcterms:W3CDTF">2022-02-05T19:24:23Z</dcterms:created>
  <dcterms:modified xsi:type="dcterms:W3CDTF">2022-04-19T10:40:54Z</dcterms:modified>
</cp:coreProperties>
</file>