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RoB Details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<sst xmlns="http://schemas.openxmlformats.org/spreadsheetml/2006/main" count="374" uniqueCount="143">
  <si>
    <t>Study ID</t>
  </si>
  <si>
    <t>D1 - 1 Randomization 
(Y/PY/PN/N/NI)</t>
  </si>
  <si>
    <t>D1 -2  Allocation concealment 
(Y/PY/PN/N/NI)</t>
  </si>
  <si>
    <t>D1 -3 Baseline comparability 
(Y/PY/PN/N/NI)</t>
  </si>
  <si>
    <t>D1 Judgment 
(Low/Some concerns/High)</t>
  </si>
  <si>
    <t>D1 Notes</t>
  </si>
  <si>
    <t>D2 - 1 Between-group analysis appropriate 
(Y/PY/PN/N/NI)</t>
  </si>
  <si>
    <t>D2 - 2 Exercise intervention 
sufficiently evaluated/reported (Y/PY/PN/N/NI)</t>
  </si>
  <si>
    <t>D2 Judgment 
(Low/Some concerns/High)</t>
  </si>
  <si>
    <t>D2 Notes</t>
  </si>
  <si>
    <t>D3 - 1 Missingness acceptable 
(Y/PY/PN/N/NI)</t>
  </si>
  <si>
    <t>D3 - 2 Handling appropriate/balanced 
(Y/PY/PN/N/NI)</t>
  </si>
  <si>
    <t>D3 Judgment 
(Low/Some concerns/High)</t>
  </si>
  <si>
    <t>D3 Notes</t>
  </si>
  <si>
    <t>D4 - 1 Assessor blinding 
(Y/PY/PN/N/NI)</t>
  </si>
  <si>
    <t>D4 - 2 ERP Acquisition/Preprocessing 
adequate? (Y/N/NI)</t>
  </si>
  <si>
    <t>D4 - 3 ERP Analysis/
Reporting adequate? (Y/N/NI)</t>
  </si>
  <si>
    <t>D4 - 4 
ERP Adequacy</t>
  </si>
  <si>
    <t>D4 Judgment 
(Low/Some concerns/High)</t>
  </si>
  <si>
    <t>D4 Notes</t>
  </si>
  <si>
    <t>D5 - 1 Point estimates with 
variability adequately reported (Y/PY/PN/N/NI)</t>
  </si>
  <si>
    <t>D5 - 2 Prespec/multiplicity 
control sufficient (Y/PY/PN/N/NI)</t>
  </si>
  <si>
    <t>D5 Judgment 
(Low/Some concerns/High)</t>
  </si>
  <si>
    <t>D5 Notes</t>
  </si>
  <si>
    <t>Overall RoB</t>
  </si>
  <si>
    <t>_D1_num</t>
  </si>
  <si>
    <t>_D2_num</t>
  </si>
  <si>
    <t>_D3_num</t>
  </si>
  <si>
    <t>_D4_num</t>
  </si>
  <si>
    <t>_D5_num</t>
  </si>
  <si>
    <t>Bailey 2021</t>
  </si>
  <si>
    <t>Y</t>
  </si>
  <si>
    <t>NI</t>
  </si>
  <si>
    <t>Some concerns</t>
  </si>
  <si>
    <t>Randomized order via RNG; 
concealment not described; 
cross-over start-of-period balance acceptable.</t>
  </si>
  <si>
    <t>Low</t>
  </si>
  <si>
    <t>VO2max-based prescription; 
HR/METs; 
standardized duration/restrictions; 
appropriate mixed models.</t>
  </si>
  <si>
    <t>PY</t>
  </si>
  <si>
    <t>ERP dependability and malfunction exclusions; 
low proportion but mechanism/balance not fully documented.</t>
  </si>
  <si>
    <r>
      <t>128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ch EGI; 
0.1–30 Hz; ICA; 
average re-ref; 
collapsed localizer with predefined ROIs/windows; 
analyst blinding NI.</t>
    </r>
  </si>
  <si>
    <r>
      <t>A priori windows/ROIs; 
Tukey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Kramer control; 
preregistration not explicitly stated.</t>
    </r>
  </si>
  <si>
    <t>Carbine 2024</t>
  </si>
  <si>
    <t>Pseudo-random group assignment; 
random/counterbalanced session order; 
AM/PM groups comparable; concealment NI.</t>
  </si>
  <si>
    <t>Moderate treadmill 45 min (3.8 mph); 
HR monitoring; 
restrictions &amp; accelerometry; 
factorial RM-ANOVAs.</t>
  </si>
  <si>
    <t>14 removed during artifact correction; 
9 for insufficient trials; 
some modality-specific missingness; 
no imputation.</t>
  </si>
  <si>
    <t>EGI 128 ch; 
0.1–30 Hz; ICA; 
interpolation; 
average re-ref; 
a priori FC ROIs &amp; windows; 
dependability ≥0.70; 
analyst blinding NI.</t>
  </si>
  <si>
    <t>Nine main analyses declared a priori; 
OSF repository; means/SD reported; 
preregistration unclear; 
no familywise correction.</t>
  </si>
  <si>
    <t>Hanlon 2011</t>
  </si>
  <si>
    <t>Matched design; 
conditions randomized and counterbalanced; 
concealment not described; 
baseline comparable except BMI.</t>
  </si>
  <si>
    <t>Standardized treadmill 45 min at 3.8 mph; 
supervised; identical schedules; 
appropriate mixed model analyses.</t>
  </si>
  <si>
    <t>Faulty EEG data led to removals; 
additional missing due to protocol/tech issues; 
no imputation; 
complete-case analyses.</t>
  </si>
  <si>
    <t>EGI 128-ch; 
amplifier band-pass .10–100 Hz; 
defined windows (P3 200–300 ms, LPP 400–550 ms). 
Limited details on reference/ICA/filters/criteria; 
analyst blinding NI.</t>
  </si>
  <si>
    <t>Means/SD reported; 
multiple ANOVAs without familywise correction; 
no preregistration noted.</t>
  </si>
  <si>
    <t>Kuang 2025</t>
  </si>
  <si>
    <t>Simple randomization to sequence via Excel; 
concealment not reported; 
crossover baseline balance acceptable.</t>
  </si>
  <si>
    <t>HRR-based dosing; 
HR continuous monitoring; 
standardized breaks; 
appropriate GLMM.</t>
  </si>
  <si>
    <t>Small sample; 
complete-case; 
missingness mechanism/balance NI.</t>
  </si>
  <si>
    <t>N</t>
  </si>
  <si>
    <t>Compumedics 64ch; 
500 Hz; DC–70 online; 
re-ref avg mastoids; 
P3b 300–600 ms; 
no assessor blinding.</t>
  </si>
  <si>
    <t>Registered (NCT04926207); 
multiplicity handling NI.</t>
  </si>
  <si>
    <t>Logan 2020</t>
  </si>
  <si>
    <t>Independent coin flip; 
matched NW/OB; 
concealment not specified.</t>
  </si>
  <si>
    <r>
      <t>2h/day, 5d/wk, 9 months; 
adherence ~80%; staff blinded; 
appropriate pre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post models.</t>
    </r>
  </si>
  <si>
    <t>Exclusion/matching; 
complete pre/post required; 
imputation NI.</t>
  </si>
  <si>
    <t>64ch Neuroscan; 
avg mastoids; 500Hz; 
DC–70; 60Hz notch; 
30Hz LP; ±75 μV rejection; 
ICA blinks; blinded assessors.</t>
  </si>
  <si>
    <t>Registered trials; 
multiplicity across families not uniformly controlled.</t>
  </si>
  <si>
    <t>Lv 2024</t>
  </si>
  <si>
    <t>Crossover order not fully detailed; 
≥72h washout; 
within-subject comparability.</t>
  </si>
  <si>
    <t>Detailed dosing; 
HR/RPE/FS/loads tracked; 
ANOVA/MANOVA in line with design.</t>
  </si>
  <si>
    <t>Dropouts in MICT/BWT; 
no imputation; balance NI.</t>
  </si>
  <si>
    <t>32ch; Oz reference; 
high impedance threshold; 
limited artifact reporting; 
pre-defined windows.</t>
  </si>
  <si>
    <t>PN</t>
  </si>
  <si>
    <t>No preregistration; 
multiple outcomes; 
limited familywise control details.</t>
  </si>
  <si>
    <t>Sun &amp; Ren 2024</t>
  </si>
  <si>
    <t>Within-subject order randomized/balanced; 
concealment NI; 
≥3-day washouts.</t>
  </si>
  <si>
    <t>CMIAE/HIIE dosing by %HRmax; 
Polar HR; 
standardized timing; 
RM-ANOVA.</t>
  </si>
  <si>
    <t>Pre-test exclusions reported; 
per-condition missingness NI; 
no imputation.</t>
  </si>
  <si>
    <t>64ch; FCz ref, TP9/TP10 re-ref; 
1000 Hz; windows prespecified; 
artifact/ICA NI; 
blinding NI.</t>
  </si>
  <si>
    <t>No prereg; 
multiple endpoints; 
limited familywise control.</t>
  </si>
  <si>
    <t>Tsai 2019</t>
  </si>
  <si>
    <t>High</t>
  </si>
  <si>
    <t>Observational cross-sectional groups 
by habitual exercise; 
no randomization/concealment.</t>
  </si>
  <si>
    <t>Exposure defined; 
not an assigned intervention; 
ANCOVA by VO2max.</t>
  </si>
  <si>
    <t>Artifact criteria ±100 µV; 
trial-level removal; 
participant attrition minimal.</t>
  </si>
  <si>
    <t>Mastoid ref; 0.1–50 Hz; 
EOG correction; 
windows defined; 
assessor blinding NI.</t>
  </si>
  <si>
    <t>Not registered; 
multiple biomarker/ERP families; 
partial correction.</t>
  </si>
  <si>
    <t>Wang 2024</t>
  </si>
  <si>
    <t>Counterbalanced session order; 
randomization not explicit; 
concealment NI.</t>
  </si>
  <si>
    <t>Target HR ranges; 
HR monitored; standardized cadence; 
RM-ANOVA with Bonferroni.</t>
  </si>
  <si>
    <t>High retained trial counts; 
no participant attrition reported.</t>
  </si>
  <si>
    <t>64ch; FCz online; 
TP9/TP10 re-ref; 
0.1–30 Hz; ICA; 
a priori windows; 
blinding NI.</t>
  </si>
  <si>
    <t>No preregistration; 
multiplicity handling partial.</t>
  </si>
  <si>
    <t>Wen 2022</t>
  </si>
  <si>
    <t>Randomized 16/16; 
concealment not reported; 
baseline similar.</t>
  </si>
  <si>
    <r>
      <t>12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wk supervised AE+RE; 
HRR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based dosing; 
attendance tracked; 
RM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ANOVA.</t>
    </r>
  </si>
  <si>
    <r>
      <t>CONSORT flow; 
complete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case; 
imputation NI.</t>
    </r>
  </si>
  <si>
    <t>Stroop ERP P2/N2/P3 windows 
and ROIs specified; 
artifact pipeline partial; 
analyst blinding NI.</t>
  </si>
  <si>
    <t>Means/SDs provided; 
prereg NI; 
multiplicity partially addressed.</t>
  </si>
  <si>
    <t>Wen &amp; Tsai 2020</t>
  </si>
  <si>
    <t>Randomized 16/16; 
concealment NI; 
baseline similar.</t>
  </si>
  <si>
    <r>
      <t>Acute AE+RE; 
HRR monitored; 
standardized recovery before post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test.</t>
    </r>
  </si>
  <si>
    <r>
      <t>Minimal attrition; 
trial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level artifact handling; 
no major imbalance reported.</t>
    </r>
  </si>
  <si>
    <t>N2/P3 windows; EOG; 
filters/epochs specified; 
analyst blinding NI.</t>
  </si>
  <si>
    <t>No prereg; 
multiplicity partially addressed.</t>
  </si>
  <si>
    <t>Xie 2020</t>
  </si>
  <si>
    <t>Counterbalanced order; 
randomization implied; 
concealment NI.</t>
  </si>
  <si>
    <r>
      <t>HIIE protocol detailed (20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min within session); 
HR monitored; 
within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subject ANOVA.</t>
    </r>
  </si>
  <si>
    <r>
      <t>Trial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level exclusion rules; 
no participant attrition.</t>
    </r>
  </si>
  <si>
    <r>
      <t>P3/LPP windows pre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specified; 
acquisition/filters adequate; 
blinding NI.</t>
    </r>
  </si>
  <si>
    <t>No prereg; 
multiplicity handling partial.</t>
  </si>
  <si>
    <t>Xie 2024</t>
  </si>
  <si>
    <t>Counterbalanced; 
concealment NI.</t>
  </si>
  <si>
    <r>
      <t>Appropriate within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Calibri"/>
        <charset val="134"/>
      </rPr>
      <t>subject analysis; 
HR monitored per min.</t>
    </r>
  </si>
  <si>
    <t>n=15 complete; 
segment counts reported.</t>
  </si>
  <si>
    <t>Adequate acquisition/processing; 
blinding NI.</t>
  </si>
  <si>
    <t>Estimates+SD; 
Bonferroni; prereg NI.</t>
  </si>
  <si>
    <t>Xie 2025</t>
  </si>
  <si>
    <t>Intensity targets &amp; HR monitoring specified.</t>
  </si>
  <si>
    <t>All completed; 
auto ±100 µV; 
counts tabled.</t>
  </si>
  <si>
    <t>Strong pipeline incl. notch, ICA; 
blinding NI.</t>
  </si>
  <si>
    <t>Bonferroni/G–G; 
prereg NI.</t>
  </si>
  <si>
    <t>Section</t>
  </si>
  <si>
    <t>Guidance</t>
  </si>
  <si>
    <t>Purpose</t>
  </si>
  <si>
    <t>This sheet summarizes the decision rules used to judge risk of bias (RoB) in the Master (All RCTs) – Final table. It operationalizes the five RoB 2 domains for randomized trials and integrates ERP-specific considerations into Domain 4.</t>
  </si>
  <si>
    <t>Coding legend</t>
  </si>
  <si>
    <t>Signaling responses: Y = Yes; PY = Probably yes; PN = Probably no; N = No; NI = No information. Domain judgments: Low / Some concerns / High. Do not compute numeric totals; follow the qualitative rules.</t>
  </si>
  <si>
    <t>D1. Randomization process</t>
  </si>
  <si>
    <t>LOW: Random allocation and concealment are adequate AND baseline comparability does not suggest problems. SOME CONCERNS: Key aspects unclear or baseline imbalances not fully explained. HIGH: Evidence of predictable allocation or material baseline imbalance.</t>
  </si>
  <si>
    <t>D2. Deviations from intended interventions (effect of assignment)</t>
  </si>
  <si>
    <t>LOW: Appropriate between-group analysis (e.g., ITT) AND exercise intervention sufficiently evaluated/reported per TIDieR/CERT (mode, intensity, duration, frequency, supervision/adherence, fidelity/manipulation checks); no deviations likely due to awareness. SOME CONCERNS: Fidelity/adherence or analysis strategy insufficiently reported, or deviations possible with unclear impact. HIGH: Deviations likely and not appropriately addressed analytically, or fidelity seriously compromised.</t>
  </si>
  <si>
    <t>D3. Missing outcome data</t>
  </si>
  <si>
    <t>LOW: Missingness unlikely to depend on true value OR handled appropriately and balanced across groups. SOME CONCERNS: Proportion/mechanism/handling uncertain. HIGH: Missingness likely related to true value and not appropriately addressed, or imbalance substantial enough to change conclusions.</t>
  </si>
  <si>
    <t>D4. Measurement of the outcome (ERP integrated)</t>
  </si>
  <si>
    <t>LOW: Assessors blinded; measurement comparable across groups/periods; ERP Adequacy = Adequate (both Acquisition/Preprocessing and Analysis/Reporting = Y). SOME CONCERNS: ERP Adequacy = Some concerns or blinding incomplete with unclear impact. HIGH: ERP Adequacy = Not adequate (either item = N) with threats to validity (e.g., improper referencing/filtering, residual artifacts, insufficient trials/SNR, lack of multiple-comparisons control, unblinded/manual peak picking without safeguards), or measurement not comparable.</t>
  </si>
  <si>
    <t>D5. Selection of the reported result</t>
  </si>
  <si>
    <t>LOW: Prespecified analysis (protocol/registry) or clear a priori specification; multiplicity controlled; point estimates with variability reported. SOME CONCERNS: Multiple eligible analyses/outcomes with unclear prespecification or incomplete reporting. HIGH: Clear selective reporting or data-driven choices inconsistent with protocol/registration.</t>
  </si>
  <si>
    <t>Overall judgment</t>
  </si>
  <si>
    <t>If any domain is High → Overall = High; else if any domain is Some concerns → Overall = Some concerns; else (all Low) → Overall = Low. ERP linkage: if ERP Adequacy = Not adequate and threatens core validity, D4 should be High and Overall typically High; if ERP Adequacy = Some concerns, Overall should not be lower than Some concerns unless compelling counter-evidence exists.</t>
  </si>
  <si>
    <t>Notes on crossover trials</t>
  </si>
  <si>
    <t>Design-specific details (sequence randomization, counterbalancing, washout, period/carryover effects) are tracked in the study characteristics table. If these compromise comparability, reflect in D1 and/or D4 and consider first‑period‑only sensitivity analyses.</t>
  </si>
  <si>
    <t>Sources</t>
  </si>
  <si>
    <t>Primary framework: RoB 2 (Sterne et al., BMJ 2019; Cochrane Handbook/Methods). Exercise-reporting sufficiency: TIDieR (BMJ 2014; EQUATOR) and CERT (Br J Sports Med 2016; EQUATOR). ERP/EEG best practices: Psychophysiology reporting guidelines (Keil et al., 2014) and OHBM COBIDAS‑MEEG (Pernet et al., 2020).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</si>
</sst>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Calibri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rgb="FFF2DCDB"/>
          <bgColor rgb="FFF2DCDB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"/>
  <sheetViews>
    <sheetView tabSelected="1" topLeftCell="R1" workbookViewId="0">
      <selection activeCell="L1" sqref="L1"/>
    </sheetView>
  </sheetViews>
  <sheetFormatPr defaultColWidth="9" defaultRowHeight="14.4"/>
  <cols>
    <col min="1" max="1" width="15.4444444444444" customWidth="1"/>
    <col min="2" max="2" width="14.7777777777778" customWidth="1"/>
    <col min="3" max="3" width="15" customWidth="1"/>
    <col min="4" max="4" width="14.8888888888889" customWidth="1"/>
    <col min="5" max="5" width="14" customWidth="1"/>
    <col min="6" max="6" width="38.7777777777778" customWidth="1"/>
    <col min="7" max="7" width="19.2222222222222" customWidth="1"/>
    <col min="8" max="8" width="28.5555555555556" customWidth="1"/>
    <col min="9" max="9" width="14.4444444444444" customWidth="1"/>
    <col min="10" max="10" width="38.2222222222222" customWidth="1"/>
    <col min="11" max="11" width="17.3333333333333" customWidth="1"/>
    <col min="12" max="12" width="19.3333333333333" customWidth="1"/>
    <col min="13" max="13" width="13.8888888888889" customWidth="1"/>
    <col min="14" max="14" width="40.4444444444444" customWidth="1"/>
    <col min="15" max="15" width="14.5555555555556" customWidth="1"/>
    <col min="16" max="16" width="22.7777777777778" customWidth="1"/>
    <col min="17" max="17" width="18.5555555555556" customWidth="1"/>
    <col min="18" max="18" width="13.6666666666667" customWidth="1"/>
    <col min="19" max="19" width="13.7777777777778" customWidth="1"/>
    <col min="20" max="20" width="44.5555555555556" customWidth="1"/>
    <col min="21" max="21" width="23.4444444444444" customWidth="1"/>
    <col min="22" max="22" width="23" customWidth="1"/>
    <col min="23" max="23" width="14.7777777777778" customWidth="1"/>
    <col min="24" max="24" width="43.5555555555556" customWidth="1"/>
    <col min="25" max="25" width="13.1111111111111" customWidth="1"/>
    <col min="26" max="30" width="13" hidden="1" customWidth="1"/>
  </cols>
  <sheetData>
    <row r="1" ht="47" customHeight="1" spans="1:3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3" t="s">
        <v>20</v>
      </c>
      <c r="V1" s="3" t="s">
        <v>21</v>
      </c>
      <c r="W1" s="3" t="s">
        <v>22</v>
      </c>
      <c r="X1" s="2" t="s">
        <v>23</v>
      </c>
      <c r="Y1" s="2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</row>
    <row r="2" ht="72" spans="1:30">
      <c r="A2" s="4" t="s">
        <v>30</v>
      </c>
      <c r="B2" s="4" t="s">
        <v>31</v>
      </c>
      <c r="C2" s="4" t="s">
        <v>32</v>
      </c>
      <c r="D2" s="4" t="s">
        <v>31</v>
      </c>
      <c r="E2" s="4" t="s">
        <v>33</v>
      </c>
      <c r="F2" s="5" t="s">
        <v>34</v>
      </c>
      <c r="G2" s="4" t="s">
        <v>31</v>
      </c>
      <c r="H2" s="4" t="s">
        <v>31</v>
      </c>
      <c r="I2" s="4" t="s">
        <v>35</v>
      </c>
      <c r="J2" s="5" t="s">
        <v>36</v>
      </c>
      <c r="K2" s="4" t="s">
        <v>37</v>
      </c>
      <c r="L2" s="4" t="s">
        <v>37</v>
      </c>
      <c r="M2" s="4" t="s">
        <v>33</v>
      </c>
      <c r="N2" s="5" t="s">
        <v>38</v>
      </c>
      <c r="O2" s="4" t="s">
        <v>32</v>
      </c>
      <c r="P2" s="4" t="s">
        <v>31</v>
      </c>
      <c r="Q2" s="4" t="s">
        <v>31</v>
      </c>
      <c r="R2" s="4" t="str">
        <f t="shared" ref="R2:R15" si="0">IF(OR(P2="N",Q2="N"),"Not adequate",IF(AND(P2="Y",Q2="Y"),"Adequate","Some concerns"))</f>
        <v>Adequate</v>
      </c>
      <c r="S2" s="4" t="s">
        <v>33</v>
      </c>
      <c r="T2" s="5" t="s">
        <v>39</v>
      </c>
      <c r="U2" s="4" t="s">
        <v>31</v>
      </c>
      <c r="V2" s="4" t="s">
        <v>37</v>
      </c>
      <c r="W2" s="4" t="s">
        <v>33</v>
      </c>
      <c r="X2" s="5" t="s">
        <v>40</v>
      </c>
      <c r="Y2" s="4" t="str">
        <f t="shared" ref="Y2:Y15" si="1">IF(MAX(Z2:AD2)=3,"High",IF(MAX(Z2:AD2)=2,"Some concerns","Low"))</f>
        <v>Some concerns</v>
      </c>
      <c r="Z2">
        <f t="shared" ref="Z2:Z15" si="2">IF(E2="High",3,IF(E2="Some concerns",2,IF(E2="Low",1,"")))</f>
        <v>2</v>
      </c>
      <c r="AA2">
        <f t="shared" ref="AA2:AA15" si="3">IF(I2="High",3,IF(I2="Some concerns",2,IF(I2="Low",1,"")))</f>
        <v>1</v>
      </c>
      <c r="AB2">
        <f t="shared" ref="AB2:AB15" si="4">IF(M2="High",3,IF(M2="Some concerns",2,IF(M2="Low",1,"")))</f>
        <v>2</v>
      </c>
      <c r="AC2">
        <f t="shared" ref="AC2:AC15" si="5">IF(S2="High",3,IF(S2="Some concerns",2,IF(S2="Low",1,"")))</f>
        <v>2</v>
      </c>
      <c r="AD2">
        <f t="shared" ref="AD2:AD15" si="6">IF(W2="High",3,IF(W2="Some concerns",2,IF(W2="Low",1,"")))</f>
        <v>2</v>
      </c>
    </row>
    <row r="3" ht="100.8" spans="1:30">
      <c r="A3" s="4" t="s">
        <v>41</v>
      </c>
      <c r="B3" s="4" t="s">
        <v>37</v>
      </c>
      <c r="C3" s="4" t="s">
        <v>32</v>
      </c>
      <c r="D3" s="4" t="s">
        <v>31</v>
      </c>
      <c r="E3" s="4" t="s">
        <v>33</v>
      </c>
      <c r="F3" s="5" t="s">
        <v>42</v>
      </c>
      <c r="G3" s="4" t="s">
        <v>31</v>
      </c>
      <c r="H3" s="4" t="s">
        <v>31</v>
      </c>
      <c r="I3" s="4" t="s">
        <v>35</v>
      </c>
      <c r="J3" s="5" t="s">
        <v>43</v>
      </c>
      <c r="K3" s="4" t="s">
        <v>37</v>
      </c>
      <c r="L3" s="4" t="s">
        <v>37</v>
      </c>
      <c r="M3" s="4" t="s">
        <v>33</v>
      </c>
      <c r="N3" s="5" t="s">
        <v>44</v>
      </c>
      <c r="O3" s="4" t="s">
        <v>32</v>
      </c>
      <c r="P3" s="4" t="s">
        <v>31</v>
      </c>
      <c r="Q3" s="4" t="s">
        <v>31</v>
      </c>
      <c r="R3" s="4" t="str">
        <f t="shared" si="0"/>
        <v>Adequate</v>
      </c>
      <c r="S3" s="4" t="s">
        <v>33</v>
      </c>
      <c r="T3" s="5" t="s">
        <v>45</v>
      </c>
      <c r="U3" s="4" t="s">
        <v>31</v>
      </c>
      <c r="V3" s="4" t="s">
        <v>37</v>
      </c>
      <c r="W3" s="4" t="s">
        <v>33</v>
      </c>
      <c r="X3" s="5" t="s">
        <v>46</v>
      </c>
      <c r="Y3" s="4" t="str">
        <f t="shared" si="1"/>
        <v>Some concerns</v>
      </c>
      <c r="Z3">
        <f t="shared" si="2"/>
        <v>2</v>
      </c>
      <c r="AA3">
        <f t="shared" si="3"/>
        <v>1</v>
      </c>
      <c r="AB3">
        <f t="shared" si="4"/>
        <v>2</v>
      </c>
      <c r="AC3">
        <f t="shared" si="5"/>
        <v>2</v>
      </c>
      <c r="AD3">
        <f t="shared" si="6"/>
        <v>2</v>
      </c>
    </row>
    <row r="4" ht="72" spans="1:30">
      <c r="A4" s="4" t="s">
        <v>47</v>
      </c>
      <c r="B4" s="4" t="s">
        <v>37</v>
      </c>
      <c r="C4" s="4" t="s">
        <v>32</v>
      </c>
      <c r="D4" s="4" t="s">
        <v>31</v>
      </c>
      <c r="E4" s="4" t="s">
        <v>33</v>
      </c>
      <c r="F4" s="5" t="s">
        <v>48</v>
      </c>
      <c r="G4" s="4" t="s">
        <v>31</v>
      </c>
      <c r="H4" s="4" t="s">
        <v>31</v>
      </c>
      <c r="I4" s="4" t="s">
        <v>35</v>
      </c>
      <c r="J4" s="5" t="s">
        <v>49</v>
      </c>
      <c r="K4" s="4" t="s">
        <v>37</v>
      </c>
      <c r="L4" s="4" t="s">
        <v>37</v>
      </c>
      <c r="M4" s="4" t="s">
        <v>33</v>
      </c>
      <c r="N4" s="5" t="s">
        <v>50</v>
      </c>
      <c r="O4" s="4" t="s">
        <v>32</v>
      </c>
      <c r="P4" s="4" t="s">
        <v>37</v>
      </c>
      <c r="Q4" s="4" t="s">
        <v>37</v>
      </c>
      <c r="R4" s="4" t="str">
        <f t="shared" si="0"/>
        <v>Some concerns</v>
      </c>
      <c r="S4" s="4" t="s">
        <v>33</v>
      </c>
      <c r="T4" s="5" t="s">
        <v>51</v>
      </c>
      <c r="U4" s="4" t="s">
        <v>31</v>
      </c>
      <c r="V4" s="4" t="s">
        <v>37</v>
      </c>
      <c r="W4" s="4" t="s">
        <v>33</v>
      </c>
      <c r="X4" s="5" t="s">
        <v>52</v>
      </c>
      <c r="Y4" s="4" t="str">
        <f t="shared" si="1"/>
        <v>Some concerns</v>
      </c>
      <c r="Z4">
        <f t="shared" si="2"/>
        <v>2</v>
      </c>
      <c r="AA4">
        <f t="shared" si="3"/>
        <v>1</v>
      </c>
      <c r="AB4">
        <f t="shared" si="4"/>
        <v>2</v>
      </c>
      <c r="AC4">
        <f t="shared" si="5"/>
        <v>2</v>
      </c>
      <c r="AD4">
        <f t="shared" si="6"/>
        <v>2</v>
      </c>
    </row>
    <row r="5" ht="72" spans="1:30">
      <c r="A5" s="4" t="s">
        <v>53</v>
      </c>
      <c r="B5" s="4" t="s">
        <v>31</v>
      </c>
      <c r="C5" s="4" t="s">
        <v>32</v>
      </c>
      <c r="D5" s="4" t="s">
        <v>31</v>
      </c>
      <c r="E5" s="4" t="s">
        <v>33</v>
      </c>
      <c r="F5" s="5" t="s">
        <v>54</v>
      </c>
      <c r="G5" s="4" t="s">
        <v>31</v>
      </c>
      <c r="H5" s="4" t="s">
        <v>31</v>
      </c>
      <c r="I5" s="4" t="s">
        <v>35</v>
      </c>
      <c r="J5" s="5" t="s">
        <v>55</v>
      </c>
      <c r="K5" s="4" t="s">
        <v>37</v>
      </c>
      <c r="L5" s="4" t="s">
        <v>37</v>
      </c>
      <c r="M5" s="4" t="s">
        <v>33</v>
      </c>
      <c r="N5" s="5" t="s">
        <v>56</v>
      </c>
      <c r="O5" s="4" t="s">
        <v>57</v>
      </c>
      <c r="P5" s="4" t="s">
        <v>31</v>
      </c>
      <c r="Q5" s="4" t="s">
        <v>31</v>
      </c>
      <c r="R5" s="4" t="str">
        <f t="shared" si="0"/>
        <v>Adequate</v>
      </c>
      <c r="S5" s="4" t="s">
        <v>33</v>
      </c>
      <c r="T5" s="5" t="s">
        <v>58</v>
      </c>
      <c r="U5" s="4" t="s">
        <v>31</v>
      </c>
      <c r="V5" s="4" t="s">
        <v>37</v>
      </c>
      <c r="W5" s="4" t="s">
        <v>33</v>
      </c>
      <c r="X5" s="5" t="s">
        <v>59</v>
      </c>
      <c r="Y5" s="4" t="str">
        <f t="shared" si="1"/>
        <v>Some concerns</v>
      </c>
      <c r="Z5">
        <f t="shared" si="2"/>
        <v>2</v>
      </c>
      <c r="AA5">
        <f t="shared" si="3"/>
        <v>1</v>
      </c>
      <c r="AB5">
        <f t="shared" si="4"/>
        <v>2</v>
      </c>
      <c r="AC5">
        <f t="shared" si="5"/>
        <v>2</v>
      </c>
      <c r="AD5">
        <f t="shared" si="6"/>
        <v>2</v>
      </c>
    </row>
    <row r="6" ht="72" spans="1:30">
      <c r="A6" s="4" t="s">
        <v>60</v>
      </c>
      <c r="B6" s="4" t="s">
        <v>31</v>
      </c>
      <c r="C6" s="4" t="s">
        <v>32</v>
      </c>
      <c r="D6" s="4" t="s">
        <v>31</v>
      </c>
      <c r="E6" s="4" t="s">
        <v>33</v>
      </c>
      <c r="F6" s="5" t="s">
        <v>61</v>
      </c>
      <c r="G6" s="4" t="s">
        <v>31</v>
      </c>
      <c r="H6" s="4" t="s">
        <v>31</v>
      </c>
      <c r="I6" s="4" t="s">
        <v>35</v>
      </c>
      <c r="J6" s="5" t="s">
        <v>62</v>
      </c>
      <c r="K6" s="4" t="s">
        <v>37</v>
      </c>
      <c r="L6" s="4" t="s">
        <v>37</v>
      </c>
      <c r="M6" s="4" t="s">
        <v>33</v>
      </c>
      <c r="N6" s="5" t="s">
        <v>63</v>
      </c>
      <c r="O6" s="4" t="s">
        <v>31</v>
      </c>
      <c r="P6" s="4" t="s">
        <v>31</v>
      </c>
      <c r="Q6" s="4" t="s">
        <v>31</v>
      </c>
      <c r="R6" s="4" t="str">
        <f t="shared" si="0"/>
        <v>Adequate</v>
      </c>
      <c r="S6" s="4" t="s">
        <v>35</v>
      </c>
      <c r="T6" s="5" t="s">
        <v>64</v>
      </c>
      <c r="U6" s="4" t="s">
        <v>31</v>
      </c>
      <c r="V6" s="4" t="s">
        <v>37</v>
      </c>
      <c r="W6" s="4" t="s">
        <v>33</v>
      </c>
      <c r="X6" s="5" t="s">
        <v>65</v>
      </c>
      <c r="Y6" s="4" t="str">
        <f t="shared" si="1"/>
        <v>Some concerns</v>
      </c>
      <c r="Z6">
        <f t="shared" si="2"/>
        <v>2</v>
      </c>
      <c r="AA6">
        <f t="shared" si="3"/>
        <v>1</v>
      </c>
      <c r="AB6">
        <f t="shared" si="4"/>
        <v>2</v>
      </c>
      <c r="AC6">
        <f t="shared" si="5"/>
        <v>1</v>
      </c>
      <c r="AD6">
        <f t="shared" si="6"/>
        <v>2</v>
      </c>
    </row>
    <row r="7" ht="57.6" spans="1:30">
      <c r="A7" s="4" t="s">
        <v>66</v>
      </c>
      <c r="B7" s="4" t="s">
        <v>37</v>
      </c>
      <c r="C7" s="4" t="s">
        <v>32</v>
      </c>
      <c r="D7" s="4" t="s">
        <v>31</v>
      </c>
      <c r="E7" s="4" t="s">
        <v>33</v>
      </c>
      <c r="F7" s="5" t="s">
        <v>67</v>
      </c>
      <c r="G7" s="4" t="s">
        <v>31</v>
      </c>
      <c r="H7" s="4" t="s">
        <v>31</v>
      </c>
      <c r="I7" s="4" t="s">
        <v>35</v>
      </c>
      <c r="J7" s="5" t="s">
        <v>68</v>
      </c>
      <c r="K7" s="4" t="s">
        <v>37</v>
      </c>
      <c r="L7" s="4" t="s">
        <v>37</v>
      </c>
      <c r="M7" s="4" t="s">
        <v>33</v>
      </c>
      <c r="N7" s="5" t="s">
        <v>69</v>
      </c>
      <c r="O7" s="4" t="s">
        <v>32</v>
      </c>
      <c r="P7" s="4" t="s">
        <v>37</v>
      </c>
      <c r="Q7" s="4" t="s">
        <v>37</v>
      </c>
      <c r="R7" s="4" t="str">
        <f t="shared" si="0"/>
        <v>Some concerns</v>
      </c>
      <c r="S7" s="4" t="s">
        <v>33</v>
      </c>
      <c r="T7" s="5" t="s">
        <v>70</v>
      </c>
      <c r="U7" s="4" t="s">
        <v>31</v>
      </c>
      <c r="V7" s="4" t="s">
        <v>71</v>
      </c>
      <c r="W7" s="4" t="s">
        <v>33</v>
      </c>
      <c r="X7" s="5" t="s">
        <v>72</v>
      </c>
      <c r="Y7" s="4" t="str">
        <f t="shared" si="1"/>
        <v>Some concerns</v>
      </c>
      <c r="Z7">
        <f t="shared" si="2"/>
        <v>2</v>
      </c>
      <c r="AA7">
        <f t="shared" si="3"/>
        <v>1</v>
      </c>
      <c r="AB7">
        <f t="shared" si="4"/>
        <v>2</v>
      </c>
      <c r="AC7">
        <f t="shared" si="5"/>
        <v>2</v>
      </c>
      <c r="AD7">
        <f t="shared" si="6"/>
        <v>2</v>
      </c>
    </row>
    <row r="8" ht="57.6" spans="1:30">
      <c r="A8" s="4" t="s">
        <v>73</v>
      </c>
      <c r="B8" s="4" t="s">
        <v>31</v>
      </c>
      <c r="C8" s="4" t="s">
        <v>32</v>
      </c>
      <c r="D8" s="4" t="s">
        <v>31</v>
      </c>
      <c r="E8" s="4" t="s">
        <v>33</v>
      </c>
      <c r="F8" s="5" t="s">
        <v>74</v>
      </c>
      <c r="G8" s="4" t="s">
        <v>31</v>
      </c>
      <c r="H8" s="4" t="s">
        <v>31</v>
      </c>
      <c r="I8" s="4" t="s">
        <v>35</v>
      </c>
      <c r="J8" s="5" t="s">
        <v>75</v>
      </c>
      <c r="K8" s="4" t="s">
        <v>37</v>
      </c>
      <c r="L8" s="4" t="s">
        <v>37</v>
      </c>
      <c r="M8" s="4" t="s">
        <v>33</v>
      </c>
      <c r="N8" s="5" t="s">
        <v>76</v>
      </c>
      <c r="O8" s="4" t="s">
        <v>32</v>
      </c>
      <c r="P8" s="4" t="s">
        <v>31</v>
      </c>
      <c r="Q8" s="4" t="s">
        <v>37</v>
      </c>
      <c r="R8" s="4" t="str">
        <f t="shared" si="0"/>
        <v>Some concerns</v>
      </c>
      <c r="S8" s="4" t="s">
        <v>33</v>
      </c>
      <c r="T8" s="5" t="s">
        <v>77</v>
      </c>
      <c r="U8" s="4" t="s">
        <v>37</v>
      </c>
      <c r="V8" s="4" t="s">
        <v>71</v>
      </c>
      <c r="W8" s="4" t="s">
        <v>33</v>
      </c>
      <c r="X8" s="5" t="s">
        <v>78</v>
      </c>
      <c r="Y8" s="4" t="str">
        <f t="shared" si="1"/>
        <v>Some concerns</v>
      </c>
      <c r="Z8">
        <f t="shared" si="2"/>
        <v>2</v>
      </c>
      <c r="AA8">
        <f t="shared" si="3"/>
        <v>1</v>
      </c>
      <c r="AB8">
        <f t="shared" si="4"/>
        <v>2</v>
      </c>
      <c r="AC8">
        <f t="shared" si="5"/>
        <v>2</v>
      </c>
      <c r="AD8">
        <f t="shared" si="6"/>
        <v>2</v>
      </c>
    </row>
    <row r="9" ht="57.6" spans="1:30">
      <c r="A9" s="4" t="s">
        <v>79</v>
      </c>
      <c r="B9" s="4" t="s">
        <v>32</v>
      </c>
      <c r="C9" s="4" t="s">
        <v>57</v>
      </c>
      <c r="D9" s="4" t="s">
        <v>31</v>
      </c>
      <c r="E9" s="4" t="s">
        <v>80</v>
      </c>
      <c r="F9" s="5" t="s">
        <v>81</v>
      </c>
      <c r="G9" s="4" t="s">
        <v>31</v>
      </c>
      <c r="H9" s="4" t="s">
        <v>37</v>
      </c>
      <c r="I9" s="4" t="s">
        <v>33</v>
      </c>
      <c r="J9" s="5" t="s">
        <v>82</v>
      </c>
      <c r="K9" s="4" t="s">
        <v>31</v>
      </c>
      <c r="L9" s="4" t="s">
        <v>31</v>
      </c>
      <c r="M9" s="4" t="s">
        <v>35</v>
      </c>
      <c r="N9" s="5" t="s">
        <v>83</v>
      </c>
      <c r="O9" s="4" t="s">
        <v>32</v>
      </c>
      <c r="P9" s="4" t="s">
        <v>31</v>
      </c>
      <c r="Q9" s="4" t="s">
        <v>31</v>
      </c>
      <c r="R9" s="4" t="str">
        <f t="shared" si="0"/>
        <v>Adequate</v>
      </c>
      <c r="S9" s="4" t="s">
        <v>33</v>
      </c>
      <c r="T9" s="5" t="s">
        <v>84</v>
      </c>
      <c r="U9" s="4" t="s">
        <v>31</v>
      </c>
      <c r="V9" s="4" t="s">
        <v>71</v>
      </c>
      <c r="W9" s="4" t="s">
        <v>33</v>
      </c>
      <c r="X9" s="5" t="s">
        <v>85</v>
      </c>
      <c r="Y9" s="4" t="str">
        <f t="shared" si="1"/>
        <v>High</v>
      </c>
      <c r="Z9">
        <f t="shared" si="2"/>
        <v>3</v>
      </c>
      <c r="AA9">
        <f t="shared" si="3"/>
        <v>2</v>
      </c>
      <c r="AB9">
        <f t="shared" si="4"/>
        <v>1</v>
      </c>
      <c r="AC9">
        <f t="shared" si="5"/>
        <v>2</v>
      </c>
      <c r="AD9">
        <f t="shared" si="6"/>
        <v>2</v>
      </c>
    </row>
    <row r="10" ht="72" spans="1:30">
      <c r="A10" s="4" t="s">
        <v>86</v>
      </c>
      <c r="B10" s="4" t="s">
        <v>37</v>
      </c>
      <c r="C10" s="4" t="s">
        <v>32</v>
      </c>
      <c r="D10" s="4" t="s">
        <v>31</v>
      </c>
      <c r="E10" s="4" t="s">
        <v>33</v>
      </c>
      <c r="F10" s="5" t="s">
        <v>87</v>
      </c>
      <c r="G10" s="4" t="s">
        <v>31</v>
      </c>
      <c r="H10" s="4" t="s">
        <v>31</v>
      </c>
      <c r="I10" s="4" t="s">
        <v>35</v>
      </c>
      <c r="J10" s="5" t="s">
        <v>88</v>
      </c>
      <c r="K10" s="4" t="s">
        <v>31</v>
      </c>
      <c r="L10" s="4" t="s">
        <v>31</v>
      </c>
      <c r="M10" s="4" t="s">
        <v>35</v>
      </c>
      <c r="N10" s="5" t="s">
        <v>89</v>
      </c>
      <c r="O10" s="4" t="s">
        <v>32</v>
      </c>
      <c r="P10" s="4" t="s">
        <v>31</v>
      </c>
      <c r="Q10" s="4" t="s">
        <v>31</v>
      </c>
      <c r="R10" s="4" t="str">
        <f t="shared" si="0"/>
        <v>Adequate</v>
      </c>
      <c r="S10" s="4" t="s">
        <v>33</v>
      </c>
      <c r="T10" s="5" t="s">
        <v>90</v>
      </c>
      <c r="U10" s="4" t="s">
        <v>31</v>
      </c>
      <c r="V10" s="4" t="s">
        <v>71</v>
      </c>
      <c r="W10" s="4" t="s">
        <v>33</v>
      </c>
      <c r="X10" s="5" t="s">
        <v>91</v>
      </c>
      <c r="Y10" s="4" t="str">
        <f t="shared" si="1"/>
        <v>Some concerns</v>
      </c>
      <c r="Z10">
        <f t="shared" si="2"/>
        <v>2</v>
      </c>
      <c r="AA10">
        <f t="shared" si="3"/>
        <v>1</v>
      </c>
      <c r="AB10">
        <f t="shared" si="4"/>
        <v>1</v>
      </c>
      <c r="AC10">
        <f t="shared" si="5"/>
        <v>2</v>
      </c>
      <c r="AD10">
        <f t="shared" si="6"/>
        <v>2</v>
      </c>
    </row>
    <row r="11" ht="57.6" spans="1:30">
      <c r="A11" s="4" t="s">
        <v>92</v>
      </c>
      <c r="B11" s="4" t="s">
        <v>31</v>
      </c>
      <c r="C11" s="4" t="s">
        <v>32</v>
      </c>
      <c r="D11" s="4" t="s">
        <v>31</v>
      </c>
      <c r="E11" s="4" t="s">
        <v>33</v>
      </c>
      <c r="F11" s="5" t="s">
        <v>93</v>
      </c>
      <c r="G11" s="4" t="s">
        <v>31</v>
      </c>
      <c r="H11" s="4" t="s">
        <v>31</v>
      </c>
      <c r="I11" s="4" t="s">
        <v>35</v>
      </c>
      <c r="J11" s="5" t="s">
        <v>94</v>
      </c>
      <c r="K11" s="4" t="s">
        <v>37</v>
      </c>
      <c r="L11" s="4" t="s">
        <v>37</v>
      </c>
      <c r="M11" s="4" t="s">
        <v>33</v>
      </c>
      <c r="N11" s="5" t="s">
        <v>95</v>
      </c>
      <c r="O11" s="4" t="s">
        <v>32</v>
      </c>
      <c r="P11" s="4" t="s">
        <v>31</v>
      </c>
      <c r="Q11" s="4" t="s">
        <v>31</v>
      </c>
      <c r="R11" s="4" t="str">
        <f t="shared" si="0"/>
        <v>Adequate</v>
      </c>
      <c r="S11" s="4" t="s">
        <v>33</v>
      </c>
      <c r="T11" s="5" t="s">
        <v>96</v>
      </c>
      <c r="U11" s="4" t="s">
        <v>31</v>
      </c>
      <c r="V11" s="4" t="s">
        <v>37</v>
      </c>
      <c r="W11" s="4" t="s">
        <v>33</v>
      </c>
      <c r="X11" s="5" t="s">
        <v>97</v>
      </c>
      <c r="Y11" s="4" t="str">
        <f t="shared" si="1"/>
        <v>Some concerns</v>
      </c>
      <c r="Z11">
        <f t="shared" si="2"/>
        <v>2</v>
      </c>
      <c r="AA11">
        <f t="shared" si="3"/>
        <v>1</v>
      </c>
      <c r="AB11">
        <f t="shared" si="4"/>
        <v>2</v>
      </c>
      <c r="AC11">
        <f t="shared" si="5"/>
        <v>2</v>
      </c>
      <c r="AD11">
        <f t="shared" si="6"/>
        <v>2</v>
      </c>
    </row>
    <row r="12" ht="43.2" spans="1:30">
      <c r="A12" s="4" t="s">
        <v>98</v>
      </c>
      <c r="B12" s="4" t="s">
        <v>31</v>
      </c>
      <c r="C12" s="4" t="s">
        <v>32</v>
      </c>
      <c r="D12" s="4" t="s">
        <v>31</v>
      </c>
      <c r="E12" s="4" t="s">
        <v>33</v>
      </c>
      <c r="F12" s="5" t="s">
        <v>99</v>
      </c>
      <c r="G12" s="4" t="s">
        <v>31</v>
      </c>
      <c r="H12" s="4" t="s">
        <v>31</v>
      </c>
      <c r="I12" s="4" t="s">
        <v>35</v>
      </c>
      <c r="J12" s="5" t="s">
        <v>100</v>
      </c>
      <c r="K12" s="4" t="s">
        <v>31</v>
      </c>
      <c r="L12" s="4" t="s">
        <v>37</v>
      </c>
      <c r="M12" s="4" t="s">
        <v>35</v>
      </c>
      <c r="N12" s="5" t="s">
        <v>101</v>
      </c>
      <c r="O12" s="4" t="s">
        <v>32</v>
      </c>
      <c r="P12" s="4" t="s">
        <v>31</v>
      </c>
      <c r="Q12" s="4" t="s">
        <v>31</v>
      </c>
      <c r="R12" s="4" t="str">
        <f t="shared" si="0"/>
        <v>Adequate</v>
      </c>
      <c r="S12" s="4" t="s">
        <v>33</v>
      </c>
      <c r="T12" s="5" t="s">
        <v>102</v>
      </c>
      <c r="U12" s="4" t="s">
        <v>31</v>
      </c>
      <c r="V12" s="4" t="s">
        <v>71</v>
      </c>
      <c r="W12" s="4" t="s">
        <v>33</v>
      </c>
      <c r="X12" s="5" t="s">
        <v>103</v>
      </c>
      <c r="Y12" s="4" t="str">
        <f t="shared" si="1"/>
        <v>Some concerns</v>
      </c>
      <c r="Z12">
        <f t="shared" si="2"/>
        <v>2</v>
      </c>
      <c r="AA12">
        <f t="shared" si="3"/>
        <v>1</v>
      </c>
      <c r="AB12">
        <f t="shared" si="4"/>
        <v>1</v>
      </c>
      <c r="AC12">
        <f t="shared" si="5"/>
        <v>2</v>
      </c>
      <c r="AD12">
        <f t="shared" si="6"/>
        <v>2</v>
      </c>
    </row>
    <row r="13" ht="43.2" spans="1:30">
      <c r="A13" s="4" t="s">
        <v>104</v>
      </c>
      <c r="B13" s="4" t="s">
        <v>31</v>
      </c>
      <c r="C13" s="4" t="s">
        <v>32</v>
      </c>
      <c r="D13" s="4" t="s">
        <v>31</v>
      </c>
      <c r="E13" s="4" t="s">
        <v>33</v>
      </c>
      <c r="F13" s="5" t="s">
        <v>105</v>
      </c>
      <c r="G13" s="4" t="s">
        <v>31</v>
      </c>
      <c r="H13" s="4" t="s">
        <v>31</v>
      </c>
      <c r="I13" s="4" t="s">
        <v>35</v>
      </c>
      <c r="J13" s="5" t="s">
        <v>106</v>
      </c>
      <c r="K13" s="4" t="s">
        <v>31</v>
      </c>
      <c r="L13" s="4" t="s">
        <v>31</v>
      </c>
      <c r="M13" s="4" t="s">
        <v>35</v>
      </c>
      <c r="N13" s="5" t="s">
        <v>107</v>
      </c>
      <c r="O13" s="4" t="s">
        <v>32</v>
      </c>
      <c r="P13" s="4" t="s">
        <v>31</v>
      </c>
      <c r="Q13" s="4" t="s">
        <v>31</v>
      </c>
      <c r="R13" s="4" t="str">
        <f t="shared" si="0"/>
        <v>Adequate</v>
      </c>
      <c r="S13" s="4" t="s">
        <v>33</v>
      </c>
      <c r="T13" s="5" t="s">
        <v>108</v>
      </c>
      <c r="U13" s="4" t="s">
        <v>31</v>
      </c>
      <c r="V13" s="4" t="s">
        <v>71</v>
      </c>
      <c r="W13" s="4" t="s">
        <v>33</v>
      </c>
      <c r="X13" s="5" t="s">
        <v>109</v>
      </c>
      <c r="Y13" s="4" t="str">
        <f t="shared" si="1"/>
        <v>Some concerns</v>
      </c>
      <c r="Z13">
        <f t="shared" si="2"/>
        <v>2</v>
      </c>
      <c r="AA13">
        <f t="shared" si="3"/>
        <v>1</v>
      </c>
      <c r="AB13">
        <f t="shared" si="4"/>
        <v>1</v>
      </c>
      <c r="AC13">
        <f t="shared" si="5"/>
        <v>2</v>
      </c>
      <c r="AD13">
        <f t="shared" si="6"/>
        <v>2</v>
      </c>
    </row>
    <row r="14" ht="28.8" spans="1:30">
      <c r="A14" s="4" t="s">
        <v>110</v>
      </c>
      <c r="B14" s="4" t="s">
        <v>37</v>
      </c>
      <c r="C14" s="4" t="s">
        <v>32</v>
      </c>
      <c r="D14" s="4" t="s">
        <v>31</v>
      </c>
      <c r="E14" s="4" t="s">
        <v>33</v>
      </c>
      <c r="F14" s="5" t="s">
        <v>111</v>
      </c>
      <c r="G14" s="4" t="s">
        <v>31</v>
      </c>
      <c r="H14" s="4" t="s">
        <v>31</v>
      </c>
      <c r="I14" s="4" t="s">
        <v>35</v>
      </c>
      <c r="J14" s="5" t="s">
        <v>112</v>
      </c>
      <c r="K14" s="4" t="s">
        <v>31</v>
      </c>
      <c r="L14" s="4" t="s">
        <v>31</v>
      </c>
      <c r="M14" s="4" t="s">
        <v>35</v>
      </c>
      <c r="N14" s="5" t="s">
        <v>113</v>
      </c>
      <c r="O14" s="4" t="s">
        <v>32</v>
      </c>
      <c r="P14" s="4" t="s">
        <v>31</v>
      </c>
      <c r="Q14" s="4" t="s">
        <v>31</v>
      </c>
      <c r="R14" s="4" t="str">
        <f t="shared" si="0"/>
        <v>Adequate</v>
      </c>
      <c r="S14" s="4" t="s">
        <v>33</v>
      </c>
      <c r="T14" s="5" t="s">
        <v>114</v>
      </c>
      <c r="U14" s="4" t="s">
        <v>31</v>
      </c>
      <c r="V14" s="4" t="s">
        <v>37</v>
      </c>
      <c r="W14" s="4" t="s">
        <v>33</v>
      </c>
      <c r="X14" s="5" t="s">
        <v>115</v>
      </c>
      <c r="Y14" s="4" t="str">
        <f t="shared" si="1"/>
        <v>Some concerns</v>
      </c>
      <c r="Z14">
        <f t="shared" si="2"/>
        <v>2</v>
      </c>
      <c r="AA14">
        <f t="shared" si="3"/>
        <v>1</v>
      </c>
      <c r="AB14">
        <f t="shared" si="4"/>
        <v>1</v>
      </c>
      <c r="AC14">
        <f t="shared" si="5"/>
        <v>2</v>
      </c>
      <c r="AD14">
        <f t="shared" si="6"/>
        <v>2</v>
      </c>
    </row>
    <row r="15" ht="43.2" spans="1:30">
      <c r="A15" s="4" t="s">
        <v>116</v>
      </c>
      <c r="B15" s="4" t="s">
        <v>37</v>
      </c>
      <c r="C15" s="4" t="s">
        <v>32</v>
      </c>
      <c r="D15" s="4" t="s">
        <v>31</v>
      </c>
      <c r="E15" s="4" t="s">
        <v>33</v>
      </c>
      <c r="F15" s="5" t="s">
        <v>111</v>
      </c>
      <c r="G15" s="4" t="s">
        <v>31</v>
      </c>
      <c r="H15" s="4" t="s">
        <v>31</v>
      </c>
      <c r="I15" s="4" t="s">
        <v>35</v>
      </c>
      <c r="J15" s="4" t="s">
        <v>117</v>
      </c>
      <c r="K15" s="4" t="s">
        <v>31</v>
      </c>
      <c r="L15" s="4" t="s">
        <v>31</v>
      </c>
      <c r="M15" s="4" t="s">
        <v>35</v>
      </c>
      <c r="N15" s="5" t="s">
        <v>118</v>
      </c>
      <c r="O15" s="4" t="s">
        <v>32</v>
      </c>
      <c r="P15" s="4" t="s">
        <v>31</v>
      </c>
      <c r="Q15" s="4" t="s">
        <v>31</v>
      </c>
      <c r="R15" s="4" t="str">
        <f t="shared" si="0"/>
        <v>Adequate</v>
      </c>
      <c r="S15" s="4" t="s">
        <v>33</v>
      </c>
      <c r="T15" s="5" t="s">
        <v>119</v>
      </c>
      <c r="U15" s="4" t="s">
        <v>31</v>
      </c>
      <c r="V15" s="4" t="s">
        <v>37</v>
      </c>
      <c r="W15" s="4" t="s">
        <v>33</v>
      </c>
      <c r="X15" s="5" t="s">
        <v>120</v>
      </c>
      <c r="Y15" s="4" t="str">
        <f t="shared" si="1"/>
        <v>Some concerns</v>
      </c>
      <c r="Z15">
        <f t="shared" si="2"/>
        <v>2</v>
      </c>
      <c r="AA15">
        <f t="shared" si="3"/>
        <v>1</v>
      </c>
      <c r="AB15">
        <f t="shared" si="4"/>
        <v>1</v>
      </c>
      <c r="AC15">
        <f t="shared" si="5"/>
        <v>2</v>
      </c>
      <c r="AD15">
        <f t="shared" si="6"/>
        <v>2</v>
      </c>
    </row>
  </sheetData>
  <conditionalFormatting sqref="E3">
    <cfRule type="expression" dxfId="0" priority="21">
      <formula>INDIRECT(ADDRESS(ROW(),COLUMN()))="High"</formula>
    </cfRule>
    <cfRule type="expression" dxfId="1" priority="20">
      <formula>INDIRECT(ADDRESS(ROW(),COLUMN()))="Some concerns"</formula>
    </cfRule>
    <cfRule type="expression" dxfId="2" priority="19">
      <formula>INDIRECT(ADDRESS(ROW(),COLUMN()))="Low"</formula>
    </cfRule>
  </conditionalFormatting>
  <conditionalFormatting sqref="I3">
    <cfRule type="expression" dxfId="0" priority="24">
      <formula>INDIRECT(ADDRESS(ROW(),COLUMN()))="High"</formula>
    </cfRule>
    <cfRule type="expression" dxfId="1" priority="23">
      <formula>INDIRECT(ADDRESS(ROW(),COLUMN()))="Some concerns"</formula>
    </cfRule>
    <cfRule type="expression" dxfId="2" priority="22">
      <formula>INDIRECT(ADDRESS(ROW(),COLUMN()))="Low"</formula>
    </cfRule>
  </conditionalFormatting>
  <conditionalFormatting sqref="M3">
    <cfRule type="expression" dxfId="0" priority="27">
      <formula>INDIRECT(ADDRESS(ROW(),COLUMN()))="High"</formula>
    </cfRule>
    <cfRule type="expression" dxfId="1" priority="26">
      <formula>INDIRECT(ADDRESS(ROW(),COLUMN()))="Some concerns"</formula>
    </cfRule>
    <cfRule type="expression" dxfId="2" priority="25">
      <formula>INDIRECT(ADDRESS(ROW(),COLUMN()))="Low"</formula>
    </cfRule>
  </conditionalFormatting>
  <conditionalFormatting sqref="S3">
    <cfRule type="expression" dxfId="0" priority="30">
      <formula>INDIRECT(ADDRESS(ROW(),COLUMN()))="High"</formula>
    </cfRule>
    <cfRule type="expression" dxfId="1" priority="29">
      <formula>INDIRECT(ADDRESS(ROW(),COLUMN()))="Some concerns"</formula>
    </cfRule>
    <cfRule type="expression" dxfId="2" priority="28">
      <formula>INDIRECT(ADDRESS(ROW(),COLUMN()))="Low"</formula>
    </cfRule>
  </conditionalFormatting>
  <conditionalFormatting sqref="W3">
    <cfRule type="expression" dxfId="0" priority="33">
      <formula>INDIRECT(ADDRESS(ROW(),COLUMN()))="High"</formula>
    </cfRule>
    <cfRule type="expression" dxfId="1" priority="32">
      <formula>INDIRECT(ADDRESS(ROW(),COLUMN()))="Some concerns"</formula>
    </cfRule>
    <cfRule type="expression" dxfId="2" priority="31">
      <formula>INDIRECT(ADDRESS(ROW(),COLUMN()))="Low"</formula>
    </cfRule>
  </conditionalFormatting>
  <conditionalFormatting sqref="Y3">
    <cfRule type="expression" dxfId="0" priority="36">
      <formula>INDIRECT(ADDRESS(ROW(),COLUMN()))="High"</formula>
    </cfRule>
    <cfRule type="expression" dxfId="1" priority="35">
      <formula>INDIRECT(ADDRESS(ROW(),COLUMN()))="Some concerns"</formula>
    </cfRule>
    <cfRule type="expression" dxfId="2" priority="34">
      <formula>INDIRECT(ADDRESS(ROW(),COLUMN()))="Low"</formula>
    </cfRule>
  </conditionalFormatting>
  <conditionalFormatting sqref="E4">
    <cfRule type="expression" dxfId="0" priority="39">
      <formula>INDIRECT(ADDRESS(ROW(),COLUMN()))="High"</formula>
    </cfRule>
    <cfRule type="expression" dxfId="1" priority="38">
      <formula>INDIRECT(ADDRESS(ROW(),COLUMN()))="Some concerns"</formula>
    </cfRule>
    <cfRule type="expression" dxfId="2" priority="37">
      <formula>INDIRECT(ADDRESS(ROW(),COLUMN()))="Low"</formula>
    </cfRule>
  </conditionalFormatting>
  <conditionalFormatting sqref="I4">
    <cfRule type="expression" dxfId="0" priority="42">
      <formula>INDIRECT(ADDRESS(ROW(),COLUMN()))="High"</formula>
    </cfRule>
    <cfRule type="expression" dxfId="1" priority="41">
      <formula>INDIRECT(ADDRESS(ROW(),COLUMN()))="Some concerns"</formula>
    </cfRule>
    <cfRule type="expression" dxfId="2" priority="40">
      <formula>INDIRECT(ADDRESS(ROW(),COLUMN()))="Low"</formula>
    </cfRule>
  </conditionalFormatting>
  <conditionalFormatting sqref="M4">
    <cfRule type="expression" dxfId="0" priority="45">
      <formula>INDIRECT(ADDRESS(ROW(),COLUMN()))="High"</formula>
    </cfRule>
    <cfRule type="expression" dxfId="1" priority="44">
      <formula>INDIRECT(ADDRESS(ROW(),COLUMN()))="Some concerns"</formula>
    </cfRule>
    <cfRule type="expression" dxfId="2" priority="43">
      <formula>INDIRECT(ADDRESS(ROW(),COLUMN()))="Low"</formula>
    </cfRule>
  </conditionalFormatting>
  <conditionalFormatting sqref="S4">
    <cfRule type="expression" dxfId="0" priority="48">
      <formula>INDIRECT(ADDRESS(ROW(),COLUMN()))="High"</formula>
    </cfRule>
    <cfRule type="expression" dxfId="1" priority="47">
      <formula>INDIRECT(ADDRESS(ROW(),COLUMN()))="Some concerns"</formula>
    </cfRule>
    <cfRule type="expression" dxfId="2" priority="46">
      <formula>INDIRECT(ADDRESS(ROW(),COLUMN()))="Low"</formula>
    </cfRule>
  </conditionalFormatting>
  <conditionalFormatting sqref="W4">
    <cfRule type="expression" dxfId="0" priority="51">
      <formula>INDIRECT(ADDRESS(ROW(),COLUMN()))="High"</formula>
    </cfRule>
    <cfRule type="expression" dxfId="1" priority="50">
      <formula>INDIRECT(ADDRESS(ROW(),COLUMN()))="Some concerns"</formula>
    </cfRule>
    <cfRule type="expression" dxfId="2" priority="49">
      <formula>INDIRECT(ADDRESS(ROW(),COLUMN()))="Low"</formula>
    </cfRule>
  </conditionalFormatting>
  <conditionalFormatting sqref="Y4">
    <cfRule type="expression" dxfId="0" priority="54">
      <formula>INDIRECT(ADDRESS(ROW(),COLUMN()))="High"</formula>
    </cfRule>
    <cfRule type="expression" dxfId="1" priority="53">
      <formula>INDIRECT(ADDRESS(ROW(),COLUMN()))="Some concerns"</formula>
    </cfRule>
    <cfRule type="expression" dxfId="2" priority="52">
      <formula>INDIRECT(ADDRESS(ROW(),COLUMN()))="Low"</formula>
    </cfRule>
  </conditionalFormatting>
  <conditionalFormatting sqref="E5">
    <cfRule type="expression" dxfId="0" priority="57">
      <formula>INDIRECT(ADDRESS(ROW(),COLUMN()))="High"</formula>
    </cfRule>
    <cfRule type="expression" dxfId="1" priority="56">
      <formula>INDIRECT(ADDRESS(ROW(),COLUMN()))="Some concerns"</formula>
    </cfRule>
    <cfRule type="expression" dxfId="2" priority="55">
      <formula>INDIRECT(ADDRESS(ROW(),COLUMN()))="Low"</formula>
    </cfRule>
  </conditionalFormatting>
  <conditionalFormatting sqref="I5">
    <cfRule type="expression" dxfId="0" priority="60">
      <formula>INDIRECT(ADDRESS(ROW(),COLUMN()))="High"</formula>
    </cfRule>
    <cfRule type="expression" dxfId="1" priority="59">
      <formula>INDIRECT(ADDRESS(ROW(),COLUMN()))="Some concerns"</formula>
    </cfRule>
    <cfRule type="expression" dxfId="2" priority="58">
      <formula>INDIRECT(ADDRESS(ROW(),COLUMN()))="Low"</formula>
    </cfRule>
  </conditionalFormatting>
  <conditionalFormatting sqref="M5">
    <cfRule type="expression" dxfId="0" priority="63">
      <formula>INDIRECT(ADDRESS(ROW(),COLUMN()))="High"</formula>
    </cfRule>
    <cfRule type="expression" dxfId="1" priority="62">
      <formula>INDIRECT(ADDRESS(ROW(),COLUMN()))="Some concerns"</formula>
    </cfRule>
    <cfRule type="expression" dxfId="2" priority="61">
      <formula>INDIRECT(ADDRESS(ROW(),COLUMN()))="Low"</formula>
    </cfRule>
  </conditionalFormatting>
  <conditionalFormatting sqref="S5">
    <cfRule type="expression" dxfId="0" priority="66">
      <formula>INDIRECT(ADDRESS(ROW(),COLUMN()))="High"</formula>
    </cfRule>
    <cfRule type="expression" dxfId="1" priority="65">
      <formula>INDIRECT(ADDRESS(ROW(),COLUMN()))="Some concerns"</formula>
    </cfRule>
    <cfRule type="expression" dxfId="2" priority="64">
      <formula>INDIRECT(ADDRESS(ROW(),COLUMN()))="Low"</formula>
    </cfRule>
  </conditionalFormatting>
  <conditionalFormatting sqref="W5">
    <cfRule type="expression" dxfId="0" priority="69">
      <formula>INDIRECT(ADDRESS(ROW(),COLUMN()))="High"</formula>
    </cfRule>
    <cfRule type="expression" dxfId="1" priority="68">
      <formula>INDIRECT(ADDRESS(ROW(),COLUMN()))="Some concerns"</formula>
    </cfRule>
    <cfRule type="expression" dxfId="2" priority="67">
      <formula>INDIRECT(ADDRESS(ROW(),COLUMN()))="Low"</formula>
    </cfRule>
  </conditionalFormatting>
  <conditionalFormatting sqref="Y5">
    <cfRule type="expression" dxfId="0" priority="72">
      <formula>INDIRECT(ADDRESS(ROW(),COLUMN()))="High"</formula>
    </cfRule>
    <cfRule type="expression" dxfId="1" priority="71">
      <formula>INDIRECT(ADDRESS(ROW(),COLUMN()))="Some concerns"</formula>
    </cfRule>
    <cfRule type="expression" dxfId="2" priority="70">
      <formula>INDIRECT(ADDRESS(ROW(),COLUMN()))="Low"</formula>
    </cfRule>
  </conditionalFormatting>
  <conditionalFormatting sqref="E6">
    <cfRule type="expression" dxfId="0" priority="75">
      <formula>INDIRECT(ADDRESS(ROW(),COLUMN()))="High"</formula>
    </cfRule>
    <cfRule type="expression" dxfId="1" priority="74">
      <formula>INDIRECT(ADDRESS(ROW(),COLUMN()))="Some concerns"</formula>
    </cfRule>
    <cfRule type="expression" dxfId="2" priority="73">
      <formula>INDIRECT(ADDRESS(ROW(),COLUMN()))="Low"</formula>
    </cfRule>
  </conditionalFormatting>
  <conditionalFormatting sqref="I6">
    <cfRule type="expression" dxfId="0" priority="78">
      <formula>INDIRECT(ADDRESS(ROW(),COLUMN()))="High"</formula>
    </cfRule>
    <cfRule type="expression" dxfId="1" priority="77">
      <formula>INDIRECT(ADDRESS(ROW(),COLUMN()))="Some concerns"</formula>
    </cfRule>
    <cfRule type="expression" dxfId="2" priority="76">
      <formula>INDIRECT(ADDRESS(ROW(),COLUMN()))="Low"</formula>
    </cfRule>
  </conditionalFormatting>
  <conditionalFormatting sqref="M6">
    <cfRule type="expression" dxfId="0" priority="81">
      <formula>INDIRECT(ADDRESS(ROW(),COLUMN()))="High"</formula>
    </cfRule>
    <cfRule type="expression" dxfId="1" priority="80">
      <formula>INDIRECT(ADDRESS(ROW(),COLUMN()))="Some concerns"</formula>
    </cfRule>
    <cfRule type="expression" dxfId="2" priority="79">
      <formula>INDIRECT(ADDRESS(ROW(),COLUMN()))="Low"</formula>
    </cfRule>
  </conditionalFormatting>
  <conditionalFormatting sqref="S6">
    <cfRule type="expression" dxfId="0" priority="84">
      <formula>INDIRECT(ADDRESS(ROW(),COLUMN()))="High"</formula>
    </cfRule>
    <cfRule type="expression" dxfId="1" priority="83">
      <formula>INDIRECT(ADDRESS(ROW(),COLUMN()))="Some concerns"</formula>
    </cfRule>
    <cfRule type="expression" dxfId="2" priority="82">
      <formula>INDIRECT(ADDRESS(ROW(),COLUMN()))="Low"</formula>
    </cfRule>
  </conditionalFormatting>
  <conditionalFormatting sqref="W6">
    <cfRule type="expression" dxfId="0" priority="87">
      <formula>INDIRECT(ADDRESS(ROW(),COLUMN()))="High"</formula>
    </cfRule>
    <cfRule type="expression" dxfId="1" priority="86">
      <formula>INDIRECT(ADDRESS(ROW(),COLUMN()))="Some concerns"</formula>
    </cfRule>
    <cfRule type="expression" dxfId="2" priority="85">
      <formula>INDIRECT(ADDRESS(ROW(),COLUMN()))="Low"</formula>
    </cfRule>
  </conditionalFormatting>
  <conditionalFormatting sqref="Y6">
    <cfRule type="expression" dxfId="0" priority="90">
      <formula>INDIRECT(ADDRESS(ROW(),COLUMN()))="High"</formula>
    </cfRule>
    <cfRule type="expression" dxfId="1" priority="89">
      <formula>INDIRECT(ADDRESS(ROW(),COLUMN()))="Some concerns"</formula>
    </cfRule>
    <cfRule type="expression" dxfId="2" priority="88">
      <formula>INDIRECT(ADDRESS(ROW(),COLUMN()))="Low"</formula>
    </cfRule>
  </conditionalFormatting>
  <conditionalFormatting sqref="E7">
    <cfRule type="expression" dxfId="0" priority="93">
      <formula>INDIRECT(ADDRESS(ROW(),COLUMN()))="High"</formula>
    </cfRule>
    <cfRule type="expression" dxfId="1" priority="92">
      <formula>INDIRECT(ADDRESS(ROW(),COLUMN()))="Some concerns"</formula>
    </cfRule>
    <cfRule type="expression" dxfId="2" priority="91">
      <formula>INDIRECT(ADDRESS(ROW(),COLUMN()))="Low"</formula>
    </cfRule>
  </conditionalFormatting>
  <conditionalFormatting sqref="I7">
    <cfRule type="expression" dxfId="0" priority="96">
      <formula>INDIRECT(ADDRESS(ROW(),COLUMN()))="High"</formula>
    </cfRule>
    <cfRule type="expression" dxfId="1" priority="95">
      <formula>INDIRECT(ADDRESS(ROW(),COLUMN()))="Some concerns"</formula>
    </cfRule>
    <cfRule type="expression" dxfId="2" priority="94">
      <formula>INDIRECT(ADDRESS(ROW(),COLUMN()))="Low"</formula>
    </cfRule>
  </conditionalFormatting>
  <conditionalFormatting sqref="M7">
    <cfRule type="expression" dxfId="0" priority="99">
      <formula>INDIRECT(ADDRESS(ROW(),COLUMN()))="High"</formula>
    </cfRule>
    <cfRule type="expression" dxfId="1" priority="98">
      <formula>INDIRECT(ADDRESS(ROW(),COLUMN()))="Some concerns"</formula>
    </cfRule>
    <cfRule type="expression" dxfId="2" priority="97">
      <formula>INDIRECT(ADDRESS(ROW(),COLUMN()))="Low"</formula>
    </cfRule>
  </conditionalFormatting>
  <conditionalFormatting sqref="S7">
    <cfRule type="expression" dxfId="0" priority="102">
      <formula>INDIRECT(ADDRESS(ROW(),COLUMN()))="High"</formula>
    </cfRule>
    <cfRule type="expression" dxfId="1" priority="101">
      <formula>INDIRECT(ADDRESS(ROW(),COLUMN()))="Some concerns"</formula>
    </cfRule>
    <cfRule type="expression" dxfId="2" priority="100">
      <formula>INDIRECT(ADDRESS(ROW(),COLUMN()))="Low"</formula>
    </cfRule>
  </conditionalFormatting>
  <conditionalFormatting sqref="W7">
    <cfRule type="expression" dxfId="0" priority="105">
      <formula>INDIRECT(ADDRESS(ROW(),COLUMN()))="High"</formula>
    </cfRule>
    <cfRule type="expression" dxfId="1" priority="104">
      <formula>INDIRECT(ADDRESS(ROW(),COLUMN()))="Some concerns"</formula>
    </cfRule>
    <cfRule type="expression" dxfId="2" priority="103">
      <formula>INDIRECT(ADDRESS(ROW(),COLUMN()))="Low"</formula>
    </cfRule>
  </conditionalFormatting>
  <conditionalFormatting sqref="Y7">
    <cfRule type="expression" dxfId="0" priority="108">
      <formula>INDIRECT(ADDRESS(ROW(),COLUMN()))="High"</formula>
    </cfRule>
    <cfRule type="expression" dxfId="1" priority="107">
      <formula>INDIRECT(ADDRESS(ROW(),COLUMN()))="Some concerns"</formula>
    </cfRule>
    <cfRule type="expression" dxfId="2" priority="106">
      <formula>INDIRECT(ADDRESS(ROW(),COLUMN()))="Low"</formula>
    </cfRule>
  </conditionalFormatting>
  <conditionalFormatting sqref="E8">
    <cfRule type="expression" dxfId="0" priority="111">
      <formula>INDIRECT(ADDRESS(ROW(),COLUMN()))="High"</formula>
    </cfRule>
    <cfRule type="expression" dxfId="1" priority="110">
      <formula>INDIRECT(ADDRESS(ROW(),COLUMN()))="Some concerns"</formula>
    </cfRule>
    <cfRule type="expression" dxfId="2" priority="109">
      <formula>INDIRECT(ADDRESS(ROW(),COLUMN()))="Low"</formula>
    </cfRule>
  </conditionalFormatting>
  <conditionalFormatting sqref="I8">
    <cfRule type="expression" dxfId="0" priority="114">
      <formula>INDIRECT(ADDRESS(ROW(),COLUMN()))="High"</formula>
    </cfRule>
    <cfRule type="expression" dxfId="1" priority="113">
      <formula>INDIRECT(ADDRESS(ROW(),COLUMN()))="Some concerns"</formula>
    </cfRule>
    <cfRule type="expression" dxfId="2" priority="112">
      <formula>INDIRECT(ADDRESS(ROW(),COLUMN()))="Low"</formula>
    </cfRule>
  </conditionalFormatting>
  <conditionalFormatting sqref="M8">
    <cfRule type="expression" dxfId="0" priority="117">
      <formula>INDIRECT(ADDRESS(ROW(),COLUMN()))="High"</formula>
    </cfRule>
    <cfRule type="expression" dxfId="1" priority="116">
      <formula>INDIRECT(ADDRESS(ROW(),COLUMN()))="Some concerns"</formula>
    </cfRule>
    <cfRule type="expression" dxfId="2" priority="115">
      <formula>INDIRECT(ADDRESS(ROW(),COLUMN()))="Low"</formula>
    </cfRule>
  </conditionalFormatting>
  <conditionalFormatting sqref="S8">
    <cfRule type="expression" dxfId="0" priority="120">
      <formula>INDIRECT(ADDRESS(ROW(),COLUMN()))="High"</formula>
    </cfRule>
    <cfRule type="expression" dxfId="1" priority="119">
      <formula>INDIRECT(ADDRESS(ROW(),COLUMN()))="Some concerns"</formula>
    </cfRule>
    <cfRule type="expression" dxfId="2" priority="118">
      <formula>INDIRECT(ADDRESS(ROW(),COLUMN()))="Low"</formula>
    </cfRule>
  </conditionalFormatting>
  <conditionalFormatting sqref="W8">
    <cfRule type="expression" dxfId="0" priority="123">
      <formula>INDIRECT(ADDRESS(ROW(),COLUMN()))="High"</formula>
    </cfRule>
    <cfRule type="expression" dxfId="1" priority="122">
      <formula>INDIRECT(ADDRESS(ROW(),COLUMN()))="Some concerns"</formula>
    </cfRule>
    <cfRule type="expression" dxfId="2" priority="121">
      <formula>INDIRECT(ADDRESS(ROW(),COLUMN()))="Low"</formula>
    </cfRule>
  </conditionalFormatting>
  <conditionalFormatting sqref="Y8">
    <cfRule type="expression" dxfId="0" priority="126">
      <formula>INDIRECT(ADDRESS(ROW(),COLUMN()))="High"</formula>
    </cfRule>
    <cfRule type="expression" dxfId="1" priority="125">
      <formula>INDIRECT(ADDRESS(ROW(),COLUMN()))="Some concerns"</formula>
    </cfRule>
    <cfRule type="expression" dxfId="2" priority="124">
      <formula>INDIRECT(ADDRESS(ROW(),COLUMN()))="Low"</formula>
    </cfRule>
  </conditionalFormatting>
  <conditionalFormatting sqref="E9">
    <cfRule type="expression" dxfId="0" priority="129">
      <formula>INDIRECT(ADDRESS(ROW(),COLUMN()))="High"</formula>
    </cfRule>
    <cfRule type="expression" dxfId="1" priority="128">
      <formula>INDIRECT(ADDRESS(ROW(),COLUMN()))="Some concerns"</formula>
    </cfRule>
    <cfRule type="expression" dxfId="2" priority="127">
      <formula>INDIRECT(ADDRESS(ROW(),COLUMN()))="Low"</formula>
    </cfRule>
  </conditionalFormatting>
  <conditionalFormatting sqref="I9">
    <cfRule type="expression" dxfId="0" priority="132">
      <formula>INDIRECT(ADDRESS(ROW(),COLUMN()))="High"</formula>
    </cfRule>
    <cfRule type="expression" dxfId="1" priority="131">
      <formula>INDIRECT(ADDRESS(ROW(),COLUMN()))="Some concerns"</formula>
    </cfRule>
    <cfRule type="expression" dxfId="2" priority="130">
      <formula>INDIRECT(ADDRESS(ROW(),COLUMN()))="Low"</formula>
    </cfRule>
  </conditionalFormatting>
  <conditionalFormatting sqref="M9">
    <cfRule type="expression" dxfId="0" priority="135">
      <formula>INDIRECT(ADDRESS(ROW(),COLUMN()))="High"</formula>
    </cfRule>
    <cfRule type="expression" dxfId="1" priority="134">
      <formula>INDIRECT(ADDRESS(ROW(),COLUMN()))="Some concerns"</formula>
    </cfRule>
    <cfRule type="expression" dxfId="2" priority="133">
      <formula>INDIRECT(ADDRESS(ROW(),COLUMN()))="Low"</formula>
    </cfRule>
  </conditionalFormatting>
  <conditionalFormatting sqref="S9">
    <cfRule type="expression" dxfId="0" priority="138">
      <formula>INDIRECT(ADDRESS(ROW(),COLUMN()))="High"</formula>
    </cfRule>
    <cfRule type="expression" dxfId="1" priority="137">
      <formula>INDIRECT(ADDRESS(ROW(),COLUMN()))="Some concerns"</formula>
    </cfRule>
    <cfRule type="expression" dxfId="2" priority="136">
      <formula>INDIRECT(ADDRESS(ROW(),COLUMN()))="Low"</formula>
    </cfRule>
  </conditionalFormatting>
  <conditionalFormatting sqref="W9">
    <cfRule type="expression" dxfId="0" priority="141">
      <formula>INDIRECT(ADDRESS(ROW(),COLUMN()))="High"</formula>
    </cfRule>
    <cfRule type="expression" dxfId="1" priority="140">
      <formula>INDIRECT(ADDRESS(ROW(),COLUMN()))="Some concerns"</formula>
    </cfRule>
    <cfRule type="expression" dxfId="2" priority="139">
      <formula>INDIRECT(ADDRESS(ROW(),COLUMN()))="Low"</formula>
    </cfRule>
  </conditionalFormatting>
  <conditionalFormatting sqref="Y9">
    <cfRule type="expression" dxfId="0" priority="144">
      <formula>INDIRECT(ADDRESS(ROW(),COLUMN()))="High"</formula>
    </cfRule>
    <cfRule type="expression" dxfId="1" priority="143">
      <formula>INDIRECT(ADDRESS(ROW(),COLUMN()))="Some concerns"</formula>
    </cfRule>
    <cfRule type="expression" dxfId="2" priority="142">
      <formula>INDIRECT(ADDRESS(ROW(),COLUMN()))="Low"</formula>
    </cfRule>
  </conditionalFormatting>
  <conditionalFormatting sqref="E10">
    <cfRule type="expression" dxfId="0" priority="147">
      <formula>INDIRECT(ADDRESS(ROW(),COLUMN()))="High"</formula>
    </cfRule>
    <cfRule type="expression" dxfId="1" priority="146">
      <formula>INDIRECT(ADDRESS(ROW(),COLUMN()))="Some concerns"</formula>
    </cfRule>
    <cfRule type="expression" dxfId="2" priority="145">
      <formula>INDIRECT(ADDRESS(ROW(),COLUMN()))="Low"</formula>
    </cfRule>
  </conditionalFormatting>
  <conditionalFormatting sqref="I10">
    <cfRule type="expression" dxfId="0" priority="150">
      <formula>INDIRECT(ADDRESS(ROW(),COLUMN()))="High"</formula>
    </cfRule>
    <cfRule type="expression" dxfId="1" priority="149">
      <formula>INDIRECT(ADDRESS(ROW(),COLUMN()))="Some concerns"</formula>
    </cfRule>
    <cfRule type="expression" dxfId="2" priority="148">
      <formula>INDIRECT(ADDRESS(ROW(),COLUMN()))="Low"</formula>
    </cfRule>
  </conditionalFormatting>
  <conditionalFormatting sqref="M10">
    <cfRule type="expression" dxfId="0" priority="153">
      <formula>INDIRECT(ADDRESS(ROW(),COLUMN()))="High"</formula>
    </cfRule>
    <cfRule type="expression" dxfId="1" priority="152">
      <formula>INDIRECT(ADDRESS(ROW(),COLUMN()))="Some concerns"</formula>
    </cfRule>
    <cfRule type="expression" dxfId="2" priority="151">
      <formula>INDIRECT(ADDRESS(ROW(),COLUMN()))="Low"</formula>
    </cfRule>
  </conditionalFormatting>
  <conditionalFormatting sqref="S10">
    <cfRule type="expression" dxfId="0" priority="156">
      <formula>INDIRECT(ADDRESS(ROW(),COLUMN()))="High"</formula>
    </cfRule>
    <cfRule type="expression" dxfId="1" priority="155">
      <formula>INDIRECT(ADDRESS(ROW(),COLUMN()))="Some concerns"</formula>
    </cfRule>
    <cfRule type="expression" dxfId="2" priority="154">
      <formula>INDIRECT(ADDRESS(ROW(),COLUMN()))="Low"</formula>
    </cfRule>
  </conditionalFormatting>
  <conditionalFormatting sqref="W10">
    <cfRule type="expression" dxfId="0" priority="159">
      <formula>INDIRECT(ADDRESS(ROW(),COLUMN()))="High"</formula>
    </cfRule>
    <cfRule type="expression" dxfId="1" priority="158">
      <formula>INDIRECT(ADDRESS(ROW(),COLUMN()))="Some concerns"</formula>
    </cfRule>
    <cfRule type="expression" dxfId="2" priority="157">
      <formula>INDIRECT(ADDRESS(ROW(),COLUMN()))="Low"</formula>
    </cfRule>
  </conditionalFormatting>
  <conditionalFormatting sqref="Y10">
    <cfRule type="expression" dxfId="0" priority="162">
      <formula>INDIRECT(ADDRESS(ROW(),COLUMN()))="High"</formula>
    </cfRule>
    <cfRule type="expression" dxfId="1" priority="161">
      <formula>INDIRECT(ADDRESS(ROW(),COLUMN()))="Some concerns"</formula>
    </cfRule>
    <cfRule type="expression" dxfId="2" priority="160">
      <formula>INDIRECT(ADDRESS(ROW(),COLUMN()))="Low"</formula>
    </cfRule>
  </conditionalFormatting>
  <conditionalFormatting sqref="E11">
    <cfRule type="expression" dxfId="0" priority="165">
      <formula>INDIRECT(ADDRESS(ROW(),COLUMN()))="High"</formula>
    </cfRule>
    <cfRule type="expression" dxfId="1" priority="164">
      <formula>INDIRECT(ADDRESS(ROW(),COLUMN()))="Some concerns"</formula>
    </cfRule>
    <cfRule type="expression" dxfId="2" priority="163">
      <formula>INDIRECT(ADDRESS(ROW(),COLUMN()))="Low"</formula>
    </cfRule>
  </conditionalFormatting>
  <conditionalFormatting sqref="I11">
    <cfRule type="expression" dxfId="0" priority="168">
      <formula>INDIRECT(ADDRESS(ROW(),COLUMN()))="High"</formula>
    </cfRule>
    <cfRule type="expression" dxfId="1" priority="167">
      <formula>INDIRECT(ADDRESS(ROW(),COLUMN()))="Some concerns"</formula>
    </cfRule>
    <cfRule type="expression" dxfId="2" priority="166">
      <formula>INDIRECT(ADDRESS(ROW(),COLUMN()))="Low"</formula>
    </cfRule>
  </conditionalFormatting>
  <conditionalFormatting sqref="M11">
    <cfRule type="expression" dxfId="0" priority="171">
      <formula>INDIRECT(ADDRESS(ROW(),COLUMN()))="High"</formula>
    </cfRule>
    <cfRule type="expression" dxfId="1" priority="170">
      <formula>INDIRECT(ADDRESS(ROW(),COLUMN()))="Some concerns"</formula>
    </cfRule>
    <cfRule type="expression" dxfId="2" priority="169">
      <formula>INDIRECT(ADDRESS(ROW(),COLUMN()))="Low"</formula>
    </cfRule>
  </conditionalFormatting>
  <conditionalFormatting sqref="S11">
    <cfRule type="expression" dxfId="0" priority="174">
      <formula>INDIRECT(ADDRESS(ROW(),COLUMN()))="High"</formula>
    </cfRule>
    <cfRule type="expression" dxfId="1" priority="173">
      <formula>INDIRECT(ADDRESS(ROW(),COLUMN()))="Some concerns"</formula>
    </cfRule>
    <cfRule type="expression" dxfId="2" priority="172">
      <formula>INDIRECT(ADDRESS(ROW(),COLUMN()))="Low"</formula>
    </cfRule>
  </conditionalFormatting>
  <conditionalFormatting sqref="W11">
    <cfRule type="expression" dxfId="0" priority="177">
      <formula>INDIRECT(ADDRESS(ROW(),COLUMN()))="High"</formula>
    </cfRule>
    <cfRule type="expression" dxfId="1" priority="176">
      <formula>INDIRECT(ADDRESS(ROW(),COLUMN()))="Some concerns"</formula>
    </cfRule>
    <cfRule type="expression" dxfId="2" priority="175">
      <formula>INDIRECT(ADDRESS(ROW(),COLUMN()))="Low"</formula>
    </cfRule>
  </conditionalFormatting>
  <conditionalFormatting sqref="Y11">
    <cfRule type="expression" dxfId="0" priority="180">
      <formula>INDIRECT(ADDRESS(ROW(),COLUMN()))="High"</formula>
    </cfRule>
    <cfRule type="expression" dxfId="1" priority="179">
      <formula>INDIRECT(ADDRESS(ROW(),COLUMN()))="Some concerns"</formula>
    </cfRule>
    <cfRule type="expression" dxfId="2" priority="178">
      <formula>INDIRECT(ADDRESS(ROW(),COLUMN()))="Low"</formula>
    </cfRule>
  </conditionalFormatting>
  <conditionalFormatting sqref="E12">
    <cfRule type="expression" dxfId="0" priority="183">
      <formula>INDIRECT(ADDRESS(ROW(),COLUMN()))="High"</formula>
    </cfRule>
    <cfRule type="expression" dxfId="1" priority="182">
      <formula>INDIRECT(ADDRESS(ROW(),COLUMN()))="Some concerns"</formula>
    </cfRule>
    <cfRule type="expression" dxfId="2" priority="181">
      <formula>INDIRECT(ADDRESS(ROW(),COLUMN()))="Low"</formula>
    </cfRule>
  </conditionalFormatting>
  <conditionalFormatting sqref="I12">
    <cfRule type="expression" dxfId="0" priority="186">
      <formula>INDIRECT(ADDRESS(ROW(),COLUMN()))="High"</formula>
    </cfRule>
    <cfRule type="expression" dxfId="1" priority="185">
      <formula>INDIRECT(ADDRESS(ROW(),COLUMN()))="Some concerns"</formula>
    </cfRule>
    <cfRule type="expression" dxfId="2" priority="184">
      <formula>INDIRECT(ADDRESS(ROW(),COLUMN()))="Low"</formula>
    </cfRule>
  </conditionalFormatting>
  <conditionalFormatting sqref="M12">
    <cfRule type="expression" dxfId="0" priority="189">
      <formula>INDIRECT(ADDRESS(ROW(),COLUMN()))="High"</formula>
    </cfRule>
    <cfRule type="expression" dxfId="1" priority="188">
      <formula>INDIRECT(ADDRESS(ROW(),COLUMN()))="Some concerns"</formula>
    </cfRule>
    <cfRule type="expression" dxfId="2" priority="187">
      <formula>INDIRECT(ADDRESS(ROW(),COLUMN()))="Low"</formula>
    </cfRule>
  </conditionalFormatting>
  <conditionalFormatting sqref="S12">
    <cfRule type="expression" dxfId="0" priority="192">
      <formula>INDIRECT(ADDRESS(ROW(),COLUMN()))="High"</formula>
    </cfRule>
    <cfRule type="expression" dxfId="1" priority="191">
      <formula>INDIRECT(ADDRESS(ROW(),COLUMN()))="Some concerns"</formula>
    </cfRule>
    <cfRule type="expression" dxfId="2" priority="190">
      <formula>INDIRECT(ADDRESS(ROW(),COLUMN()))="Low"</formula>
    </cfRule>
  </conditionalFormatting>
  <conditionalFormatting sqref="W12">
    <cfRule type="expression" dxfId="0" priority="195">
      <formula>INDIRECT(ADDRESS(ROW(),COLUMN()))="High"</formula>
    </cfRule>
    <cfRule type="expression" dxfId="1" priority="194">
      <formula>INDIRECT(ADDRESS(ROW(),COLUMN()))="Some concerns"</formula>
    </cfRule>
    <cfRule type="expression" dxfId="2" priority="193">
      <formula>INDIRECT(ADDRESS(ROW(),COLUMN()))="Low"</formula>
    </cfRule>
  </conditionalFormatting>
  <conditionalFormatting sqref="Y12">
    <cfRule type="expression" dxfId="0" priority="198">
      <formula>INDIRECT(ADDRESS(ROW(),COLUMN()))="High"</formula>
    </cfRule>
    <cfRule type="expression" dxfId="1" priority="197">
      <formula>INDIRECT(ADDRESS(ROW(),COLUMN()))="Some concerns"</formula>
    </cfRule>
    <cfRule type="expression" dxfId="2" priority="196">
      <formula>INDIRECT(ADDRESS(ROW(),COLUMN()))="Low"</formula>
    </cfRule>
  </conditionalFormatting>
  <conditionalFormatting sqref="E13">
    <cfRule type="expression" dxfId="0" priority="201">
      <formula>INDIRECT(ADDRESS(ROW(),COLUMN()))="High"</formula>
    </cfRule>
    <cfRule type="expression" dxfId="1" priority="200">
      <formula>INDIRECT(ADDRESS(ROW(),COLUMN()))="Some concerns"</formula>
    </cfRule>
    <cfRule type="expression" dxfId="2" priority="199">
      <formula>INDIRECT(ADDRESS(ROW(),COLUMN()))="Low"</formula>
    </cfRule>
  </conditionalFormatting>
  <conditionalFormatting sqref="I13">
    <cfRule type="expression" dxfId="0" priority="204">
      <formula>INDIRECT(ADDRESS(ROW(),COLUMN()))="High"</formula>
    </cfRule>
    <cfRule type="expression" dxfId="1" priority="203">
      <formula>INDIRECT(ADDRESS(ROW(),COLUMN()))="Some concerns"</formula>
    </cfRule>
    <cfRule type="expression" dxfId="2" priority="202">
      <formula>INDIRECT(ADDRESS(ROW(),COLUMN()))="Low"</formula>
    </cfRule>
  </conditionalFormatting>
  <conditionalFormatting sqref="M13">
    <cfRule type="expression" dxfId="0" priority="207">
      <formula>INDIRECT(ADDRESS(ROW(),COLUMN()))="High"</formula>
    </cfRule>
    <cfRule type="expression" dxfId="1" priority="206">
      <formula>INDIRECT(ADDRESS(ROW(),COLUMN()))="Some concerns"</formula>
    </cfRule>
    <cfRule type="expression" dxfId="2" priority="205">
      <formula>INDIRECT(ADDRESS(ROW(),COLUMN()))="Low"</formula>
    </cfRule>
  </conditionalFormatting>
  <conditionalFormatting sqref="S13">
    <cfRule type="expression" dxfId="0" priority="210">
      <formula>INDIRECT(ADDRESS(ROW(),COLUMN()))="High"</formula>
    </cfRule>
    <cfRule type="expression" dxfId="1" priority="209">
      <formula>INDIRECT(ADDRESS(ROW(),COLUMN()))="Some concerns"</formula>
    </cfRule>
    <cfRule type="expression" dxfId="2" priority="208">
      <formula>INDIRECT(ADDRESS(ROW(),COLUMN()))="Low"</formula>
    </cfRule>
  </conditionalFormatting>
  <conditionalFormatting sqref="W13">
    <cfRule type="expression" dxfId="0" priority="213">
      <formula>INDIRECT(ADDRESS(ROW(),COLUMN()))="High"</formula>
    </cfRule>
    <cfRule type="expression" dxfId="1" priority="212">
      <formula>INDIRECT(ADDRESS(ROW(),COLUMN()))="Some concerns"</formula>
    </cfRule>
    <cfRule type="expression" dxfId="2" priority="211">
      <formula>INDIRECT(ADDRESS(ROW(),COLUMN()))="Low"</formula>
    </cfRule>
  </conditionalFormatting>
  <conditionalFormatting sqref="Y13">
    <cfRule type="expression" dxfId="0" priority="216">
      <formula>INDIRECT(ADDRESS(ROW(),COLUMN()))="High"</formula>
    </cfRule>
    <cfRule type="expression" dxfId="1" priority="215">
      <formula>INDIRECT(ADDRESS(ROW(),COLUMN()))="Some concerns"</formula>
    </cfRule>
    <cfRule type="expression" dxfId="2" priority="214">
      <formula>INDIRECT(ADDRESS(ROW(),COLUMN()))="Low"</formula>
    </cfRule>
  </conditionalFormatting>
  <conditionalFormatting sqref="E14">
    <cfRule type="expression" dxfId="0" priority="219">
      <formula>INDIRECT(ADDRESS(ROW(),COLUMN()))="High"</formula>
    </cfRule>
    <cfRule type="expression" dxfId="1" priority="218">
      <formula>INDIRECT(ADDRESS(ROW(),COLUMN()))="Some concerns"</formula>
    </cfRule>
    <cfRule type="expression" dxfId="2" priority="217">
      <formula>INDIRECT(ADDRESS(ROW(),COLUMN()))="Low"</formula>
    </cfRule>
  </conditionalFormatting>
  <conditionalFormatting sqref="I14">
    <cfRule type="expression" dxfId="0" priority="222">
      <formula>INDIRECT(ADDRESS(ROW(),COLUMN()))="High"</formula>
    </cfRule>
    <cfRule type="expression" dxfId="1" priority="221">
      <formula>INDIRECT(ADDRESS(ROW(),COLUMN()))="Some concerns"</formula>
    </cfRule>
    <cfRule type="expression" dxfId="2" priority="220">
      <formula>INDIRECT(ADDRESS(ROW(),COLUMN()))="Low"</formula>
    </cfRule>
  </conditionalFormatting>
  <conditionalFormatting sqref="M14">
    <cfRule type="expression" dxfId="0" priority="225">
      <formula>INDIRECT(ADDRESS(ROW(),COLUMN()))="High"</formula>
    </cfRule>
    <cfRule type="expression" dxfId="1" priority="224">
      <formula>INDIRECT(ADDRESS(ROW(),COLUMN()))="Some concerns"</formula>
    </cfRule>
    <cfRule type="expression" dxfId="2" priority="223">
      <formula>INDIRECT(ADDRESS(ROW(),COLUMN()))="Low"</formula>
    </cfRule>
  </conditionalFormatting>
  <conditionalFormatting sqref="S14">
    <cfRule type="expression" dxfId="0" priority="228">
      <formula>INDIRECT(ADDRESS(ROW(),COLUMN()))="High"</formula>
    </cfRule>
    <cfRule type="expression" dxfId="1" priority="227">
      <formula>INDIRECT(ADDRESS(ROW(),COLUMN()))="Some concerns"</formula>
    </cfRule>
    <cfRule type="expression" dxfId="2" priority="226">
      <formula>INDIRECT(ADDRESS(ROW(),COLUMN()))="Low"</formula>
    </cfRule>
  </conditionalFormatting>
  <conditionalFormatting sqref="W14">
    <cfRule type="expression" dxfId="0" priority="231">
      <formula>INDIRECT(ADDRESS(ROW(),COLUMN()))="High"</formula>
    </cfRule>
    <cfRule type="expression" dxfId="1" priority="230">
      <formula>INDIRECT(ADDRESS(ROW(),COLUMN()))="Some concerns"</formula>
    </cfRule>
    <cfRule type="expression" dxfId="2" priority="229">
      <formula>INDIRECT(ADDRESS(ROW(),COLUMN()))="Low"</formula>
    </cfRule>
  </conditionalFormatting>
  <conditionalFormatting sqref="Y14">
    <cfRule type="expression" dxfId="0" priority="234">
      <formula>INDIRECT(ADDRESS(ROW(),COLUMN()))="High"</formula>
    </cfRule>
    <cfRule type="expression" dxfId="1" priority="233">
      <formula>INDIRECT(ADDRESS(ROW(),COLUMN()))="Some concerns"</formula>
    </cfRule>
    <cfRule type="expression" dxfId="2" priority="232">
      <formula>INDIRECT(ADDRESS(ROW(),COLUMN()))="Low"</formula>
    </cfRule>
  </conditionalFormatting>
  <conditionalFormatting sqref="E15">
    <cfRule type="expression" dxfId="0" priority="237">
      <formula>INDIRECT(ADDRESS(ROW(),COLUMN()))="High"</formula>
    </cfRule>
    <cfRule type="expression" dxfId="1" priority="236">
      <formula>INDIRECT(ADDRESS(ROW(),COLUMN()))="Some concerns"</formula>
    </cfRule>
    <cfRule type="expression" dxfId="2" priority="235">
      <formula>INDIRECT(ADDRESS(ROW(),COLUMN()))="Low"</formula>
    </cfRule>
  </conditionalFormatting>
  <conditionalFormatting sqref="I15">
    <cfRule type="expression" dxfId="0" priority="240">
      <formula>INDIRECT(ADDRESS(ROW(),COLUMN()))="High"</formula>
    </cfRule>
    <cfRule type="expression" dxfId="1" priority="239">
      <formula>INDIRECT(ADDRESS(ROW(),COLUMN()))="Some concerns"</formula>
    </cfRule>
    <cfRule type="expression" dxfId="2" priority="238">
      <formula>INDIRECT(ADDRESS(ROW(),COLUMN()))="Low"</formula>
    </cfRule>
  </conditionalFormatting>
  <conditionalFormatting sqref="M15">
    <cfRule type="expression" dxfId="0" priority="243">
      <formula>INDIRECT(ADDRESS(ROW(),COLUMN()))="High"</formula>
    </cfRule>
    <cfRule type="expression" dxfId="1" priority="242">
      <formula>INDIRECT(ADDRESS(ROW(),COLUMN()))="Some concerns"</formula>
    </cfRule>
    <cfRule type="expression" dxfId="2" priority="241">
      <formula>INDIRECT(ADDRESS(ROW(),COLUMN()))="Low"</formula>
    </cfRule>
  </conditionalFormatting>
  <conditionalFormatting sqref="S15">
    <cfRule type="expression" dxfId="0" priority="246">
      <formula>INDIRECT(ADDRESS(ROW(),COLUMN()))="High"</formula>
    </cfRule>
    <cfRule type="expression" dxfId="1" priority="245">
      <formula>INDIRECT(ADDRESS(ROW(),COLUMN()))="Some concerns"</formula>
    </cfRule>
    <cfRule type="expression" dxfId="2" priority="244">
      <formula>INDIRECT(ADDRESS(ROW(),COLUMN()))="Low"</formula>
    </cfRule>
  </conditionalFormatting>
  <conditionalFormatting sqref="W15">
    <cfRule type="expression" dxfId="0" priority="249">
      <formula>INDIRECT(ADDRESS(ROW(),COLUMN()))="High"</formula>
    </cfRule>
    <cfRule type="expression" dxfId="1" priority="248">
      <formula>INDIRECT(ADDRESS(ROW(),COLUMN()))="Some concerns"</formula>
    </cfRule>
    <cfRule type="expression" dxfId="2" priority="247">
      <formula>INDIRECT(ADDRESS(ROW(),COLUMN()))="Low"</formula>
    </cfRule>
  </conditionalFormatting>
  <conditionalFormatting sqref="Y15">
    <cfRule type="expression" dxfId="0" priority="252">
      <formula>INDIRECT(ADDRESS(ROW(),COLUMN()))="High"</formula>
    </cfRule>
    <cfRule type="expression" dxfId="1" priority="251">
      <formula>INDIRECT(ADDRESS(ROW(),COLUMN()))="Some concerns"</formula>
    </cfRule>
    <cfRule type="expression" dxfId="2" priority="250">
      <formula>INDIRECT(ADDRESS(ROW(),COLUMN()))="Low"</formula>
    </cfRule>
  </conditionalFormatting>
  <conditionalFormatting sqref="E2:E1001">
    <cfRule type="expression" dxfId="0" priority="3">
      <formula>INDIRECT(ADDRESS(ROW(),COLUMN()))="High"</formula>
    </cfRule>
    <cfRule type="expression" dxfId="1" priority="2">
      <formula>INDIRECT(ADDRESS(ROW(),COLUMN()))="Some concerns"</formula>
    </cfRule>
    <cfRule type="expression" dxfId="2" priority="1">
      <formula>INDIRECT(ADDRESS(ROW(),COLUMN()))="Low"</formula>
    </cfRule>
  </conditionalFormatting>
  <conditionalFormatting sqref="I2:I1001">
    <cfRule type="expression" dxfId="0" priority="6">
      <formula>INDIRECT(ADDRESS(ROW(),COLUMN()))="High"</formula>
    </cfRule>
    <cfRule type="expression" dxfId="1" priority="5">
      <formula>INDIRECT(ADDRESS(ROW(),COLUMN()))="Some concerns"</formula>
    </cfRule>
    <cfRule type="expression" dxfId="2" priority="4">
      <formula>INDIRECT(ADDRESS(ROW(),COLUMN()))="Low"</formula>
    </cfRule>
  </conditionalFormatting>
  <conditionalFormatting sqref="M2:M1001">
    <cfRule type="expression" dxfId="0" priority="9">
      <formula>INDIRECT(ADDRESS(ROW(),COLUMN()))="High"</formula>
    </cfRule>
    <cfRule type="expression" dxfId="1" priority="8">
      <formula>INDIRECT(ADDRESS(ROW(),COLUMN()))="Some concerns"</formula>
    </cfRule>
    <cfRule type="expression" dxfId="2" priority="7">
      <formula>INDIRECT(ADDRESS(ROW(),COLUMN()))="Low"</formula>
    </cfRule>
  </conditionalFormatting>
  <conditionalFormatting sqref="S2:S1001">
    <cfRule type="expression" dxfId="0" priority="12">
      <formula>INDIRECT(ADDRESS(ROW(),COLUMN()))="High"</formula>
    </cfRule>
    <cfRule type="expression" dxfId="1" priority="11">
      <formula>INDIRECT(ADDRESS(ROW(),COLUMN()))="Some concerns"</formula>
    </cfRule>
    <cfRule type="expression" dxfId="2" priority="10">
      <formula>INDIRECT(ADDRESS(ROW(),COLUMN()))="Low"</formula>
    </cfRule>
  </conditionalFormatting>
  <conditionalFormatting sqref="W2:W1001">
    <cfRule type="expression" dxfId="0" priority="15">
      <formula>INDIRECT(ADDRESS(ROW(),COLUMN()))="High"</formula>
    </cfRule>
    <cfRule type="expression" dxfId="1" priority="14">
      <formula>INDIRECT(ADDRESS(ROW(),COLUMN()))="Some concerns"</formula>
    </cfRule>
    <cfRule type="expression" dxfId="2" priority="13">
      <formula>INDIRECT(ADDRESS(ROW(),COLUMN()))="Low"</formula>
    </cfRule>
  </conditionalFormatting>
  <conditionalFormatting sqref="Y2:Y1001">
    <cfRule type="expression" dxfId="0" priority="18">
      <formula>INDIRECT(ADDRESS(ROW(),COLUMN()))="High"</formula>
    </cfRule>
    <cfRule type="expression" dxfId="1" priority="17">
      <formula>INDIRECT(ADDRESS(ROW(),COLUMN()))="Some concerns"</formula>
    </cfRule>
    <cfRule type="expression" dxfId="2" priority="16">
      <formula>INDIRECT(ADDRESS(ROW(),COLUMN()))="Low"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I15" sqref="I15"/>
    </sheetView>
  </sheetViews>
  <sheetFormatPr defaultColWidth="9" defaultRowHeight="14.4" outlineLevelCol="1"/>
  <cols>
    <col min="1" max="1" width="11.4444444444444" customWidth="1"/>
    <col min="2" max="2" width="13" customWidth="1"/>
  </cols>
  <sheetData>
    <row r="1" spans="1:2">
      <c r="A1" s="1" t="s">
        <v>121</v>
      </c>
      <c r="B1" s="1" t="s">
        <v>122</v>
      </c>
    </row>
    <row r="2" spans="1:2">
      <c r="A2" t="s">
        <v>123</v>
      </c>
      <c r="B2" t="s">
        <v>124</v>
      </c>
    </row>
    <row r="3" spans="1:2">
      <c r="A3" t="s">
        <v>125</v>
      </c>
      <c r="B3" t="s">
        <v>126</v>
      </c>
    </row>
    <row r="4" spans="1:2">
      <c r="A4" t="s">
        <v>127</v>
      </c>
      <c r="B4" t="s">
        <v>128</v>
      </c>
    </row>
    <row r="5" spans="1:2">
      <c r="A5" t="s">
        <v>129</v>
      </c>
      <c r="B5" t="s">
        <v>130</v>
      </c>
    </row>
    <row r="6" spans="1:2">
      <c r="A6" t="s">
        <v>131</v>
      </c>
      <c r="B6" t="s">
        <v>132</v>
      </c>
    </row>
    <row r="7" spans="1:2">
      <c r="A7" t="s">
        <v>133</v>
      </c>
      <c r="B7" t="s">
        <v>134</v>
      </c>
    </row>
    <row r="8" spans="1:2">
      <c r="A8" t="s">
        <v>135</v>
      </c>
      <c r="B8" t="s">
        <v>136</v>
      </c>
    </row>
    <row r="9" spans="1:2">
      <c r="A9" t="s">
        <v>137</v>
      </c>
      <c r="B9" t="s">
        <v>138</v>
      </c>
    </row>
    <row r="10" spans="1:2">
      <c r="A10" t="s">
        <v>139</v>
      </c>
      <c r="B10" t="s">
        <v>140</v>
      </c>
    </row>
    <row r="11" spans="1:2">
      <c r="A11" t="s">
        <v>141</v>
      </c>
      <c r="B11" t="s">
        <v>142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RoB Details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49080</dc:creator>
  <cp:lastModifiedBy>祝大河</cp:lastModifiedBy>
  <dcterms:created xsi:type="dcterms:W3CDTF">2025-10-20T07:57:00Z</dcterms:created>
  <dcterms:modified xsi:type="dcterms:W3CDTF">2025-11-18T02:13:38Z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38D4DA3464804002B70EA23BF52A5BCE_11</vt:lpwstr>
  </property>
  <property fmtid="{D5CDD505-2E9C-101B-9397-08002B2CF9AE}" pid="3" name="KSOProductBuildVer">
    <vt:lpwstr>2052-12.1.0.23125</vt:lpwstr>
  </property>
</Properties>
</file>