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mstange/Documents/LIB/Projekt_PhoxHy_2020/Manuscripts/2024_swabbing4WGS_Annabell/1st-revision/"/>
    </mc:Choice>
  </mc:AlternateContent>
  <xr:revisionPtr revIDLastSave="0" documentId="13_ncr:1_{CEA968F6-C7A2-D24D-A297-176C6CB4B09B}" xr6:coauthVersionLast="47" xr6:coauthVersionMax="47" xr10:uidLastSave="{00000000-0000-0000-0000-000000000000}"/>
  <bookViews>
    <workbookView xWindow="900" yWindow="760" windowWidth="25060" windowHeight="18880" xr2:uid="{00000000-000D-0000-FFFF-FFFF00000000}"/>
  </bookViews>
  <sheets>
    <sheet name="Summary_swabs_vs_fin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9" i="1" l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U119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U99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U79" i="1"/>
  <c r="P79" i="1"/>
  <c r="U78" i="1"/>
  <c r="P78" i="1"/>
  <c r="P77" i="1"/>
  <c r="P76" i="1"/>
  <c r="P75" i="1"/>
  <c r="P74" i="1"/>
  <c r="P73" i="1"/>
  <c r="P72" i="1"/>
  <c r="P71" i="1"/>
  <c r="P70" i="1"/>
  <c r="P69" i="1"/>
  <c r="U68" i="1"/>
  <c r="P68" i="1"/>
  <c r="P67" i="1"/>
  <c r="P66" i="1"/>
  <c r="U65" i="1"/>
  <c r="P65" i="1"/>
  <c r="P64" i="1"/>
  <c r="P63" i="1"/>
  <c r="U62" i="1"/>
  <c r="P62" i="1"/>
  <c r="P61" i="1"/>
  <c r="P60" i="1"/>
  <c r="P59" i="1"/>
  <c r="P58" i="1"/>
  <c r="P57" i="1"/>
  <c r="P56" i="1"/>
  <c r="U55" i="1"/>
  <c r="P55" i="1"/>
  <c r="P54" i="1"/>
  <c r="P53" i="1"/>
  <c r="P52" i="1"/>
  <c r="P51" i="1"/>
  <c r="P50" i="1"/>
  <c r="P49" i="1"/>
  <c r="P48" i="1"/>
  <c r="U47" i="1"/>
  <c r="P47" i="1"/>
  <c r="P46" i="1"/>
  <c r="P45" i="1"/>
  <c r="U44" i="1"/>
  <c r="P44" i="1"/>
  <c r="P43" i="1"/>
  <c r="U42" i="1"/>
  <c r="P42" i="1"/>
  <c r="P41" i="1"/>
  <c r="U40" i="1"/>
  <c r="P40" i="1"/>
  <c r="U39" i="1"/>
  <c r="P39" i="1"/>
  <c r="P38" i="1"/>
  <c r="P37" i="1"/>
  <c r="P36" i="1"/>
  <c r="P35" i="1"/>
  <c r="P34" i="1"/>
  <c r="U33" i="1"/>
  <c r="P33" i="1"/>
  <c r="P32" i="1"/>
  <c r="P31" i="1"/>
  <c r="P30" i="1"/>
  <c r="U29" i="1"/>
  <c r="P29" i="1"/>
  <c r="P28" i="1"/>
  <c r="P27" i="1"/>
  <c r="U26" i="1"/>
  <c r="P26" i="1"/>
  <c r="U25" i="1"/>
  <c r="P25" i="1"/>
  <c r="U24" i="1"/>
  <c r="P24" i="1"/>
  <c r="P23" i="1"/>
  <c r="P22" i="1"/>
  <c r="P21" i="1"/>
  <c r="U20" i="1"/>
  <c r="P20" i="1"/>
  <c r="P19" i="1"/>
  <c r="P18" i="1"/>
  <c r="U17" i="1"/>
  <c r="P17" i="1"/>
  <c r="P16" i="1"/>
  <c r="P15" i="1"/>
  <c r="U14" i="1"/>
  <c r="P14" i="1"/>
  <c r="P13" i="1"/>
  <c r="P12" i="1"/>
  <c r="P11" i="1"/>
  <c r="P10" i="1"/>
  <c r="P9" i="1"/>
  <c r="U8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<sst xmlns="http://schemas.openxmlformats.org/spreadsheetml/2006/main" count="1426" uniqueCount="214">
  <si>
    <t>DNA isolation</t>
  </si>
  <si>
    <t>DNA quantification Quantus</t>
  </si>
  <si>
    <t>DNA quantification Nanodrop</t>
  </si>
  <si>
    <t>1200 ng for seq in x ul</t>
  </si>
  <si>
    <t>DNA quantification Quantus after Evaporation</t>
  </si>
  <si>
    <t>Species</t>
  </si>
  <si>
    <t>tissue type</t>
  </si>
  <si>
    <t>treatment</t>
  </si>
  <si>
    <t>Isolation_date</t>
  </si>
  <si>
    <t>eluted in [uL] AE-buffer</t>
  </si>
  <si>
    <t>internal sample ID</t>
  </si>
  <si>
    <t>Concentration</t>
  </si>
  <si>
    <t>Unit</t>
  </si>
  <si>
    <t>Sample ID</t>
  </si>
  <si>
    <t xml:space="preserve">ng/ul </t>
  </si>
  <si>
    <t xml:space="preserve">A260 </t>
  </si>
  <si>
    <t xml:space="preserve">A280 </t>
  </si>
  <si>
    <t>260/280 [1.8]</t>
  </si>
  <si>
    <t>260/230 [2.0-2.2]</t>
  </si>
  <si>
    <t>COMMENTS</t>
  </si>
  <si>
    <t>1200 ng in x µl</t>
  </si>
  <si>
    <t>action item or yes for seq</t>
  </si>
  <si>
    <t>remaining volume after evaporation</t>
  </si>
  <si>
    <t>aliqout amount for Novogene</t>
  </si>
  <si>
    <t>Phoxinus sp.</t>
  </si>
  <si>
    <t>skin swab</t>
  </si>
  <si>
    <t>Blood&amp;TissueKit_air-stored_noProtK</t>
  </si>
  <si>
    <t>AM87_skin</t>
  </si>
  <si>
    <t>ng/uL</t>
  </si>
  <si>
    <t>discard</t>
  </si>
  <si>
    <t>gill swab</t>
  </si>
  <si>
    <t>AM87_gill</t>
  </si>
  <si>
    <t>AM88_skin</t>
  </si>
  <si>
    <t>AM88_gill</t>
  </si>
  <si>
    <t>AM89_skin</t>
  </si>
  <si>
    <t>AM89_gill</t>
  </si>
  <si>
    <t>evaporate</t>
  </si>
  <si>
    <t>41 uL</t>
  </si>
  <si>
    <t>yes</t>
  </si>
  <si>
    <t>all remaining amount</t>
  </si>
  <si>
    <t>AM90_skin</t>
  </si>
  <si>
    <t>AM90_gill</t>
  </si>
  <si>
    <t>AM91_skin</t>
  </si>
  <si>
    <t>AM91_gill</t>
  </si>
  <si>
    <t>AM92_skin</t>
  </si>
  <si>
    <t>AM92_gill</t>
  </si>
  <si>
    <t>42 uL</t>
  </si>
  <si>
    <t>AM93_skin</t>
  </si>
  <si>
    <t>AM93_gill</t>
  </si>
  <si>
    <t>AM94_skin</t>
  </si>
  <si>
    <t>AM94_gill</t>
  </si>
  <si>
    <t>AM95_skin</t>
  </si>
  <si>
    <t>AM95_gill</t>
  </si>
  <si>
    <t>AM96_skin</t>
  </si>
  <si>
    <t>AM96_gill</t>
  </si>
  <si>
    <t>AM97_skin</t>
  </si>
  <si>
    <t>AM97_gill</t>
  </si>
  <si>
    <t>AM98_skin</t>
  </si>
  <si>
    <t>AM98_gill</t>
  </si>
  <si>
    <t>43 uL</t>
  </si>
  <si>
    <t>AM99_skin</t>
  </si>
  <si>
    <t>AM99_gill</t>
  </si>
  <si>
    <t>AN00_skin</t>
  </si>
  <si>
    <t>53 uL</t>
  </si>
  <si>
    <t>AN00_gill</t>
  </si>
  <si>
    <t>AN01_skin</t>
  </si>
  <si>
    <t>AN01_gill</t>
  </si>
  <si>
    <t>AN02_skin</t>
  </si>
  <si>
    <t>76 uL</t>
  </si>
  <si>
    <t>55 uL</t>
  </si>
  <si>
    <t>AN02_gill</t>
  </si>
  <si>
    <t>AN03_skin</t>
  </si>
  <si>
    <t>AN03_gill</t>
  </si>
  <si>
    <t>AN04_skin</t>
  </si>
  <si>
    <t>AN04_gill</t>
  </si>
  <si>
    <t>AN05_skin</t>
  </si>
  <si>
    <t>40 uL</t>
  </si>
  <si>
    <t>AN05_gill</t>
  </si>
  <si>
    <t>69 uL</t>
  </si>
  <si>
    <t>AN06_skin</t>
  </si>
  <si>
    <t>AN06_gill</t>
  </si>
  <si>
    <t>50 uL</t>
  </si>
  <si>
    <t>AN07_skin</t>
  </si>
  <si>
    <t>50 uL: all remaining</t>
  </si>
  <si>
    <t>AN07_gill</t>
  </si>
  <si>
    <t>cloudy</t>
  </si>
  <si>
    <t>AN08_skin</t>
  </si>
  <si>
    <t>AN08_gill</t>
  </si>
  <si>
    <t>AN09_skin</t>
  </si>
  <si>
    <t>AN09_gill</t>
  </si>
  <si>
    <t>AN10_skin</t>
  </si>
  <si>
    <t>AN10_gill</t>
  </si>
  <si>
    <t>AN11_skin</t>
  </si>
  <si>
    <t>36 uL: all remaining</t>
  </si>
  <si>
    <t>AN11_gill</t>
  </si>
  <si>
    <t>AN12_skin</t>
  </si>
  <si>
    <t>AN12_gill</t>
  </si>
  <si>
    <t>15 uL</t>
  </si>
  <si>
    <t>not enough left</t>
  </si>
  <si>
    <t>AN13_skin</t>
  </si>
  <si>
    <t>25 uL</t>
  </si>
  <si>
    <t>AN13_gill</t>
  </si>
  <si>
    <t>12 uL</t>
  </si>
  <si>
    <t>AN14_skin</t>
  </si>
  <si>
    <t>45 uL</t>
  </si>
  <si>
    <t>AN14_gill</t>
  </si>
  <si>
    <t>AN15_skin</t>
  </si>
  <si>
    <t>39 uL: all remaining</t>
  </si>
  <si>
    <t>AN15_gill</t>
  </si>
  <si>
    <t>AN16_skin</t>
  </si>
  <si>
    <t>AN16_gill</t>
  </si>
  <si>
    <t>38 uL</t>
  </si>
  <si>
    <t>AN17_skin</t>
  </si>
  <si>
    <t>30 uL</t>
  </si>
  <si>
    <t>AN17_gill</t>
  </si>
  <si>
    <t>AN18_skin</t>
  </si>
  <si>
    <t>39 uL</t>
  </si>
  <si>
    <t>AN18_gill</t>
  </si>
  <si>
    <t>AN19_skin</t>
  </si>
  <si>
    <t>AN19_gill</t>
  </si>
  <si>
    <t>AN20_skin</t>
  </si>
  <si>
    <t>AN20_gill</t>
  </si>
  <si>
    <t>AN21_skin</t>
  </si>
  <si>
    <t>AN21_gill</t>
  </si>
  <si>
    <t>AN22_skin</t>
  </si>
  <si>
    <t>AN22_gill</t>
  </si>
  <si>
    <t>AN23_skin</t>
  </si>
  <si>
    <t>AN23_gill</t>
  </si>
  <si>
    <t>60 uL</t>
  </si>
  <si>
    <t>AN24_skin</t>
  </si>
  <si>
    <t>AN24_gill</t>
  </si>
  <si>
    <t>48 uL</t>
  </si>
  <si>
    <t>AN25_skin</t>
  </si>
  <si>
    <t>AN25_gill</t>
  </si>
  <si>
    <t>fin clip</t>
  </si>
  <si>
    <t>Blood&amp;TissueKit_EtOH-stored_withProtK</t>
  </si>
  <si>
    <t>AM87_fin</t>
  </si>
  <si>
    <t>AM88_fin</t>
  </si>
  <si>
    <t>AM89_fin</t>
  </si>
  <si>
    <t>AM90_fin</t>
  </si>
  <si>
    <t>AM91_fin</t>
  </si>
  <si>
    <t>AM92_fin</t>
  </si>
  <si>
    <t>AM93_fin</t>
  </si>
  <si>
    <t>AM94_fin</t>
  </si>
  <si>
    <t>AM95_fin</t>
  </si>
  <si>
    <t>AM96_fin</t>
  </si>
  <si>
    <t>AM97_fin</t>
  </si>
  <si>
    <t>AM98_fin</t>
  </si>
  <si>
    <t>AM99_fin</t>
  </si>
  <si>
    <t>AN00_fin</t>
  </si>
  <si>
    <t>AN01_fin</t>
  </si>
  <si>
    <t>AN02_fin</t>
  </si>
  <si>
    <t>AN03_fin</t>
  </si>
  <si>
    <t>AN04_fin</t>
  </si>
  <si>
    <t>2. portion of AE missed</t>
  </si>
  <si>
    <t>40 uL; all remaining</t>
  </si>
  <si>
    <t>AN05_fin</t>
  </si>
  <si>
    <t>AN06_fin</t>
  </si>
  <si>
    <t>AN07_fin</t>
  </si>
  <si>
    <t>AN08_fin</t>
  </si>
  <si>
    <t>AN09_fin</t>
  </si>
  <si>
    <t>AN10_fin</t>
  </si>
  <si>
    <t>AN11_fin</t>
  </si>
  <si>
    <t>AN12_fin</t>
  </si>
  <si>
    <t>AN13_fin</t>
  </si>
  <si>
    <t>AN14_fin</t>
  </si>
  <si>
    <t>AN15_fin</t>
  </si>
  <si>
    <t>AN16_fin</t>
  </si>
  <si>
    <t>AN17_fin</t>
  </si>
  <si>
    <t>AN18_fin</t>
  </si>
  <si>
    <t>AN19_fin</t>
  </si>
  <si>
    <t>AN20_fin</t>
  </si>
  <si>
    <t>AN21_fin</t>
  </si>
  <si>
    <t>AN22_fin</t>
  </si>
  <si>
    <t>AN23_fin</t>
  </si>
  <si>
    <t>AN24_fin</t>
  </si>
  <si>
    <t>AN25_fin</t>
  </si>
  <si>
    <t>50 uL; all remaining</t>
  </si>
  <si>
    <t>Blood&amp;TissueKit_ATL-stored_withProtK</t>
  </si>
  <si>
    <t>AN26_skin</t>
  </si>
  <si>
    <t>with ProtK</t>
  </si>
  <si>
    <t>accidently pipetted 30 uL skin in fin stock; 18 uL remained, added 7 uL AE buffer</t>
  </si>
  <si>
    <t>25 uL mit 71ng/uL</t>
  </si>
  <si>
    <t>AN27_skin</t>
  </si>
  <si>
    <t>25 uL mit 85ng/uL</t>
  </si>
  <si>
    <t>AN28_skin</t>
  </si>
  <si>
    <t>accidently pipetted 40 uL skin in fin stock; 9 uL remained, too little left</t>
  </si>
  <si>
    <t>AN29_skin</t>
  </si>
  <si>
    <t>AN30_skin</t>
  </si>
  <si>
    <t>Blood&amp;TissueKit_ATL-stored_noProtK</t>
  </si>
  <si>
    <t>AN31_skin</t>
  </si>
  <si>
    <t>w/o ProtK</t>
  </si>
  <si>
    <t>AN32_skin</t>
  </si>
  <si>
    <t>AN33_skin</t>
  </si>
  <si>
    <t>AN34_skin</t>
  </si>
  <si>
    <t>AN35_skin</t>
  </si>
  <si>
    <t>AN26_fin</t>
  </si>
  <si>
    <t>30 uL skin in 80 uL fin</t>
  </si>
  <si>
    <t>AN26_s_f</t>
  </si>
  <si>
    <t>45 uL mit 43 ng/uL</t>
  </si>
  <si>
    <t>AN27_fin</t>
  </si>
  <si>
    <t>AN27_s_f</t>
  </si>
  <si>
    <t>45 uL mit 57 ng/uL</t>
  </si>
  <si>
    <t>AN28_fin</t>
  </si>
  <si>
    <t>40 uL skin in 80 uL fin</t>
  </si>
  <si>
    <t>AN28_s_f</t>
  </si>
  <si>
    <t>45 uL mit 62 ng/uL</t>
  </si>
  <si>
    <t>AN29_fin</t>
  </si>
  <si>
    <t>AN30_fin</t>
  </si>
  <si>
    <t>AN31_fin</t>
  </si>
  <si>
    <t>AN32_fin</t>
  </si>
  <si>
    <t>AN33_fin</t>
  </si>
  <si>
    <t>AN34_fin</t>
  </si>
  <si>
    <t>AN35_fin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</si>
</sst>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d/m/yyyy"/>
    <numFmt numFmtId="166" formatCode="0.0"/>
  </numFmts>
  <fonts count="14" x14ac:knownFonts="1">
    <font>
      <sz val="10"/>
      <color rgb="FF000000"/>
      <name val="Arial"/>
      <scheme val="minor"/>
    </font>
    <font>
      <b/>
      <sz val="14"/>
      <color theme="1"/>
      <name val="Arial Narrow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rgb="FF9C0006"/>
      <name val="Calibri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trike/>
      <sz val="12"/>
      <color theme="1"/>
      <name val="Calibri"/>
      <family val="2"/>
    </font>
    <font>
      <b/>
      <sz val="14"/>
      <color theme="1"/>
      <name val="Arial (Body)"/>
    </font>
    <font>
      <sz val="12"/>
      <color theme="1"/>
      <name val="Arial (Body)"/>
    </font>
    <font>
      <sz val="10"/>
      <color theme="1"/>
      <name val="Arial (Body)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1" fillId="0" borderId="4" xfId="0" applyFont="1" applyFill="1" applyBorder="1" applyAlignment="1">
      <alignment horizontal="center" wrapText="1"/>
    </xf>
    <xf numFmtId="0" fontId="2" fillId="0" borderId="5" xfId="0" applyFont="1" applyFill="1" applyBorder="1"/>
    <xf numFmtId="0" fontId="1" fillId="0" borderId="6" xfId="0" applyFont="1" applyFill="1" applyBorder="1" applyAlignment="1">
      <alignment horizontal="center" wrapText="1"/>
    </xf>
    <xf numFmtId="0" fontId="2" fillId="0" borderId="6" xfId="0" applyFont="1" applyFill="1" applyBorder="1"/>
    <xf numFmtId="0" fontId="1" fillId="0" borderId="7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8" xfId="0" applyFont="1" applyFill="1" applyBorder="1"/>
    <xf numFmtId="0" fontId="1" fillId="0" borderId="4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4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164" fontId="3" fillId="0" borderId="9" xfId="0" applyNumberFormat="1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wrapText="1"/>
    </xf>
    <xf numFmtId="2" fontId="3" fillId="0" borderId="10" xfId="0" applyNumberFormat="1" applyFont="1" applyFill="1" applyBorder="1" applyAlignment="1">
      <alignment wrapText="1"/>
    </xf>
    <xf numFmtId="2" fontId="3" fillId="0" borderId="10" xfId="0" applyNumberFormat="1" applyFont="1" applyFill="1" applyBorder="1" applyAlignment="1">
      <alignment horizontal="center" wrapText="1"/>
    </xf>
    <xf numFmtId="0" fontId="3" fillId="0" borderId="14" xfId="0" applyFont="1" applyFill="1" applyBorder="1" applyAlignment="1">
      <alignment wrapText="1"/>
    </xf>
    <xf numFmtId="0" fontId="3" fillId="0" borderId="15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wrapText="1"/>
    </xf>
    <xf numFmtId="0" fontId="3" fillId="0" borderId="16" xfId="0" applyFont="1" applyFill="1" applyBorder="1" applyAlignment="1">
      <alignment horizontal="center" wrapText="1"/>
    </xf>
    <xf numFmtId="0" fontId="4" fillId="0" borderId="17" xfId="0" applyFont="1" applyFill="1" applyBorder="1"/>
    <xf numFmtId="0" fontId="5" fillId="0" borderId="0" xfId="0" applyFont="1" applyFill="1"/>
    <xf numFmtId="165" fontId="4" fillId="0" borderId="18" xfId="0" applyNumberFormat="1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2" fontId="4" fillId="0" borderId="0" xfId="0" applyNumberFormat="1" applyFont="1" applyFill="1"/>
    <xf numFmtId="0" fontId="4" fillId="0" borderId="22" xfId="0" applyFont="1" applyFill="1" applyBorder="1"/>
    <xf numFmtId="166" fontId="6" fillId="0" borderId="17" xfId="0" applyNumberFormat="1" applyFont="1" applyFill="1" applyBorder="1"/>
    <xf numFmtId="0" fontId="6" fillId="0" borderId="0" xfId="0" applyFont="1" applyFill="1"/>
    <xf numFmtId="0" fontId="6" fillId="0" borderId="19" xfId="0" applyFont="1" applyFill="1" applyBorder="1" applyAlignment="1">
      <alignment horizontal="center"/>
    </xf>
    <xf numFmtId="0" fontId="0" fillId="0" borderId="0" xfId="0" applyFill="1"/>
    <xf numFmtId="166" fontId="6" fillId="0" borderId="0" xfId="0" applyNumberFormat="1" applyFont="1" applyFill="1"/>
    <xf numFmtId="0" fontId="4" fillId="0" borderId="23" xfId="0" applyFont="1" applyFill="1" applyBorder="1"/>
    <xf numFmtId="0" fontId="7" fillId="0" borderId="20" xfId="0" applyFont="1" applyFill="1" applyBorder="1"/>
    <xf numFmtId="0" fontId="8" fillId="0" borderId="0" xfId="0" applyFont="1" applyFill="1"/>
    <xf numFmtId="0" fontId="8" fillId="0" borderId="19" xfId="0" applyFont="1" applyFill="1" applyBorder="1" applyAlignment="1">
      <alignment horizontal="center"/>
    </xf>
    <xf numFmtId="166" fontId="9" fillId="0" borderId="17" xfId="0" applyNumberFormat="1" applyFont="1" applyFill="1" applyBorder="1"/>
    <xf numFmtId="0" fontId="4" fillId="0" borderId="0" xfId="0" applyFont="1" applyFill="1"/>
    <xf numFmtId="0" fontId="4" fillId="0" borderId="24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2" fontId="4" fillId="0" borderId="26" xfId="0" applyNumberFormat="1" applyFont="1" applyFill="1" applyBorder="1"/>
    <xf numFmtId="0" fontId="4" fillId="0" borderId="27" xfId="0" applyFont="1" applyFill="1" applyBorder="1"/>
    <xf numFmtId="166" fontId="6" fillId="0" borderId="28" xfId="0" applyNumberFormat="1" applyFont="1" applyFill="1" applyBorder="1"/>
    <xf numFmtId="0" fontId="6" fillId="0" borderId="26" xfId="0" applyFont="1" applyFill="1" applyBorder="1"/>
    <xf numFmtId="0" fontId="6" fillId="0" borderId="29" xfId="0" applyFont="1" applyFill="1" applyBorder="1" applyAlignment="1">
      <alignment horizontal="center"/>
    </xf>
    <xf numFmtId="0" fontId="4" fillId="0" borderId="28" xfId="0" applyFont="1" applyFill="1" applyBorder="1"/>
    <xf numFmtId="166" fontId="6" fillId="0" borderId="26" xfId="0" applyNumberFormat="1" applyFont="1" applyFill="1" applyBorder="1"/>
    <xf numFmtId="0" fontId="4" fillId="0" borderId="30" xfId="0" applyFont="1" applyFill="1" applyBorder="1"/>
    <xf numFmtId="0" fontId="4" fillId="0" borderId="31" xfId="0" applyFont="1" applyFill="1" applyBorder="1"/>
    <xf numFmtId="0" fontId="4" fillId="0" borderId="32" xfId="0" applyFont="1" applyFill="1" applyBorder="1"/>
    <xf numFmtId="165" fontId="4" fillId="0" borderId="33" xfId="0" applyNumberFormat="1" applyFont="1" applyFill="1" applyBorder="1"/>
    <xf numFmtId="0" fontId="4" fillId="0" borderId="34" xfId="0" applyFont="1" applyFill="1" applyBorder="1"/>
    <xf numFmtId="0" fontId="4" fillId="0" borderId="35" xfId="0" applyFont="1" applyFill="1" applyBorder="1"/>
    <xf numFmtId="0" fontId="4" fillId="0" borderId="6" xfId="0" applyFont="1" applyFill="1" applyBorder="1"/>
    <xf numFmtId="2" fontId="4" fillId="0" borderId="6" xfId="0" applyNumberFormat="1" applyFont="1" applyFill="1" applyBorder="1"/>
    <xf numFmtId="0" fontId="4" fillId="0" borderId="36" xfId="0" applyFont="1" applyFill="1" applyBorder="1"/>
    <xf numFmtId="166" fontId="6" fillId="0" borderId="4" xfId="0" applyNumberFormat="1" applyFont="1" applyFill="1" applyBorder="1"/>
    <xf numFmtId="0" fontId="6" fillId="0" borderId="6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4" fillId="0" borderId="37" xfId="0" applyFont="1" applyFill="1" applyBorder="1"/>
    <xf numFmtId="0" fontId="4" fillId="0" borderId="0" xfId="0" applyFont="1" applyFill="1" applyAlignment="1">
      <alignment horizontal="center"/>
    </xf>
    <xf numFmtId="0" fontId="4" fillId="0" borderId="17" xfId="0" applyFont="1" applyFill="1" applyBorder="1" applyAlignment="1">
      <alignment wrapText="1"/>
    </xf>
    <xf numFmtId="0" fontId="10" fillId="0" borderId="23" xfId="0" applyFont="1" applyFill="1" applyBorder="1"/>
    <xf numFmtId="0" fontId="5" fillId="0" borderId="17" xfId="0" applyFont="1" applyFill="1" applyBorder="1"/>
    <xf numFmtId="0" fontId="5" fillId="0" borderId="23" xfId="0" applyFont="1" applyFill="1" applyBorder="1"/>
    <xf numFmtId="0" fontId="4" fillId="0" borderId="38" xfId="0" applyFont="1" applyFill="1" applyBorder="1"/>
    <xf numFmtId="0" fontId="4" fillId="0" borderId="39" xfId="0" applyFont="1" applyFill="1" applyBorder="1"/>
    <xf numFmtId="0" fontId="5" fillId="0" borderId="39" xfId="0" applyFont="1" applyFill="1" applyBorder="1"/>
    <xf numFmtId="165" fontId="4" fillId="0" borderId="40" xfId="0" applyNumberFormat="1" applyFont="1" applyFill="1" applyBorder="1"/>
    <xf numFmtId="0" fontId="4" fillId="0" borderId="41" xfId="0" applyFont="1" applyFill="1" applyBorder="1"/>
    <xf numFmtId="0" fontId="4" fillId="0" borderId="42" xfId="0" applyFont="1" applyFill="1" applyBorder="1"/>
    <xf numFmtId="0" fontId="4" fillId="0" borderId="43" xfId="0" applyFont="1" applyFill="1" applyBorder="1"/>
    <xf numFmtId="2" fontId="4" fillId="0" borderId="41" xfId="0" applyNumberFormat="1" applyFont="1" applyFill="1" applyBorder="1"/>
    <xf numFmtId="0" fontId="4" fillId="0" borderId="44" xfId="0" applyFont="1" applyFill="1" applyBorder="1"/>
    <xf numFmtId="166" fontId="6" fillId="0" borderId="45" xfId="0" applyNumberFormat="1" applyFont="1" applyFill="1" applyBorder="1"/>
    <xf numFmtId="0" fontId="6" fillId="0" borderId="41" xfId="0" applyFont="1" applyFill="1" applyBorder="1"/>
    <xf numFmtId="0" fontId="4" fillId="0" borderId="41" xfId="0" applyFont="1" applyFill="1" applyBorder="1" applyAlignment="1">
      <alignment horizontal="center"/>
    </xf>
    <xf numFmtId="0" fontId="4" fillId="0" borderId="45" xfId="0" applyFont="1" applyFill="1" applyBorder="1"/>
    <xf numFmtId="0" fontId="4" fillId="0" borderId="46" xfId="0" applyFont="1" applyFill="1" applyBorder="1"/>
    <xf numFmtId="0" fontId="11" fillId="0" borderId="11" xfId="0" applyFont="1" applyFill="1" applyBorder="1" applyAlignment="1">
      <alignment horizontal="center" wrapText="1"/>
    </xf>
    <xf numFmtId="0" fontId="12" fillId="0" borderId="22" xfId="0" applyFont="1" applyFill="1" applyBorder="1"/>
    <xf numFmtId="0" fontId="12" fillId="0" borderId="19" xfId="0" applyFont="1" applyFill="1" applyBorder="1"/>
    <xf numFmtId="0" fontId="12" fillId="0" borderId="29" xfId="0" applyFont="1" applyFill="1" applyBorder="1"/>
    <xf numFmtId="0" fontId="12" fillId="0" borderId="6" xfId="0" applyFont="1" applyFill="1" applyBorder="1"/>
    <xf numFmtId="0" fontId="12" fillId="0" borderId="0" xfId="0" applyFont="1" applyFill="1"/>
    <xf numFmtId="0" fontId="12" fillId="0" borderId="41" xfId="0" applyFont="1" applyFill="1" applyBorder="1"/>
    <xf numFmtId="0" fontId="13" fillId="0" borderId="0" xfId="0" applyFont="1"/>
  </cellXfs>
  <cellStyles count="1">
    <cellStyle name="Normal" xfId="0" builtinId="0"/>
  </cellStyles>
  <dxfs count="13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GB" sz="1400" b="0" i="0">
                <a:solidFill>
                  <a:srgbClr val="757575"/>
                </a:solidFill>
                <a:latin typeface="+mn-lt"/>
              </a:rPr>
              <a:t>Comparison DNA quantitiy measurements by Quantus &amp; Nanodrop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Quantus</c:v>
          </c:tx>
          <c:spPr>
            <a:ln w="28575" cmpd="sng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cat>
            <c:strRef>
              <c:f>Summary_swabs_vs_fins!$F$3:$F$80</c:f>
              <c:strCache>
                <c:ptCount val="78"/>
                <c:pt idx="0">
                  <c:v>AM87_skin</c:v>
                </c:pt>
                <c:pt idx="1">
                  <c:v>AM87_gill</c:v>
                </c:pt>
                <c:pt idx="2">
                  <c:v>AM88_skin</c:v>
                </c:pt>
                <c:pt idx="3">
                  <c:v>AM88_gill</c:v>
                </c:pt>
                <c:pt idx="4">
                  <c:v>AM89_skin</c:v>
                </c:pt>
                <c:pt idx="5">
                  <c:v>AM89_gill</c:v>
                </c:pt>
                <c:pt idx="6">
                  <c:v>AM90_skin</c:v>
                </c:pt>
                <c:pt idx="7">
                  <c:v>AM90_gill</c:v>
                </c:pt>
                <c:pt idx="8">
                  <c:v>AM91_skin</c:v>
                </c:pt>
                <c:pt idx="9">
                  <c:v>AM91_gill</c:v>
                </c:pt>
                <c:pt idx="10">
                  <c:v>AM92_skin</c:v>
                </c:pt>
                <c:pt idx="11">
                  <c:v>AM92_gill</c:v>
                </c:pt>
                <c:pt idx="12">
                  <c:v>AM93_skin</c:v>
                </c:pt>
                <c:pt idx="13">
                  <c:v>AM93_gill</c:v>
                </c:pt>
                <c:pt idx="14">
                  <c:v>AM94_skin</c:v>
                </c:pt>
                <c:pt idx="15">
                  <c:v>AM94_gill</c:v>
                </c:pt>
                <c:pt idx="16">
                  <c:v>AM95_skin</c:v>
                </c:pt>
                <c:pt idx="17">
                  <c:v>AM95_gill</c:v>
                </c:pt>
                <c:pt idx="18">
                  <c:v>AM96_skin</c:v>
                </c:pt>
                <c:pt idx="19">
                  <c:v>AM96_gill</c:v>
                </c:pt>
                <c:pt idx="20">
                  <c:v>AM97_skin</c:v>
                </c:pt>
                <c:pt idx="21">
                  <c:v>AM97_gill</c:v>
                </c:pt>
                <c:pt idx="22">
                  <c:v>AM98_skin</c:v>
                </c:pt>
                <c:pt idx="23">
                  <c:v>AM98_gill</c:v>
                </c:pt>
                <c:pt idx="24">
                  <c:v>AM99_skin</c:v>
                </c:pt>
                <c:pt idx="25">
                  <c:v>AM99_gill</c:v>
                </c:pt>
                <c:pt idx="26">
                  <c:v>AN00_skin</c:v>
                </c:pt>
                <c:pt idx="27">
                  <c:v>AN00_gill</c:v>
                </c:pt>
                <c:pt idx="28">
                  <c:v>AN01_skin</c:v>
                </c:pt>
                <c:pt idx="29">
                  <c:v>AN01_gill</c:v>
                </c:pt>
                <c:pt idx="30">
                  <c:v>AN02_skin</c:v>
                </c:pt>
                <c:pt idx="31">
                  <c:v>AN02_gill</c:v>
                </c:pt>
                <c:pt idx="32">
                  <c:v>AN03_skin</c:v>
                </c:pt>
                <c:pt idx="33">
                  <c:v>AN03_gill</c:v>
                </c:pt>
                <c:pt idx="34">
                  <c:v>AN04_skin</c:v>
                </c:pt>
                <c:pt idx="35">
                  <c:v>AN04_gill</c:v>
                </c:pt>
                <c:pt idx="36">
                  <c:v>AN05_skin</c:v>
                </c:pt>
                <c:pt idx="37">
                  <c:v>AN05_gill</c:v>
                </c:pt>
                <c:pt idx="38">
                  <c:v>AN06_skin</c:v>
                </c:pt>
                <c:pt idx="39">
                  <c:v>AN06_gill</c:v>
                </c:pt>
                <c:pt idx="40">
                  <c:v>AN07_skin</c:v>
                </c:pt>
                <c:pt idx="41">
                  <c:v>AN07_gill</c:v>
                </c:pt>
                <c:pt idx="42">
                  <c:v>AN08_skin</c:v>
                </c:pt>
                <c:pt idx="43">
                  <c:v>AN08_gill</c:v>
                </c:pt>
                <c:pt idx="44">
                  <c:v>AN09_skin</c:v>
                </c:pt>
                <c:pt idx="45">
                  <c:v>AN09_gill</c:v>
                </c:pt>
                <c:pt idx="46">
                  <c:v>AN10_skin</c:v>
                </c:pt>
                <c:pt idx="47">
                  <c:v>AN10_gill</c:v>
                </c:pt>
                <c:pt idx="48">
                  <c:v>AN11_skin</c:v>
                </c:pt>
                <c:pt idx="49">
                  <c:v>AN11_gill</c:v>
                </c:pt>
                <c:pt idx="50">
                  <c:v>AN12_skin</c:v>
                </c:pt>
                <c:pt idx="51">
                  <c:v>AN12_gill</c:v>
                </c:pt>
                <c:pt idx="52">
                  <c:v>AN13_skin</c:v>
                </c:pt>
                <c:pt idx="53">
                  <c:v>AN13_gill</c:v>
                </c:pt>
                <c:pt idx="54">
                  <c:v>AN14_skin</c:v>
                </c:pt>
                <c:pt idx="55">
                  <c:v>AN14_gill</c:v>
                </c:pt>
                <c:pt idx="56">
                  <c:v>AN15_skin</c:v>
                </c:pt>
                <c:pt idx="57">
                  <c:v>AN15_gill</c:v>
                </c:pt>
                <c:pt idx="58">
                  <c:v>AN16_skin</c:v>
                </c:pt>
                <c:pt idx="59">
                  <c:v>AN16_gill</c:v>
                </c:pt>
                <c:pt idx="60">
                  <c:v>AN17_skin</c:v>
                </c:pt>
                <c:pt idx="61">
                  <c:v>AN17_gill</c:v>
                </c:pt>
                <c:pt idx="62">
                  <c:v>AN18_skin</c:v>
                </c:pt>
                <c:pt idx="63">
                  <c:v>AN18_gill</c:v>
                </c:pt>
                <c:pt idx="64">
                  <c:v>AN19_skin</c:v>
                </c:pt>
                <c:pt idx="65">
                  <c:v>AN19_gill</c:v>
                </c:pt>
                <c:pt idx="66">
                  <c:v>AN20_skin</c:v>
                </c:pt>
                <c:pt idx="67">
                  <c:v>AN20_gill</c:v>
                </c:pt>
                <c:pt idx="68">
                  <c:v>AN21_skin</c:v>
                </c:pt>
                <c:pt idx="69">
                  <c:v>AN21_gill</c:v>
                </c:pt>
                <c:pt idx="70">
                  <c:v>AN22_skin</c:v>
                </c:pt>
                <c:pt idx="71">
                  <c:v>AN22_gill</c:v>
                </c:pt>
                <c:pt idx="72">
                  <c:v>AN23_skin</c:v>
                </c:pt>
                <c:pt idx="73">
                  <c:v>AN23_gill</c:v>
                </c:pt>
                <c:pt idx="74">
                  <c:v>AN24_skin</c:v>
                </c:pt>
                <c:pt idx="75">
                  <c:v>AN24_gill</c:v>
                </c:pt>
                <c:pt idx="76">
                  <c:v>AN24_skin</c:v>
                </c:pt>
                <c:pt idx="77">
                  <c:v>AN24_gill</c:v>
                </c:pt>
              </c:strCache>
            </c:strRef>
          </c:cat>
          <c:val>
            <c:numRef>
              <c:f>Summary_swabs_vs_fins!$G$3:$G$80</c:f>
              <c:numCache>
                <c:formatCode>General</c:formatCode>
                <c:ptCount val="78"/>
                <c:pt idx="0">
                  <c:v>1.08</c:v>
                </c:pt>
                <c:pt idx="1">
                  <c:v>1.02</c:v>
                </c:pt>
                <c:pt idx="2">
                  <c:v>0.93600000000000005</c:v>
                </c:pt>
                <c:pt idx="3">
                  <c:v>6</c:v>
                </c:pt>
                <c:pt idx="4">
                  <c:v>0.85199999999999998</c:v>
                </c:pt>
                <c:pt idx="5">
                  <c:v>11</c:v>
                </c:pt>
                <c:pt idx="6">
                  <c:v>1.63</c:v>
                </c:pt>
                <c:pt idx="7">
                  <c:v>3.56</c:v>
                </c:pt>
                <c:pt idx="8">
                  <c:v>5.2</c:v>
                </c:pt>
                <c:pt idx="9">
                  <c:v>3.41</c:v>
                </c:pt>
                <c:pt idx="10">
                  <c:v>3.4</c:v>
                </c:pt>
                <c:pt idx="11">
                  <c:v>10</c:v>
                </c:pt>
                <c:pt idx="12">
                  <c:v>2.7</c:v>
                </c:pt>
                <c:pt idx="13">
                  <c:v>2.2000000000000002</c:v>
                </c:pt>
                <c:pt idx="14">
                  <c:v>15</c:v>
                </c:pt>
                <c:pt idx="15">
                  <c:v>4.43</c:v>
                </c:pt>
                <c:pt idx="16">
                  <c:v>1.81</c:v>
                </c:pt>
                <c:pt idx="17">
                  <c:v>16</c:v>
                </c:pt>
                <c:pt idx="18">
                  <c:v>4.7300000000000004</c:v>
                </c:pt>
                <c:pt idx="19">
                  <c:v>2.99</c:v>
                </c:pt>
                <c:pt idx="20">
                  <c:v>1.65</c:v>
                </c:pt>
                <c:pt idx="21">
                  <c:v>12</c:v>
                </c:pt>
                <c:pt idx="22">
                  <c:v>9.9</c:v>
                </c:pt>
                <c:pt idx="23">
                  <c:v>8.6999999999999993</c:v>
                </c:pt>
                <c:pt idx="24">
                  <c:v>4.95</c:v>
                </c:pt>
                <c:pt idx="25">
                  <c:v>5.4</c:v>
                </c:pt>
                <c:pt idx="26">
                  <c:v>20</c:v>
                </c:pt>
                <c:pt idx="27">
                  <c:v>1.1100000000000001</c:v>
                </c:pt>
                <c:pt idx="28">
                  <c:v>2.84</c:v>
                </c:pt>
                <c:pt idx="29">
                  <c:v>2.1</c:v>
                </c:pt>
                <c:pt idx="30">
                  <c:v>25</c:v>
                </c:pt>
                <c:pt idx="31">
                  <c:v>3.92</c:v>
                </c:pt>
                <c:pt idx="32">
                  <c:v>5.4</c:v>
                </c:pt>
                <c:pt idx="33">
                  <c:v>2.76</c:v>
                </c:pt>
                <c:pt idx="34">
                  <c:v>1.77</c:v>
                </c:pt>
                <c:pt idx="35">
                  <c:v>7</c:v>
                </c:pt>
                <c:pt idx="36">
                  <c:v>14</c:v>
                </c:pt>
                <c:pt idx="37">
                  <c:v>7.1</c:v>
                </c:pt>
                <c:pt idx="38">
                  <c:v>3.66</c:v>
                </c:pt>
                <c:pt idx="39">
                  <c:v>16</c:v>
                </c:pt>
                <c:pt idx="40">
                  <c:v>31</c:v>
                </c:pt>
                <c:pt idx="41">
                  <c:v>10</c:v>
                </c:pt>
                <c:pt idx="42">
                  <c:v>2.4900000000000002</c:v>
                </c:pt>
                <c:pt idx="43">
                  <c:v>6.1</c:v>
                </c:pt>
                <c:pt idx="44">
                  <c:v>15</c:v>
                </c:pt>
                <c:pt idx="45">
                  <c:v>5.7</c:v>
                </c:pt>
                <c:pt idx="46">
                  <c:v>34</c:v>
                </c:pt>
                <c:pt idx="47">
                  <c:v>2.71</c:v>
                </c:pt>
                <c:pt idx="48">
                  <c:v>42</c:v>
                </c:pt>
                <c:pt idx="49">
                  <c:v>24</c:v>
                </c:pt>
                <c:pt idx="50">
                  <c:v>57</c:v>
                </c:pt>
                <c:pt idx="51">
                  <c:v>12</c:v>
                </c:pt>
                <c:pt idx="52">
                  <c:v>20</c:v>
                </c:pt>
                <c:pt idx="53">
                  <c:v>15</c:v>
                </c:pt>
                <c:pt idx="54">
                  <c:v>57</c:v>
                </c:pt>
                <c:pt idx="55">
                  <c:v>17</c:v>
                </c:pt>
                <c:pt idx="56">
                  <c:v>49</c:v>
                </c:pt>
                <c:pt idx="57">
                  <c:v>16</c:v>
                </c:pt>
                <c:pt idx="58">
                  <c:v>1.87</c:v>
                </c:pt>
                <c:pt idx="59">
                  <c:v>9.6999999999999993</c:v>
                </c:pt>
                <c:pt idx="60">
                  <c:v>72</c:v>
                </c:pt>
                <c:pt idx="61">
                  <c:v>4.2699999999999996</c:v>
                </c:pt>
                <c:pt idx="62">
                  <c:v>15</c:v>
                </c:pt>
                <c:pt idx="63">
                  <c:v>86</c:v>
                </c:pt>
                <c:pt idx="64">
                  <c:v>47</c:v>
                </c:pt>
                <c:pt idx="65">
                  <c:v>9.6999999999999993</c:v>
                </c:pt>
                <c:pt idx="66">
                  <c:v>3.63</c:v>
                </c:pt>
                <c:pt idx="67">
                  <c:v>6</c:v>
                </c:pt>
                <c:pt idx="68">
                  <c:v>47</c:v>
                </c:pt>
                <c:pt idx="69">
                  <c:v>6.2</c:v>
                </c:pt>
                <c:pt idx="70">
                  <c:v>4.0999999999999996</c:v>
                </c:pt>
                <c:pt idx="71">
                  <c:v>9.5</c:v>
                </c:pt>
                <c:pt idx="72">
                  <c:v>80</c:v>
                </c:pt>
                <c:pt idx="73">
                  <c:v>27</c:v>
                </c:pt>
                <c:pt idx="74">
                  <c:v>53</c:v>
                </c:pt>
                <c:pt idx="75">
                  <c:v>14</c:v>
                </c:pt>
                <c:pt idx="76">
                  <c:v>22</c:v>
                </c:pt>
                <c:pt idx="77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6-7442-8EE9-9629FA5748CA}"/>
            </c:ext>
          </c:extLst>
        </c:ser>
        <c:ser>
          <c:idx val="1"/>
          <c:order val="1"/>
          <c:tx>
            <c:v>Nanodrop</c:v>
          </c:tx>
          <c:spPr>
            <a:ln w="28575" cmpd="sng"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cat>
            <c:strRef>
              <c:f>Summary_swabs_vs_fins!$F$3:$F$80</c:f>
              <c:strCache>
                <c:ptCount val="78"/>
                <c:pt idx="0">
                  <c:v>AM87_skin</c:v>
                </c:pt>
                <c:pt idx="1">
                  <c:v>AM87_gill</c:v>
                </c:pt>
                <c:pt idx="2">
                  <c:v>AM88_skin</c:v>
                </c:pt>
                <c:pt idx="3">
                  <c:v>AM88_gill</c:v>
                </c:pt>
                <c:pt idx="4">
                  <c:v>AM89_skin</c:v>
                </c:pt>
                <c:pt idx="5">
                  <c:v>AM89_gill</c:v>
                </c:pt>
                <c:pt idx="6">
                  <c:v>AM90_skin</c:v>
                </c:pt>
                <c:pt idx="7">
                  <c:v>AM90_gill</c:v>
                </c:pt>
                <c:pt idx="8">
                  <c:v>AM91_skin</c:v>
                </c:pt>
                <c:pt idx="9">
                  <c:v>AM91_gill</c:v>
                </c:pt>
                <c:pt idx="10">
                  <c:v>AM92_skin</c:v>
                </c:pt>
                <c:pt idx="11">
                  <c:v>AM92_gill</c:v>
                </c:pt>
                <c:pt idx="12">
                  <c:v>AM93_skin</c:v>
                </c:pt>
                <c:pt idx="13">
                  <c:v>AM93_gill</c:v>
                </c:pt>
                <c:pt idx="14">
                  <c:v>AM94_skin</c:v>
                </c:pt>
                <c:pt idx="15">
                  <c:v>AM94_gill</c:v>
                </c:pt>
                <c:pt idx="16">
                  <c:v>AM95_skin</c:v>
                </c:pt>
                <c:pt idx="17">
                  <c:v>AM95_gill</c:v>
                </c:pt>
                <c:pt idx="18">
                  <c:v>AM96_skin</c:v>
                </c:pt>
                <c:pt idx="19">
                  <c:v>AM96_gill</c:v>
                </c:pt>
                <c:pt idx="20">
                  <c:v>AM97_skin</c:v>
                </c:pt>
                <c:pt idx="21">
                  <c:v>AM97_gill</c:v>
                </c:pt>
                <c:pt idx="22">
                  <c:v>AM98_skin</c:v>
                </c:pt>
                <c:pt idx="23">
                  <c:v>AM98_gill</c:v>
                </c:pt>
                <c:pt idx="24">
                  <c:v>AM99_skin</c:v>
                </c:pt>
                <c:pt idx="25">
                  <c:v>AM99_gill</c:v>
                </c:pt>
                <c:pt idx="26">
                  <c:v>AN00_skin</c:v>
                </c:pt>
                <c:pt idx="27">
                  <c:v>AN00_gill</c:v>
                </c:pt>
                <c:pt idx="28">
                  <c:v>AN01_skin</c:v>
                </c:pt>
                <c:pt idx="29">
                  <c:v>AN01_gill</c:v>
                </c:pt>
                <c:pt idx="30">
                  <c:v>AN02_skin</c:v>
                </c:pt>
                <c:pt idx="31">
                  <c:v>AN02_gill</c:v>
                </c:pt>
                <c:pt idx="32">
                  <c:v>AN03_skin</c:v>
                </c:pt>
                <c:pt idx="33">
                  <c:v>AN03_gill</c:v>
                </c:pt>
                <c:pt idx="34">
                  <c:v>AN04_skin</c:v>
                </c:pt>
                <c:pt idx="35">
                  <c:v>AN04_gill</c:v>
                </c:pt>
                <c:pt idx="36">
                  <c:v>AN05_skin</c:v>
                </c:pt>
                <c:pt idx="37">
                  <c:v>AN05_gill</c:v>
                </c:pt>
                <c:pt idx="38">
                  <c:v>AN06_skin</c:v>
                </c:pt>
                <c:pt idx="39">
                  <c:v>AN06_gill</c:v>
                </c:pt>
                <c:pt idx="40">
                  <c:v>AN07_skin</c:v>
                </c:pt>
                <c:pt idx="41">
                  <c:v>AN07_gill</c:v>
                </c:pt>
                <c:pt idx="42">
                  <c:v>AN08_skin</c:v>
                </c:pt>
                <c:pt idx="43">
                  <c:v>AN08_gill</c:v>
                </c:pt>
                <c:pt idx="44">
                  <c:v>AN09_skin</c:v>
                </c:pt>
                <c:pt idx="45">
                  <c:v>AN09_gill</c:v>
                </c:pt>
                <c:pt idx="46">
                  <c:v>AN10_skin</c:v>
                </c:pt>
                <c:pt idx="47">
                  <c:v>AN10_gill</c:v>
                </c:pt>
                <c:pt idx="48">
                  <c:v>AN11_skin</c:v>
                </c:pt>
                <c:pt idx="49">
                  <c:v>AN11_gill</c:v>
                </c:pt>
                <c:pt idx="50">
                  <c:v>AN12_skin</c:v>
                </c:pt>
                <c:pt idx="51">
                  <c:v>AN12_gill</c:v>
                </c:pt>
                <c:pt idx="52">
                  <c:v>AN13_skin</c:v>
                </c:pt>
                <c:pt idx="53">
                  <c:v>AN13_gill</c:v>
                </c:pt>
                <c:pt idx="54">
                  <c:v>AN14_skin</c:v>
                </c:pt>
                <c:pt idx="55">
                  <c:v>AN14_gill</c:v>
                </c:pt>
                <c:pt idx="56">
                  <c:v>AN15_skin</c:v>
                </c:pt>
                <c:pt idx="57">
                  <c:v>AN15_gill</c:v>
                </c:pt>
                <c:pt idx="58">
                  <c:v>AN16_skin</c:v>
                </c:pt>
                <c:pt idx="59">
                  <c:v>AN16_gill</c:v>
                </c:pt>
                <c:pt idx="60">
                  <c:v>AN17_skin</c:v>
                </c:pt>
                <c:pt idx="61">
                  <c:v>AN17_gill</c:v>
                </c:pt>
                <c:pt idx="62">
                  <c:v>AN18_skin</c:v>
                </c:pt>
                <c:pt idx="63">
                  <c:v>AN18_gill</c:v>
                </c:pt>
                <c:pt idx="64">
                  <c:v>AN19_skin</c:v>
                </c:pt>
                <c:pt idx="65">
                  <c:v>AN19_gill</c:v>
                </c:pt>
                <c:pt idx="66">
                  <c:v>AN20_skin</c:v>
                </c:pt>
                <c:pt idx="67">
                  <c:v>AN20_gill</c:v>
                </c:pt>
                <c:pt idx="68">
                  <c:v>AN21_skin</c:v>
                </c:pt>
                <c:pt idx="69">
                  <c:v>AN21_gill</c:v>
                </c:pt>
                <c:pt idx="70">
                  <c:v>AN22_skin</c:v>
                </c:pt>
                <c:pt idx="71">
                  <c:v>AN22_gill</c:v>
                </c:pt>
                <c:pt idx="72">
                  <c:v>AN23_skin</c:v>
                </c:pt>
                <c:pt idx="73">
                  <c:v>AN23_gill</c:v>
                </c:pt>
                <c:pt idx="74">
                  <c:v>AN24_skin</c:v>
                </c:pt>
                <c:pt idx="75">
                  <c:v>AN24_gill</c:v>
                </c:pt>
                <c:pt idx="76">
                  <c:v>AN24_skin</c:v>
                </c:pt>
                <c:pt idx="77">
                  <c:v>AN24_gill</c:v>
                </c:pt>
              </c:strCache>
            </c:strRef>
          </c:cat>
          <c:val>
            <c:numRef>
              <c:f>Summary_swabs_vs_fins!$J$3:$J$80</c:f>
              <c:numCache>
                <c:formatCode>General</c:formatCode>
                <c:ptCount val="78"/>
                <c:pt idx="0">
                  <c:v>5.65</c:v>
                </c:pt>
                <c:pt idx="1">
                  <c:v>9.48</c:v>
                </c:pt>
                <c:pt idx="2">
                  <c:v>4.8600000000000003</c:v>
                </c:pt>
                <c:pt idx="3">
                  <c:v>18.43</c:v>
                </c:pt>
                <c:pt idx="4">
                  <c:v>5.25</c:v>
                </c:pt>
                <c:pt idx="5">
                  <c:v>23.26</c:v>
                </c:pt>
                <c:pt idx="6">
                  <c:v>5.64</c:v>
                </c:pt>
                <c:pt idx="7">
                  <c:v>8.3800000000000008</c:v>
                </c:pt>
                <c:pt idx="8">
                  <c:v>12.58</c:v>
                </c:pt>
                <c:pt idx="9">
                  <c:v>10.3</c:v>
                </c:pt>
                <c:pt idx="10">
                  <c:v>7.84</c:v>
                </c:pt>
                <c:pt idx="11">
                  <c:v>18.29</c:v>
                </c:pt>
                <c:pt idx="12">
                  <c:v>13.44</c:v>
                </c:pt>
                <c:pt idx="13">
                  <c:v>10.35</c:v>
                </c:pt>
                <c:pt idx="14">
                  <c:v>25.49</c:v>
                </c:pt>
                <c:pt idx="15">
                  <c:v>9.33</c:v>
                </c:pt>
                <c:pt idx="16">
                  <c:v>5.99</c:v>
                </c:pt>
                <c:pt idx="17">
                  <c:v>27.51</c:v>
                </c:pt>
                <c:pt idx="18">
                  <c:v>10.07</c:v>
                </c:pt>
                <c:pt idx="19">
                  <c:v>8.51</c:v>
                </c:pt>
                <c:pt idx="20">
                  <c:v>4.66</c:v>
                </c:pt>
                <c:pt idx="21">
                  <c:v>22.12</c:v>
                </c:pt>
                <c:pt idx="22">
                  <c:v>20.079999999999998</c:v>
                </c:pt>
                <c:pt idx="23">
                  <c:v>15.24</c:v>
                </c:pt>
                <c:pt idx="24">
                  <c:v>11.21</c:v>
                </c:pt>
                <c:pt idx="25">
                  <c:v>10.24</c:v>
                </c:pt>
                <c:pt idx="26">
                  <c:v>123.16</c:v>
                </c:pt>
                <c:pt idx="27">
                  <c:v>6.64</c:v>
                </c:pt>
                <c:pt idx="28">
                  <c:v>10.01</c:v>
                </c:pt>
                <c:pt idx="29">
                  <c:v>5.31</c:v>
                </c:pt>
                <c:pt idx="30">
                  <c:v>31.75</c:v>
                </c:pt>
                <c:pt idx="31">
                  <c:v>10.33</c:v>
                </c:pt>
                <c:pt idx="32">
                  <c:v>10.02</c:v>
                </c:pt>
                <c:pt idx="33">
                  <c:v>7.99</c:v>
                </c:pt>
                <c:pt idx="34">
                  <c:v>6.37</c:v>
                </c:pt>
                <c:pt idx="35">
                  <c:v>27.38</c:v>
                </c:pt>
                <c:pt idx="36">
                  <c:v>23.29</c:v>
                </c:pt>
                <c:pt idx="37">
                  <c:v>13.57</c:v>
                </c:pt>
                <c:pt idx="38">
                  <c:v>46.28</c:v>
                </c:pt>
                <c:pt idx="39">
                  <c:v>42.38</c:v>
                </c:pt>
                <c:pt idx="40">
                  <c:v>67.5</c:v>
                </c:pt>
                <c:pt idx="41">
                  <c:v>34.799999999999997</c:v>
                </c:pt>
                <c:pt idx="42">
                  <c:v>6.21</c:v>
                </c:pt>
                <c:pt idx="43">
                  <c:v>15.94</c:v>
                </c:pt>
                <c:pt idx="44">
                  <c:v>26.93</c:v>
                </c:pt>
                <c:pt idx="45">
                  <c:v>14.8</c:v>
                </c:pt>
                <c:pt idx="46">
                  <c:v>46.47</c:v>
                </c:pt>
                <c:pt idx="47">
                  <c:v>6.64</c:v>
                </c:pt>
                <c:pt idx="48">
                  <c:v>50.41</c:v>
                </c:pt>
                <c:pt idx="49">
                  <c:v>30.24</c:v>
                </c:pt>
                <c:pt idx="50">
                  <c:v>96.89</c:v>
                </c:pt>
                <c:pt idx="51">
                  <c:v>86.4</c:v>
                </c:pt>
                <c:pt idx="52">
                  <c:v>63.89</c:v>
                </c:pt>
                <c:pt idx="53">
                  <c:v>21.81</c:v>
                </c:pt>
                <c:pt idx="54">
                  <c:v>94.5</c:v>
                </c:pt>
                <c:pt idx="55">
                  <c:v>21.05</c:v>
                </c:pt>
                <c:pt idx="56">
                  <c:v>79.98</c:v>
                </c:pt>
                <c:pt idx="57">
                  <c:v>23.89</c:v>
                </c:pt>
                <c:pt idx="58">
                  <c:v>5.8</c:v>
                </c:pt>
                <c:pt idx="59">
                  <c:v>15.5</c:v>
                </c:pt>
                <c:pt idx="60">
                  <c:v>211.92</c:v>
                </c:pt>
                <c:pt idx="61">
                  <c:v>5.93</c:v>
                </c:pt>
                <c:pt idx="62">
                  <c:v>17.54</c:v>
                </c:pt>
                <c:pt idx="63">
                  <c:v>175.02</c:v>
                </c:pt>
                <c:pt idx="64">
                  <c:v>185.59</c:v>
                </c:pt>
                <c:pt idx="65">
                  <c:v>15.05</c:v>
                </c:pt>
                <c:pt idx="66">
                  <c:v>9.1300000000000008</c:v>
                </c:pt>
                <c:pt idx="67">
                  <c:v>10.119999999999999</c:v>
                </c:pt>
                <c:pt idx="68">
                  <c:v>99.81</c:v>
                </c:pt>
                <c:pt idx="69">
                  <c:v>9.3699999999999992</c:v>
                </c:pt>
                <c:pt idx="70">
                  <c:v>7.4</c:v>
                </c:pt>
                <c:pt idx="71">
                  <c:v>11.05</c:v>
                </c:pt>
                <c:pt idx="72">
                  <c:v>107.8</c:v>
                </c:pt>
                <c:pt idx="73">
                  <c:v>30.49</c:v>
                </c:pt>
                <c:pt idx="74">
                  <c:v>78.67</c:v>
                </c:pt>
                <c:pt idx="75">
                  <c:v>18.86</c:v>
                </c:pt>
                <c:pt idx="76">
                  <c:v>59.33</c:v>
                </c:pt>
                <c:pt idx="77">
                  <c:v>59.22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6-7442-8EE9-9629FA5748CA}"/>
            </c:ext>
          </c:extLst>
        </c:ser>
        <c:ser>
          <c:idx val="2"/>
          <c:order val="2"/>
          <c:tx>
            <c:v>A260/280</c:v>
          </c:tx>
          <c:spPr>
            <a:ln w="28575" cmpd="sng">
              <a:solidFill>
                <a:schemeClr val="accent3"/>
              </a:solidFill>
              <a:prstDash val="dash"/>
            </a:ln>
          </c:spPr>
          <c:marker>
            <c:symbol val="circle"/>
            <c:size val="5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cat>
            <c:strRef>
              <c:f>Summary_swabs_vs_fins!$F$3:$F$80</c:f>
              <c:strCache>
                <c:ptCount val="78"/>
                <c:pt idx="0">
                  <c:v>AM87_skin</c:v>
                </c:pt>
                <c:pt idx="1">
                  <c:v>AM87_gill</c:v>
                </c:pt>
                <c:pt idx="2">
                  <c:v>AM88_skin</c:v>
                </c:pt>
                <c:pt idx="3">
                  <c:v>AM88_gill</c:v>
                </c:pt>
                <c:pt idx="4">
                  <c:v>AM89_skin</c:v>
                </c:pt>
                <c:pt idx="5">
                  <c:v>AM89_gill</c:v>
                </c:pt>
                <c:pt idx="6">
                  <c:v>AM90_skin</c:v>
                </c:pt>
                <c:pt idx="7">
                  <c:v>AM90_gill</c:v>
                </c:pt>
                <c:pt idx="8">
                  <c:v>AM91_skin</c:v>
                </c:pt>
                <c:pt idx="9">
                  <c:v>AM91_gill</c:v>
                </c:pt>
                <c:pt idx="10">
                  <c:v>AM92_skin</c:v>
                </c:pt>
                <c:pt idx="11">
                  <c:v>AM92_gill</c:v>
                </c:pt>
                <c:pt idx="12">
                  <c:v>AM93_skin</c:v>
                </c:pt>
                <c:pt idx="13">
                  <c:v>AM93_gill</c:v>
                </c:pt>
                <c:pt idx="14">
                  <c:v>AM94_skin</c:v>
                </c:pt>
                <c:pt idx="15">
                  <c:v>AM94_gill</c:v>
                </c:pt>
                <c:pt idx="16">
                  <c:v>AM95_skin</c:v>
                </c:pt>
                <c:pt idx="17">
                  <c:v>AM95_gill</c:v>
                </c:pt>
                <c:pt idx="18">
                  <c:v>AM96_skin</c:v>
                </c:pt>
                <c:pt idx="19">
                  <c:v>AM96_gill</c:v>
                </c:pt>
                <c:pt idx="20">
                  <c:v>AM97_skin</c:v>
                </c:pt>
                <c:pt idx="21">
                  <c:v>AM97_gill</c:v>
                </c:pt>
                <c:pt idx="22">
                  <c:v>AM98_skin</c:v>
                </c:pt>
                <c:pt idx="23">
                  <c:v>AM98_gill</c:v>
                </c:pt>
                <c:pt idx="24">
                  <c:v>AM99_skin</c:v>
                </c:pt>
                <c:pt idx="25">
                  <c:v>AM99_gill</c:v>
                </c:pt>
                <c:pt idx="26">
                  <c:v>AN00_skin</c:v>
                </c:pt>
                <c:pt idx="27">
                  <c:v>AN00_gill</c:v>
                </c:pt>
                <c:pt idx="28">
                  <c:v>AN01_skin</c:v>
                </c:pt>
                <c:pt idx="29">
                  <c:v>AN01_gill</c:v>
                </c:pt>
                <c:pt idx="30">
                  <c:v>AN02_skin</c:v>
                </c:pt>
                <c:pt idx="31">
                  <c:v>AN02_gill</c:v>
                </c:pt>
                <c:pt idx="32">
                  <c:v>AN03_skin</c:v>
                </c:pt>
                <c:pt idx="33">
                  <c:v>AN03_gill</c:v>
                </c:pt>
                <c:pt idx="34">
                  <c:v>AN04_skin</c:v>
                </c:pt>
                <c:pt idx="35">
                  <c:v>AN04_gill</c:v>
                </c:pt>
                <c:pt idx="36">
                  <c:v>AN05_skin</c:v>
                </c:pt>
                <c:pt idx="37">
                  <c:v>AN05_gill</c:v>
                </c:pt>
                <c:pt idx="38">
                  <c:v>AN06_skin</c:v>
                </c:pt>
                <c:pt idx="39">
                  <c:v>AN06_gill</c:v>
                </c:pt>
                <c:pt idx="40">
                  <c:v>AN07_skin</c:v>
                </c:pt>
                <c:pt idx="41">
                  <c:v>AN07_gill</c:v>
                </c:pt>
                <c:pt idx="42">
                  <c:v>AN08_skin</c:v>
                </c:pt>
                <c:pt idx="43">
                  <c:v>AN08_gill</c:v>
                </c:pt>
                <c:pt idx="44">
                  <c:v>AN09_skin</c:v>
                </c:pt>
                <c:pt idx="45">
                  <c:v>AN09_gill</c:v>
                </c:pt>
                <c:pt idx="46">
                  <c:v>AN10_skin</c:v>
                </c:pt>
                <c:pt idx="47">
                  <c:v>AN10_gill</c:v>
                </c:pt>
                <c:pt idx="48">
                  <c:v>AN11_skin</c:v>
                </c:pt>
                <c:pt idx="49">
                  <c:v>AN11_gill</c:v>
                </c:pt>
                <c:pt idx="50">
                  <c:v>AN12_skin</c:v>
                </c:pt>
                <c:pt idx="51">
                  <c:v>AN12_gill</c:v>
                </c:pt>
                <c:pt idx="52">
                  <c:v>AN13_skin</c:v>
                </c:pt>
                <c:pt idx="53">
                  <c:v>AN13_gill</c:v>
                </c:pt>
                <c:pt idx="54">
                  <c:v>AN14_skin</c:v>
                </c:pt>
                <c:pt idx="55">
                  <c:v>AN14_gill</c:v>
                </c:pt>
                <c:pt idx="56">
                  <c:v>AN15_skin</c:v>
                </c:pt>
                <c:pt idx="57">
                  <c:v>AN15_gill</c:v>
                </c:pt>
                <c:pt idx="58">
                  <c:v>AN16_skin</c:v>
                </c:pt>
                <c:pt idx="59">
                  <c:v>AN16_gill</c:v>
                </c:pt>
                <c:pt idx="60">
                  <c:v>AN17_skin</c:v>
                </c:pt>
                <c:pt idx="61">
                  <c:v>AN17_gill</c:v>
                </c:pt>
                <c:pt idx="62">
                  <c:v>AN18_skin</c:v>
                </c:pt>
                <c:pt idx="63">
                  <c:v>AN18_gill</c:v>
                </c:pt>
                <c:pt idx="64">
                  <c:v>AN19_skin</c:v>
                </c:pt>
                <c:pt idx="65">
                  <c:v>AN19_gill</c:v>
                </c:pt>
                <c:pt idx="66">
                  <c:v>AN20_skin</c:v>
                </c:pt>
                <c:pt idx="67">
                  <c:v>AN20_gill</c:v>
                </c:pt>
                <c:pt idx="68">
                  <c:v>AN21_skin</c:v>
                </c:pt>
                <c:pt idx="69">
                  <c:v>AN21_gill</c:v>
                </c:pt>
                <c:pt idx="70">
                  <c:v>AN22_skin</c:v>
                </c:pt>
                <c:pt idx="71">
                  <c:v>AN22_gill</c:v>
                </c:pt>
                <c:pt idx="72">
                  <c:v>AN23_skin</c:v>
                </c:pt>
                <c:pt idx="73">
                  <c:v>AN23_gill</c:v>
                </c:pt>
                <c:pt idx="74">
                  <c:v>AN24_skin</c:v>
                </c:pt>
                <c:pt idx="75">
                  <c:v>AN24_gill</c:v>
                </c:pt>
                <c:pt idx="76">
                  <c:v>AN24_skin</c:v>
                </c:pt>
                <c:pt idx="77">
                  <c:v>AN24_gill</c:v>
                </c:pt>
              </c:strCache>
            </c:strRef>
          </c:cat>
          <c:val>
            <c:numRef>
              <c:f>Summary_swabs_vs_fins!$M$3:$M$80</c:f>
              <c:numCache>
                <c:formatCode>0.00</c:formatCode>
                <c:ptCount val="78"/>
                <c:pt idx="0">
                  <c:v>2.5299999999999998</c:v>
                </c:pt>
                <c:pt idx="1">
                  <c:v>1.85</c:v>
                </c:pt>
                <c:pt idx="2">
                  <c:v>1.68</c:v>
                </c:pt>
                <c:pt idx="3">
                  <c:v>1.79</c:v>
                </c:pt>
                <c:pt idx="4">
                  <c:v>1.63</c:v>
                </c:pt>
                <c:pt idx="5">
                  <c:v>1.89</c:v>
                </c:pt>
                <c:pt idx="6">
                  <c:v>1.93</c:v>
                </c:pt>
                <c:pt idx="7">
                  <c:v>1.76</c:v>
                </c:pt>
                <c:pt idx="8">
                  <c:v>2.11</c:v>
                </c:pt>
                <c:pt idx="9">
                  <c:v>1.98</c:v>
                </c:pt>
                <c:pt idx="10">
                  <c:v>1.77</c:v>
                </c:pt>
                <c:pt idx="11">
                  <c:v>1.74</c:v>
                </c:pt>
                <c:pt idx="12">
                  <c:v>1.44</c:v>
                </c:pt>
                <c:pt idx="13">
                  <c:v>1.79</c:v>
                </c:pt>
                <c:pt idx="14">
                  <c:v>1.9</c:v>
                </c:pt>
                <c:pt idx="15">
                  <c:v>1.87</c:v>
                </c:pt>
                <c:pt idx="16">
                  <c:v>1.86</c:v>
                </c:pt>
                <c:pt idx="17">
                  <c:v>1.83</c:v>
                </c:pt>
                <c:pt idx="18">
                  <c:v>1.54</c:v>
                </c:pt>
                <c:pt idx="19">
                  <c:v>1.67</c:v>
                </c:pt>
                <c:pt idx="20">
                  <c:v>1.58</c:v>
                </c:pt>
                <c:pt idx="21">
                  <c:v>1.89</c:v>
                </c:pt>
                <c:pt idx="22">
                  <c:v>1.67</c:v>
                </c:pt>
                <c:pt idx="23">
                  <c:v>2.02</c:v>
                </c:pt>
                <c:pt idx="24">
                  <c:v>1.68</c:v>
                </c:pt>
                <c:pt idx="25">
                  <c:v>1.8</c:v>
                </c:pt>
                <c:pt idx="26">
                  <c:v>1.51</c:v>
                </c:pt>
                <c:pt idx="27">
                  <c:v>1.47</c:v>
                </c:pt>
                <c:pt idx="28">
                  <c:v>1.62</c:v>
                </c:pt>
                <c:pt idx="29">
                  <c:v>1.66</c:v>
                </c:pt>
                <c:pt idx="30">
                  <c:v>1.77</c:v>
                </c:pt>
                <c:pt idx="31">
                  <c:v>1.56</c:v>
                </c:pt>
                <c:pt idx="32">
                  <c:v>1.73</c:v>
                </c:pt>
                <c:pt idx="33">
                  <c:v>1.59</c:v>
                </c:pt>
                <c:pt idx="34">
                  <c:v>1.77</c:v>
                </c:pt>
                <c:pt idx="35">
                  <c:v>1.45</c:v>
                </c:pt>
                <c:pt idx="36">
                  <c:v>1.89</c:v>
                </c:pt>
                <c:pt idx="37">
                  <c:v>1.85</c:v>
                </c:pt>
                <c:pt idx="38">
                  <c:v>1.75</c:v>
                </c:pt>
                <c:pt idx="39">
                  <c:v>1.88</c:v>
                </c:pt>
                <c:pt idx="40">
                  <c:v>1.53</c:v>
                </c:pt>
                <c:pt idx="41">
                  <c:v>2.0499999999999998</c:v>
                </c:pt>
                <c:pt idx="42">
                  <c:v>1.77</c:v>
                </c:pt>
                <c:pt idx="43">
                  <c:v>1.76</c:v>
                </c:pt>
                <c:pt idx="44">
                  <c:v>1.8</c:v>
                </c:pt>
                <c:pt idx="45">
                  <c:v>1.81</c:v>
                </c:pt>
                <c:pt idx="46">
                  <c:v>1.85</c:v>
                </c:pt>
                <c:pt idx="47">
                  <c:v>1.32</c:v>
                </c:pt>
                <c:pt idx="48">
                  <c:v>1.77</c:v>
                </c:pt>
                <c:pt idx="49">
                  <c:v>1.89</c:v>
                </c:pt>
                <c:pt idx="50">
                  <c:v>1.86</c:v>
                </c:pt>
                <c:pt idx="51">
                  <c:v>1.69</c:v>
                </c:pt>
                <c:pt idx="52">
                  <c:v>1.88</c:v>
                </c:pt>
                <c:pt idx="53">
                  <c:v>1.86</c:v>
                </c:pt>
                <c:pt idx="54">
                  <c:v>1.7</c:v>
                </c:pt>
                <c:pt idx="55">
                  <c:v>1.93</c:v>
                </c:pt>
                <c:pt idx="56">
                  <c:v>1.78</c:v>
                </c:pt>
                <c:pt idx="57">
                  <c:v>1.89</c:v>
                </c:pt>
                <c:pt idx="58">
                  <c:v>2.14</c:v>
                </c:pt>
                <c:pt idx="59">
                  <c:v>1.69</c:v>
                </c:pt>
                <c:pt idx="60">
                  <c:v>1.64</c:v>
                </c:pt>
                <c:pt idx="61">
                  <c:v>2.42</c:v>
                </c:pt>
                <c:pt idx="62">
                  <c:v>1.86</c:v>
                </c:pt>
                <c:pt idx="63">
                  <c:v>1.8</c:v>
                </c:pt>
                <c:pt idx="64">
                  <c:v>1.72</c:v>
                </c:pt>
                <c:pt idx="65">
                  <c:v>2.2000000000000002</c:v>
                </c:pt>
                <c:pt idx="66">
                  <c:v>1.84</c:v>
                </c:pt>
                <c:pt idx="67">
                  <c:v>1.78</c:v>
                </c:pt>
                <c:pt idx="68">
                  <c:v>1.69</c:v>
                </c:pt>
                <c:pt idx="69">
                  <c:v>1.67</c:v>
                </c:pt>
                <c:pt idx="70">
                  <c:v>1.73</c:v>
                </c:pt>
                <c:pt idx="71">
                  <c:v>1.7</c:v>
                </c:pt>
                <c:pt idx="72">
                  <c:v>1.73</c:v>
                </c:pt>
                <c:pt idx="73">
                  <c:v>1.77</c:v>
                </c:pt>
                <c:pt idx="74">
                  <c:v>1.58</c:v>
                </c:pt>
                <c:pt idx="75">
                  <c:v>1.8</c:v>
                </c:pt>
                <c:pt idx="76">
                  <c:v>1.58</c:v>
                </c:pt>
                <c:pt idx="77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6-7442-8EE9-9629FA5748CA}"/>
            </c:ext>
          </c:extLst>
        </c:ser>
        <c:ser>
          <c:idx val="3"/>
          <c:order val="3"/>
          <c:tx>
            <c:v>A260/230</c:v>
          </c:tx>
          <c:spPr>
            <a:ln w="28575" cmpd="sng">
              <a:solidFill>
                <a:schemeClr val="accent4"/>
              </a:solidFill>
              <a:prstDash val="dash"/>
            </a:ln>
          </c:spPr>
          <c:marker>
            <c:symbol val="circle"/>
            <c:size val="5"/>
            <c:spPr>
              <a:solidFill>
                <a:schemeClr val="accent4"/>
              </a:solidFill>
              <a:ln cmpd="sng">
                <a:solidFill>
                  <a:schemeClr val="accent4"/>
                </a:solidFill>
              </a:ln>
            </c:spPr>
          </c:marker>
          <c:cat>
            <c:strRef>
              <c:f>Summary_swabs_vs_fins!$F$3:$F$80</c:f>
              <c:strCache>
                <c:ptCount val="78"/>
                <c:pt idx="0">
                  <c:v>AM87_skin</c:v>
                </c:pt>
                <c:pt idx="1">
                  <c:v>AM87_gill</c:v>
                </c:pt>
                <c:pt idx="2">
                  <c:v>AM88_skin</c:v>
                </c:pt>
                <c:pt idx="3">
                  <c:v>AM88_gill</c:v>
                </c:pt>
                <c:pt idx="4">
                  <c:v>AM89_skin</c:v>
                </c:pt>
                <c:pt idx="5">
                  <c:v>AM89_gill</c:v>
                </c:pt>
                <c:pt idx="6">
                  <c:v>AM90_skin</c:v>
                </c:pt>
                <c:pt idx="7">
                  <c:v>AM90_gill</c:v>
                </c:pt>
                <c:pt idx="8">
                  <c:v>AM91_skin</c:v>
                </c:pt>
                <c:pt idx="9">
                  <c:v>AM91_gill</c:v>
                </c:pt>
                <c:pt idx="10">
                  <c:v>AM92_skin</c:v>
                </c:pt>
                <c:pt idx="11">
                  <c:v>AM92_gill</c:v>
                </c:pt>
                <c:pt idx="12">
                  <c:v>AM93_skin</c:v>
                </c:pt>
                <c:pt idx="13">
                  <c:v>AM93_gill</c:v>
                </c:pt>
                <c:pt idx="14">
                  <c:v>AM94_skin</c:v>
                </c:pt>
                <c:pt idx="15">
                  <c:v>AM94_gill</c:v>
                </c:pt>
                <c:pt idx="16">
                  <c:v>AM95_skin</c:v>
                </c:pt>
                <c:pt idx="17">
                  <c:v>AM95_gill</c:v>
                </c:pt>
                <c:pt idx="18">
                  <c:v>AM96_skin</c:v>
                </c:pt>
                <c:pt idx="19">
                  <c:v>AM96_gill</c:v>
                </c:pt>
                <c:pt idx="20">
                  <c:v>AM97_skin</c:v>
                </c:pt>
                <c:pt idx="21">
                  <c:v>AM97_gill</c:v>
                </c:pt>
                <c:pt idx="22">
                  <c:v>AM98_skin</c:v>
                </c:pt>
                <c:pt idx="23">
                  <c:v>AM98_gill</c:v>
                </c:pt>
                <c:pt idx="24">
                  <c:v>AM99_skin</c:v>
                </c:pt>
                <c:pt idx="25">
                  <c:v>AM99_gill</c:v>
                </c:pt>
                <c:pt idx="26">
                  <c:v>AN00_skin</c:v>
                </c:pt>
                <c:pt idx="27">
                  <c:v>AN00_gill</c:v>
                </c:pt>
                <c:pt idx="28">
                  <c:v>AN01_skin</c:v>
                </c:pt>
                <c:pt idx="29">
                  <c:v>AN01_gill</c:v>
                </c:pt>
                <c:pt idx="30">
                  <c:v>AN02_skin</c:v>
                </c:pt>
                <c:pt idx="31">
                  <c:v>AN02_gill</c:v>
                </c:pt>
                <c:pt idx="32">
                  <c:v>AN03_skin</c:v>
                </c:pt>
                <c:pt idx="33">
                  <c:v>AN03_gill</c:v>
                </c:pt>
                <c:pt idx="34">
                  <c:v>AN04_skin</c:v>
                </c:pt>
                <c:pt idx="35">
                  <c:v>AN04_gill</c:v>
                </c:pt>
                <c:pt idx="36">
                  <c:v>AN05_skin</c:v>
                </c:pt>
                <c:pt idx="37">
                  <c:v>AN05_gill</c:v>
                </c:pt>
                <c:pt idx="38">
                  <c:v>AN06_skin</c:v>
                </c:pt>
                <c:pt idx="39">
                  <c:v>AN06_gill</c:v>
                </c:pt>
                <c:pt idx="40">
                  <c:v>AN07_skin</c:v>
                </c:pt>
                <c:pt idx="41">
                  <c:v>AN07_gill</c:v>
                </c:pt>
                <c:pt idx="42">
                  <c:v>AN08_skin</c:v>
                </c:pt>
                <c:pt idx="43">
                  <c:v>AN08_gill</c:v>
                </c:pt>
                <c:pt idx="44">
                  <c:v>AN09_skin</c:v>
                </c:pt>
                <c:pt idx="45">
                  <c:v>AN09_gill</c:v>
                </c:pt>
                <c:pt idx="46">
                  <c:v>AN10_skin</c:v>
                </c:pt>
                <c:pt idx="47">
                  <c:v>AN10_gill</c:v>
                </c:pt>
                <c:pt idx="48">
                  <c:v>AN11_skin</c:v>
                </c:pt>
                <c:pt idx="49">
                  <c:v>AN11_gill</c:v>
                </c:pt>
                <c:pt idx="50">
                  <c:v>AN12_skin</c:v>
                </c:pt>
                <c:pt idx="51">
                  <c:v>AN12_gill</c:v>
                </c:pt>
                <c:pt idx="52">
                  <c:v>AN13_skin</c:v>
                </c:pt>
                <c:pt idx="53">
                  <c:v>AN13_gill</c:v>
                </c:pt>
                <c:pt idx="54">
                  <c:v>AN14_skin</c:v>
                </c:pt>
                <c:pt idx="55">
                  <c:v>AN14_gill</c:v>
                </c:pt>
                <c:pt idx="56">
                  <c:v>AN15_skin</c:v>
                </c:pt>
                <c:pt idx="57">
                  <c:v>AN15_gill</c:v>
                </c:pt>
                <c:pt idx="58">
                  <c:v>AN16_skin</c:v>
                </c:pt>
                <c:pt idx="59">
                  <c:v>AN16_gill</c:v>
                </c:pt>
                <c:pt idx="60">
                  <c:v>AN17_skin</c:v>
                </c:pt>
                <c:pt idx="61">
                  <c:v>AN17_gill</c:v>
                </c:pt>
                <c:pt idx="62">
                  <c:v>AN18_skin</c:v>
                </c:pt>
                <c:pt idx="63">
                  <c:v>AN18_gill</c:v>
                </c:pt>
                <c:pt idx="64">
                  <c:v>AN19_skin</c:v>
                </c:pt>
                <c:pt idx="65">
                  <c:v>AN19_gill</c:v>
                </c:pt>
                <c:pt idx="66">
                  <c:v>AN20_skin</c:v>
                </c:pt>
                <c:pt idx="67">
                  <c:v>AN20_gill</c:v>
                </c:pt>
                <c:pt idx="68">
                  <c:v>AN21_skin</c:v>
                </c:pt>
                <c:pt idx="69">
                  <c:v>AN21_gill</c:v>
                </c:pt>
                <c:pt idx="70">
                  <c:v>AN22_skin</c:v>
                </c:pt>
                <c:pt idx="71">
                  <c:v>AN22_gill</c:v>
                </c:pt>
                <c:pt idx="72">
                  <c:v>AN23_skin</c:v>
                </c:pt>
                <c:pt idx="73">
                  <c:v>AN23_gill</c:v>
                </c:pt>
                <c:pt idx="74">
                  <c:v>AN24_skin</c:v>
                </c:pt>
                <c:pt idx="75">
                  <c:v>AN24_gill</c:v>
                </c:pt>
                <c:pt idx="76">
                  <c:v>AN24_skin</c:v>
                </c:pt>
                <c:pt idx="77">
                  <c:v>AN24_gill</c:v>
                </c:pt>
              </c:strCache>
            </c:strRef>
          </c:cat>
          <c:val>
            <c:numRef>
              <c:f>Summary_swabs_vs_fins!$N$3:$N$80</c:f>
              <c:numCache>
                <c:formatCode>0.00</c:formatCode>
                <c:ptCount val="78"/>
                <c:pt idx="0">
                  <c:v>0.27</c:v>
                </c:pt>
                <c:pt idx="1">
                  <c:v>0.32</c:v>
                </c:pt>
                <c:pt idx="2">
                  <c:v>0.4</c:v>
                </c:pt>
                <c:pt idx="3">
                  <c:v>1.19</c:v>
                </c:pt>
                <c:pt idx="4">
                  <c:v>0.26</c:v>
                </c:pt>
                <c:pt idx="5">
                  <c:v>1.34</c:v>
                </c:pt>
                <c:pt idx="6">
                  <c:v>0.67</c:v>
                </c:pt>
                <c:pt idx="7">
                  <c:v>0.88</c:v>
                </c:pt>
                <c:pt idx="8">
                  <c:v>0.41</c:v>
                </c:pt>
                <c:pt idx="9">
                  <c:v>0.68</c:v>
                </c:pt>
                <c:pt idx="10">
                  <c:v>0.85</c:v>
                </c:pt>
                <c:pt idx="11">
                  <c:v>1.01</c:v>
                </c:pt>
                <c:pt idx="12">
                  <c:v>0.21</c:v>
                </c:pt>
                <c:pt idx="13">
                  <c:v>0.24</c:v>
                </c:pt>
                <c:pt idx="14">
                  <c:v>1.64</c:v>
                </c:pt>
                <c:pt idx="15">
                  <c:v>1.35</c:v>
                </c:pt>
                <c:pt idx="16">
                  <c:v>0.63</c:v>
                </c:pt>
                <c:pt idx="17">
                  <c:v>1.28</c:v>
                </c:pt>
                <c:pt idx="18">
                  <c:v>1.19</c:v>
                </c:pt>
                <c:pt idx="19">
                  <c:v>0.8</c:v>
                </c:pt>
                <c:pt idx="20">
                  <c:v>0.48</c:v>
                </c:pt>
                <c:pt idx="21">
                  <c:v>1.34</c:v>
                </c:pt>
                <c:pt idx="22">
                  <c:v>1.59</c:v>
                </c:pt>
                <c:pt idx="23">
                  <c:v>0.93</c:v>
                </c:pt>
                <c:pt idx="24">
                  <c:v>0.75</c:v>
                </c:pt>
                <c:pt idx="25">
                  <c:v>0.68</c:v>
                </c:pt>
                <c:pt idx="26">
                  <c:v>0.63</c:v>
                </c:pt>
                <c:pt idx="27">
                  <c:v>0.28999999999999998</c:v>
                </c:pt>
                <c:pt idx="28">
                  <c:v>0.35</c:v>
                </c:pt>
                <c:pt idx="29">
                  <c:v>0.56999999999999995</c:v>
                </c:pt>
                <c:pt idx="30">
                  <c:v>0.72</c:v>
                </c:pt>
                <c:pt idx="31">
                  <c:v>0.39</c:v>
                </c:pt>
                <c:pt idx="32">
                  <c:v>0.73</c:v>
                </c:pt>
                <c:pt idx="33">
                  <c:v>0.52</c:v>
                </c:pt>
                <c:pt idx="34">
                  <c:v>0.49</c:v>
                </c:pt>
                <c:pt idx="35">
                  <c:v>0.42</c:v>
                </c:pt>
                <c:pt idx="36">
                  <c:v>0.53</c:v>
                </c:pt>
                <c:pt idx="37">
                  <c:v>1.02</c:v>
                </c:pt>
                <c:pt idx="38">
                  <c:v>0.37</c:v>
                </c:pt>
                <c:pt idx="39">
                  <c:v>0.35</c:v>
                </c:pt>
                <c:pt idx="40">
                  <c:v>0.37</c:v>
                </c:pt>
                <c:pt idx="41">
                  <c:v>0.28000000000000003</c:v>
                </c:pt>
                <c:pt idx="42">
                  <c:v>0.79</c:v>
                </c:pt>
                <c:pt idx="43">
                  <c:v>1.21</c:v>
                </c:pt>
                <c:pt idx="44">
                  <c:v>1.57</c:v>
                </c:pt>
                <c:pt idx="45">
                  <c:v>1.6</c:v>
                </c:pt>
                <c:pt idx="46">
                  <c:v>1.51</c:v>
                </c:pt>
                <c:pt idx="47">
                  <c:v>0.36</c:v>
                </c:pt>
                <c:pt idx="48">
                  <c:v>0.87</c:v>
                </c:pt>
                <c:pt idx="49">
                  <c:v>0.74</c:v>
                </c:pt>
                <c:pt idx="50">
                  <c:v>1.68</c:v>
                </c:pt>
                <c:pt idx="51">
                  <c:v>0.4</c:v>
                </c:pt>
                <c:pt idx="52">
                  <c:v>1.27</c:v>
                </c:pt>
                <c:pt idx="53">
                  <c:v>0.44</c:v>
                </c:pt>
                <c:pt idx="54">
                  <c:v>0.67</c:v>
                </c:pt>
                <c:pt idx="55">
                  <c:v>0.49</c:v>
                </c:pt>
                <c:pt idx="56">
                  <c:v>0.74</c:v>
                </c:pt>
                <c:pt idx="57">
                  <c:v>0.68</c:v>
                </c:pt>
                <c:pt idx="58">
                  <c:v>0.19</c:v>
                </c:pt>
                <c:pt idx="59">
                  <c:v>0.34</c:v>
                </c:pt>
                <c:pt idx="60">
                  <c:v>0.54</c:v>
                </c:pt>
                <c:pt idx="61">
                  <c:v>0.44</c:v>
                </c:pt>
                <c:pt idx="62">
                  <c:v>0.49</c:v>
                </c:pt>
                <c:pt idx="63">
                  <c:v>0.57999999999999996</c:v>
                </c:pt>
                <c:pt idx="64">
                  <c:v>0.44</c:v>
                </c:pt>
                <c:pt idx="65">
                  <c:v>0.46</c:v>
                </c:pt>
                <c:pt idx="66">
                  <c:v>0.25</c:v>
                </c:pt>
                <c:pt idx="67">
                  <c:v>0.37</c:v>
                </c:pt>
                <c:pt idx="68">
                  <c:v>0.69</c:v>
                </c:pt>
                <c:pt idx="69">
                  <c:v>0.87</c:v>
                </c:pt>
                <c:pt idx="70">
                  <c:v>0.6</c:v>
                </c:pt>
                <c:pt idx="71">
                  <c:v>0.51</c:v>
                </c:pt>
                <c:pt idx="72">
                  <c:v>0.7</c:v>
                </c:pt>
                <c:pt idx="73">
                  <c:v>1.35</c:v>
                </c:pt>
                <c:pt idx="74">
                  <c:v>0.54</c:v>
                </c:pt>
                <c:pt idx="75">
                  <c:v>1.33</c:v>
                </c:pt>
                <c:pt idx="76">
                  <c:v>0.43</c:v>
                </c:pt>
                <c:pt idx="77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E6-7442-8EE9-9629FA574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42035"/>
        <c:axId val="852076718"/>
      </c:lineChart>
      <c:catAx>
        <c:axId val="1323420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DE"/>
              </a:p>
            </c:rich>
          </c:tx>
          <c:overlay val="0"/>
        </c:title>
        <c:numFmt formatCode="General" sourceLinked="1"/>
        <c:majorTickMark val="none"/>
        <c:minorTickMark val="cross"/>
        <c:tickLblPos val="nextTo"/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endParaRPr lang="en-DE"/>
          </a:p>
        </c:txPr>
        <c:crossAx val="852076718"/>
        <c:crosses val="autoZero"/>
        <c:auto val="1"/>
        <c:lblAlgn val="ctr"/>
        <c:lblOffset val="100"/>
        <c:noMultiLvlLbl val="1"/>
      </c:catAx>
      <c:valAx>
        <c:axId val="8520767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D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endParaRPr lang="en-DE"/>
          </a:p>
        </c:txPr>
        <c:crossAx val="132342035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200" b="0" i="0">
              <a:solidFill>
                <a:srgbClr val="1A1A1A"/>
              </a:solidFill>
              <a:latin typeface="+mn-lt"/>
            </a:defRPr>
          </a:pPr>
          <a:endParaRPr lang="en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38100</xdr:colOff>
      <xdr:row>37</xdr:row>
      <xdr:rowOff>180975</xdr:rowOff>
    </xdr:from>
    <xdr:ext cx="18973800" cy="4086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topLeftCell="I63" workbookViewId="0">
      <selection activeCell="M150" sqref="M150"/>
    </sheetView>
  </sheetViews>
  <sheetFormatPr baseColWidth="10" defaultColWidth="12.6640625" defaultRowHeight="15.75" customHeight="1" x14ac:dyDescent="0.15"/>
  <cols>
    <col min="1" max="2" width="12.6640625" customWidth="1"/>
    <col min="3" max="3" width="38.5" customWidth="1"/>
    <col min="4" max="4" width="16.6640625" customWidth="1"/>
    <col min="5" max="5" width="11.6640625" customWidth="1"/>
    <col min="6" max="6" width="20.1640625" customWidth="1"/>
    <col min="7" max="7" width="21.6640625" customWidth="1"/>
    <col min="8" max="8" width="5.6640625" customWidth="1"/>
    <col min="9" max="10" width="16" customWidth="1"/>
    <col min="11" max="12" width="7.6640625" customWidth="1"/>
    <col min="13" max="13" width="15" customWidth="1"/>
    <col min="14" max="14" width="15.5" customWidth="1"/>
    <col min="15" max="15" width="20.1640625" customWidth="1"/>
    <col min="16" max="16" width="13.1640625" customWidth="1"/>
    <col min="17" max="17" width="13.5" customWidth="1"/>
    <col min="18" max="18" width="15.6640625" customWidth="1"/>
    <col min="19" max="19" width="32.5" customWidth="1"/>
    <col min="20" max="20" width="6.6640625" customWidth="1"/>
    <col min="21" max="21" width="11.1640625" customWidth="1"/>
    <col min="22" max="22" width="14.5" style="102" customWidth="1"/>
    <col min="23" max="23" width="14.5" customWidth="1"/>
    <col min="24" max="24" width="36.5" customWidth="1"/>
    <col min="25" max="75" width="12.33203125" customWidth="1"/>
  </cols>
  <sheetData>
    <row r="1" spans="1:24" ht="82.5" customHeight="1" x14ac:dyDescent="0.2">
      <c r="A1" s="4" t="s">
        <v>0</v>
      </c>
      <c r="B1" s="5"/>
      <c r="C1" s="5"/>
      <c r="D1" s="5"/>
      <c r="E1" s="5"/>
      <c r="F1" s="6"/>
      <c r="G1" s="7" t="s">
        <v>1</v>
      </c>
      <c r="H1" s="8"/>
      <c r="I1" s="9" t="s">
        <v>2</v>
      </c>
      <c r="J1" s="10"/>
      <c r="K1" s="10"/>
      <c r="L1" s="10"/>
      <c r="M1" s="10"/>
      <c r="N1" s="10"/>
      <c r="O1" s="11"/>
      <c r="P1" s="12" t="s">
        <v>3</v>
      </c>
      <c r="Q1" s="10"/>
      <c r="R1" s="13"/>
      <c r="S1" s="7" t="s">
        <v>4</v>
      </c>
      <c r="T1" s="8"/>
      <c r="U1" s="14" t="s">
        <v>3</v>
      </c>
      <c r="V1" s="15"/>
      <c r="W1" s="16"/>
      <c r="X1" s="17"/>
    </row>
    <row r="2" spans="1:24" ht="76" x14ac:dyDescent="0.2">
      <c r="A2" s="18" t="s">
        <v>5</v>
      </c>
      <c r="B2" s="19" t="s">
        <v>6</v>
      </c>
      <c r="C2" s="19" t="s">
        <v>7</v>
      </c>
      <c r="D2" s="20" t="s">
        <v>8</v>
      </c>
      <c r="E2" s="21" t="s">
        <v>9</v>
      </c>
      <c r="F2" s="22" t="s">
        <v>10</v>
      </c>
      <c r="G2" s="23" t="s">
        <v>11</v>
      </c>
      <c r="H2" s="24" t="s">
        <v>12</v>
      </c>
      <c r="I2" s="25" t="s">
        <v>13</v>
      </c>
      <c r="J2" s="25" t="s">
        <v>14</v>
      </c>
      <c r="K2" s="26" t="s">
        <v>15</v>
      </c>
      <c r="L2" s="26" t="s">
        <v>16</v>
      </c>
      <c r="M2" s="27" t="s">
        <v>17</v>
      </c>
      <c r="N2" s="27" t="s">
        <v>18</v>
      </c>
      <c r="O2" s="28" t="s">
        <v>19</v>
      </c>
      <c r="P2" s="29" t="s">
        <v>20</v>
      </c>
      <c r="Q2" s="21" t="s">
        <v>21</v>
      </c>
      <c r="R2" s="30" t="s">
        <v>22</v>
      </c>
      <c r="S2" s="23" t="s">
        <v>11</v>
      </c>
      <c r="T2" s="24" t="s">
        <v>12</v>
      </c>
      <c r="U2" s="21" t="s">
        <v>20</v>
      </c>
      <c r="V2" s="95" t="s">
        <v>21</v>
      </c>
      <c r="W2" s="31" t="s">
        <v>13</v>
      </c>
      <c r="X2" s="32" t="s">
        <v>23</v>
      </c>
    </row>
    <row r="3" spans="1:24" ht="16" x14ac:dyDescent="0.2">
      <c r="A3" s="33" t="s">
        <v>24</v>
      </c>
      <c r="B3" s="34" t="s">
        <v>25</v>
      </c>
      <c r="C3" s="34" t="s">
        <v>26</v>
      </c>
      <c r="D3" s="35">
        <v>45404</v>
      </c>
      <c r="E3" s="34">
        <v>100</v>
      </c>
      <c r="F3" s="36" t="s">
        <v>27</v>
      </c>
      <c r="G3" s="37">
        <v>1.08</v>
      </c>
      <c r="H3" s="38" t="s">
        <v>28</v>
      </c>
      <c r="I3" s="38" t="s">
        <v>27</v>
      </c>
      <c r="J3" s="34">
        <v>5.65</v>
      </c>
      <c r="K3" s="39">
        <v>0.113</v>
      </c>
      <c r="L3" s="39">
        <v>4.4999999999999998E-2</v>
      </c>
      <c r="M3" s="39">
        <v>2.5299999999999998</v>
      </c>
      <c r="N3" s="39">
        <v>0.27</v>
      </c>
      <c r="O3" s="40"/>
      <c r="P3" s="41">
        <f t="shared" ref="P3:P139" si="0">1200/G3</f>
        <v>1111.1111111111111</v>
      </c>
      <c r="Q3" s="42" t="s">
        <v>29</v>
      </c>
      <c r="R3" s="43"/>
      <c r="S3" s="33"/>
      <c r="T3" s="44"/>
      <c r="U3" s="45"/>
      <c r="V3" s="96" t="s">
        <v>29</v>
      </c>
      <c r="W3" s="37" t="s">
        <v>27</v>
      </c>
      <c r="X3" s="46"/>
    </row>
    <row r="4" spans="1:24" ht="16" x14ac:dyDescent="0.2">
      <c r="A4" s="33" t="s">
        <v>24</v>
      </c>
      <c r="B4" s="34" t="s">
        <v>30</v>
      </c>
      <c r="C4" s="34" t="s">
        <v>26</v>
      </c>
      <c r="D4" s="35">
        <v>45404</v>
      </c>
      <c r="E4" s="34">
        <v>100</v>
      </c>
      <c r="F4" s="36" t="s">
        <v>31</v>
      </c>
      <c r="G4" s="37">
        <v>1.02</v>
      </c>
      <c r="H4" s="38" t="s">
        <v>28</v>
      </c>
      <c r="I4" s="38" t="s">
        <v>31</v>
      </c>
      <c r="J4" s="34">
        <v>9.48</v>
      </c>
      <c r="K4" s="39">
        <v>0.19</v>
      </c>
      <c r="L4" s="39">
        <v>0.10199999999999999</v>
      </c>
      <c r="M4" s="39">
        <v>1.85</v>
      </c>
      <c r="N4" s="39">
        <v>0.32</v>
      </c>
      <c r="O4" s="40"/>
      <c r="P4" s="41">
        <f t="shared" si="0"/>
        <v>1176.4705882352941</v>
      </c>
      <c r="Q4" s="42" t="s">
        <v>29</v>
      </c>
      <c r="R4" s="43"/>
      <c r="S4" s="33"/>
      <c r="T4" s="44"/>
      <c r="U4" s="45"/>
      <c r="V4" s="96" t="s">
        <v>29</v>
      </c>
      <c r="W4" s="37" t="s">
        <v>31</v>
      </c>
      <c r="X4" s="46"/>
    </row>
    <row r="5" spans="1:24" ht="16" x14ac:dyDescent="0.2">
      <c r="A5" s="33" t="s">
        <v>24</v>
      </c>
      <c r="B5" s="34" t="s">
        <v>25</v>
      </c>
      <c r="C5" s="34" t="s">
        <v>26</v>
      </c>
      <c r="D5" s="35">
        <v>45404</v>
      </c>
      <c r="E5" s="34">
        <v>100</v>
      </c>
      <c r="F5" s="36" t="s">
        <v>32</v>
      </c>
      <c r="G5" s="37">
        <v>0.93600000000000005</v>
      </c>
      <c r="H5" s="38" t="s">
        <v>28</v>
      </c>
      <c r="I5" s="38" t="s">
        <v>32</v>
      </c>
      <c r="J5" s="34">
        <v>4.8600000000000003</v>
      </c>
      <c r="K5" s="39">
        <v>9.7000000000000003E-2</v>
      </c>
      <c r="L5" s="39">
        <v>5.8000000000000003E-2</v>
      </c>
      <c r="M5" s="39">
        <v>1.68</v>
      </c>
      <c r="N5" s="39">
        <v>0.4</v>
      </c>
      <c r="O5" s="40"/>
      <c r="P5" s="41">
        <f t="shared" si="0"/>
        <v>1282.051282051282</v>
      </c>
      <c r="Q5" s="42" t="s">
        <v>29</v>
      </c>
      <c r="R5" s="43"/>
      <c r="S5" s="33"/>
      <c r="T5" s="44"/>
      <c r="U5" s="45"/>
      <c r="V5" s="96" t="s">
        <v>29</v>
      </c>
      <c r="W5" s="37" t="s">
        <v>32</v>
      </c>
      <c r="X5" s="46"/>
    </row>
    <row r="6" spans="1:24" ht="16" x14ac:dyDescent="0.2">
      <c r="A6" s="33" t="s">
        <v>24</v>
      </c>
      <c r="B6" s="34" t="s">
        <v>30</v>
      </c>
      <c r="C6" s="34" t="s">
        <v>26</v>
      </c>
      <c r="D6" s="35">
        <v>45404</v>
      </c>
      <c r="E6" s="34">
        <v>100</v>
      </c>
      <c r="F6" s="36" t="s">
        <v>33</v>
      </c>
      <c r="G6" s="37">
        <v>6</v>
      </c>
      <c r="H6" s="38" t="s">
        <v>28</v>
      </c>
      <c r="I6" s="38" t="s">
        <v>33</v>
      </c>
      <c r="J6" s="34">
        <v>18.43</v>
      </c>
      <c r="K6" s="39">
        <v>0.36899999999999999</v>
      </c>
      <c r="L6" s="39">
        <v>0.20599999999999999</v>
      </c>
      <c r="M6" s="39">
        <v>1.79</v>
      </c>
      <c r="N6" s="39">
        <v>1.19</v>
      </c>
      <c r="O6" s="40"/>
      <c r="P6" s="41">
        <f t="shared" si="0"/>
        <v>200</v>
      </c>
      <c r="Q6" s="42" t="s">
        <v>29</v>
      </c>
      <c r="R6" s="43"/>
      <c r="S6" s="33"/>
      <c r="T6" s="44"/>
      <c r="U6" s="45"/>
      <c r="V6" s="96" t="s">
        <v>29</v>
      </c>
      <c r="W6" s="37" t="s">
        <v>33</v>
      </c>
      <c r="X6" s="46"/>
    </row>
    <row r="7" spans="1:24" ht="16" x14ac:dyDescent="0.2">
      <c r="A7" s="33" t="s">
        <v>24</v>
      </c>
      <c r="B7" s="34" t="s">
        <v>25</v>
      </c>
      <c r="C7" s="34" t="s">
        <v>26</v>
      </c>
      <c r="D7" s="35">
        <v>45404</v>
      </c>
      <c r="E7" s="34">
        <v>100</v>
      </c>
      <c r="F7" s="36" t="s">
        <v>34</v>
      </c>
      <c r="G7" s="37">
        <v>0.85199999999999998</v>
      </c>
      <c r="H7" s="38" t="s">
        <v>28</v>
      </c>
      <c r="I7" s="38" t="s">
        <v>34</v>
      </c>
      <c r="J7" s="34">
        <v>5.25</v>
      </c>
      <c r="K7" s="39">
        <v>0.105</v>
      </c>
      <c r="L7" s="39">
        <v>6.4000000000000001E-2</v>
      </c>
      <c r="M7" s="39">
        <v>1.63</v>
      </c>
      <c r="N7" s="39">
        <v>0.26</v>
      </c>
      <c r="O7" s="40"/>
      <c r="P7" s="41">
        <f t="shared" si="0"/>
        <v>1408.4507042253522</v>
      </c>
      <c r="Q7" s="42" t="s">
        <v>29</v>
      </c>
      <c r="R7" s="43"/>
      <c r="S7" s="33"/>
      <c r="T7" s="44"/>
      <c r="U7" s="45"/>
      <c r="V7" s="96" t="s">
        <v>29</v>
      </c>
      <c r="W7" s="37" t="s">
        <v>34</v>
      </c>
      <c r="X7" s="46"/>
    </row>
    <row r="8" spans="1:24" ht="16" x14ac:dyDescent="0.2">
      <c r="A8" s="33" t="s">
        <v>24</v>
      </c>
      <c r="B8" s="34" t="s">
        <v>30</v>
      </c>
      <c r="C8" s="34" t="s">
        <v>26</v>
      </c>
      <c r="D8" s="35">
        <v>45404</v>
      </c>
      <c r="E8" s="34">
        <v>100</v>
      </c>
      <c r="F8" s="36" t="s">
        <v>35</v>
      </c>
      <c r="G8" s="37">
        <v>11</v>
      </c>
      <c r="H8" s="38" t="s">
        <v>28</v>
      </c>
      <c r="I8" s="38" t="s">
        <v>35</v>
      </c>
      <c r="J8" s="34">
        <v>23.26</v>
      </c>
      <c r="K8" s="39">
        <v>0.46500000000000002</v>
      </c>
      <c r="L8" s="39">
        <v>0.247</v>
      </c>
      <c r="M8" s="39">
        <v>1.89</v>
      </c>
      <c r="N8" s="39">
        <v>1.34</v>
      </c>
      <c r="O8" s="40"/>
      <c r="P8" s="41">
        <f t="shared" si="0"/>
        <v>109.09090909090909</v>
      </c>
      <c r="Q8" s="42" t="s">
        <v>36</v>
      </c>
      <c r="R8" s="43" t="s">
        <v>37</v>
      </c>
      <c r="S8" s="33">
        <v>28</v>
      </c>
      <c r="T8" s="34" t="s">
        <v>28</v>
      </c>
      <c r="U8" s="45">
        <f>1200/S8</f>
        <v>42.857142857142854</v>
      </c>
      <c r="V8" s="97" t="s">
        <v>38</v>
      </c>
      <c r="W8" s="37" t="s">
        <v>35</v>
      </c>
      <c r="X8" s="46" t="s">
        <v>39</v>
      </c>
    </row>
    <row r="9" spans="1:24" ht="16" x14ac:dyDescent="0.2">
      <c r="A9" s="33" t="s">
        <v>24</v>
      </c>
      <c r="B9" s="34" t="s">
        <v>25</v>
      </c>
      <c r="C9" s="34" t="s">
        <v>26</v>
      </c>
      <c r="D9" s="35">
        <v>45404</v>
      </c>
      <c r="E9" s="34">
        <v>100</v>
      </c>
      <c r="F9" s="36" t="s">
        <v>40</v>
      </c>
      <c r="G9" s="37">
        <v>1.63</v>
      </c>
      <c r="H9" s="38" t="s">
        <v>28</v>
      </c>
      <c r="I9" s="38" t="s">
        <v>40</v>
      </c>
      <c r="J9" s="34">
        <v>5.64</v>
      </c>
      <c r="K9" s="39">
        <v>0.113</v>
      </c>
      <c r="L9" s="39">
        <v>5.8999999999999997E-2</v>
      </c>
      <c r="M9" s="39">
        <v>1.93</v>
      </c>
      <c r="N9" s="39">
        <v>0.67</v>
      </c>
      <c r="O9" s="40"/>
      <c r="P9" s="41">
        <f t="shared" si="0"/>
        <v>736.19631901840501</v>
      </c>
      <c r="Q9" s="42" t="s">
        <v>29</v>
      </c>
      <c r="R9" s="43"/>
      <c r="S9" s="33"/>
      <c r="T9" s="44"/>
      <c r="U9" s="45"/>
      <c r="V9" s="96" t="s">
        <v>29</v>
      </c>
      <c r="W9" s="37" t="s">
        <v>40</v>
      </c>
      <c r="X9" s="46"/>
    </row>
    <row r="10" spans="1:24" ht="16" x14ac:dyDescent="0.2">
      <c r="A10" s="33" t="s">
        <v>24</v>
      </c>
      <c r="B10" s="34" t="s">
        <v>30</v>
      </c>
      <c r="C10" s="34" t="s">
        <v>26</v>
      </c>
      <c r="D10" s="35">
        <v>45404</v>
      </c>
      <c r="E10" s="34">
        <v>100</v>
      </c>
      <c r="F10" s="36" t="s">
        <v>41</v>
      </c>
      <c r="G10" s="37">
        <v>3.56</v>
      </c>
      <c r="H10" s="38" t="s">
        <v>28</v>
      </c>
      <c r="I10" s="38" t="s">
        <v>41</v>
      </c>
      <c r="J10" s="34">
        <v>8.3800000000000008</v>
      </c>
      <c r="K10" s="39">
        <v>0.16800000000000001</v>
      </c>
      <c r="L10" s="39">
        <v>9.5000000000000001E-2</v>
      </c>
      <c r="M10" s="39">
        <v>1.76</v>
      </c>
      <c r="N10" s="39">
        <v>0.88</v>
      </c>
      <c r="O10" s="40"/>
      <c r="P10" s="41">
        <f t="shared" si="0"/>
        <v>337.07865168539325</v>
      </c>
      <c r="Q10" s="42" t="s">
        <v>29</v>
      </c>
      <c r="R10" s="43"/>
      <c r="S10" s="33"/>
      <c r="T10" s="44"/>
      <c r="U10" s="45"/>
      <c r="V10" s="96" t="s">
        <v>29</v>
      </c>
      <c r="W10" s="37" t="s">
        <v>41</v>
      </c>
      <c r="X10" s="46"/>
    </row>
    <row r="11" spans="1:24" ht="16" x14ac:dyDescent="0.2">
      <c r="A11" s="33" t="s">
        <v>24</v>
      </c>
      <c r="B11" s="34" t="s">
        <v>25</v>
      </c>
      <c r="C11" s="34" t="s">
        <v>26</v>
      </c>
      <c r="D11" s="35">
        <v>45404</v>
      </c>
      <c r="E11" s="34">
        <v>100</v>
      </c>
      <c r="F11" s="36" t="s">
        <v>42</v>
      </c>
      <c r="G11" s="37">
        <v>5.2</v>
      </c>
      <c r="H11" s="38" t="s">
        <v>28</v>
      </c>
      <c r="I11" s="38" t="s">
        <v>42</v>
      </c>
      <c r="J11" s="34">
        <v>12.58</v>
      </c>
      <c r="K11" s="39">
        <v>0.252</v>
      </c>
      <c r="L11" s="39">
        <v>0.11899999999999999</v>
      </c>
      <c r="M11" s="39">
        <v>2.11</v>
      </c>
      <c r="N11" s="39">
        <v>0.41</v>
      </c>
      <c r="O11" s="40"/>
      <c r="P11" s="41">
        <f t="shared" si="0"/>
        <v>230.76923076923077</v>
      </c>
      <c r="Q11" s="42" t="s">
        <v>29</v>
      </c>
      <c r="R11" s="43"/>
      <c r="S11" s="33"/>
      <c r="T11" s="44"/>
      <c r="U11" s="45"/>
      <c r="V11" s="96" t="s">
        <v>29</v>
      </c>
      <c r="W11" s="37" t="s">
        <v>42</v>
      </c>
      <c r="X11" s="46"/>
    </row>
    <row r="12" spans="1:24" ht="16" x14ac:dyDescent="0.2">
      <c r="A12" s="33" t="s">
        <v>24</v>
      </c>
      <c r="B12" s="34" t="s">
        <v>30</v>
      </c>
      <c r="C12" s="34" t="s">
        <v>26</v>
      </c>
      <c r="D12" s="35">
        <v>45404</v>
      </c>
      <c r="E12" s="34">
        <v>100</v>
      </c>
      <c r="F12" s="36" t="s">
        <v>43</v>
      </c>
      <c r="G12" s="37">
        <v>3.41</v>
      </c>
      <c r="H12" s="38" t="s">
        <v>28</v>
      </c>
      <c r="I12" s="38" t="s">
        <v>43</v>
      </c>
      <c r="J12" s="34">
        <v>10.3</v>
      </c>
      <c r="K12" s="39">
        <v>0.20599999999999999</v>
      </c>
      <c r="L12" s="39">
        <v>0.104</v>
      </c>
      <c r="M12" s="39">
        <v>1.98</v>
      </c>
      <c r="N12" s="39">
        <v>0.68</v>
      </c>
      <c r="O12" s="40"/>
      <c r="P12" s="41">
        <f t="shared" si="0"/>
        <v>351.90615835777123</v>
      </c>
      <c r="Q12" s="42" t="s">
        <v>29</v>
      </c>
      <c r="R12" s="43"/>
      <c r="S12" s="33"/>
      <c r="T12" s="44"/>
      <c r="U12" s="45"/>
      <c r="V12" s="96" t="s">
        <v>29</v>
      </c>
      <c r="W12" s="37" t="s">
        <v>43</v>
      </c>
      <c r="X12" s="46"/>
    </row>
    <row r="13" spans="1:24" ht="16" x14ac:dyDescent="0.2">
      <c r="A13" s="33" t="s">
        <v>24</v>
      </c>
      <c r="B13" s="34" t="s">
        <v>25</v>
      </c>
      <c r="C13" s="34" t="s">
        <v>26</v>
      </c>
      <c r="D13" s="35">
        <v>45404</v>
      </c>
      <c r="E13" s="34">
        <v>100</v>
      </c>
      <c r="F13" s="36" t="s">
        <v>44</v>
      </c>
      <c r="G13" s="37">
        <v>3.4</v>
      </c>
      <c r="H13" s="38" t="s">
        <v>28</v>
      </c>
      <c r="I13" s="38" t="s">
        <v>44</v>
      </c>
      <c r="J13" s="34">
        <v>7.84</v>
      </c>
      <c r="K13" s="39">
        <v>0.157</v>
      </c>
      <c r="L13" s="39">
        <v>8.7999999999999995E-2</v>
      </c>
      <c r="M13" s="39">
        <v>1.77</v>
      </c>
      <c r="N13" s="39">
        <v>0.85</v>
      </c>
      <c r="O13" s="40"/>
      <c r="P13" s="41">
        <f t="shared" si="0"/>
        <v>352.94117647058823</v>
      </c>
      <c r="Q13" s="42" t="s">
        <v>29</v>
      </c>
      <c r="R13" s="43"/>
      <c r="S13" s="33"/>
      <c r="T13" s="44"/>
      <c r="U13" s="45"/>
      <c r="V13" s="96" t="s">
        <v>29</v>
      </c>
      <c r="W13" s="37" t="s">
        <v>44</v>
      </c>
      <c r="X13" s="46"/>
    </row>
    <row r="14" spans="1:24" ht="16" x14ac:dyDescent="0.2">
      <c r="A14" s="33" t="s">
        <v>24</v>
      </c>
      <c r="B14" s="34" t="s">
        <v>30</v>
      </c>
      <c r="C14" s="34" t="s">
        <v>26</v>
      </c>
      <c r="D14" s="35">
        <v>45404</v>
      </c>
      <c r="E14" s="34">
        <v>100</v>
      </c>
      <c r="F14" s="36" t="s">
        <v>45</v>
      </c>
      <c r="G14" s="37">
        <v>10</v>
      </c>
      <c r="H14" s="38" t="s">
        <v>28</v>
      </c>
      <c r="I14" s="38" t="s">
        <v>45</v>
      </c>
      <c r="J14" s="34">
        <v>18.29</v>
      </c>
      <c r="K14" s="39">
        <v>0.36599999999999999</v>
      </c>
      <c r="L14" s="39">
        <v>0.21099999999999999</v>
      </c>
      <c r="M14" s="39">
        <v>1.74</v>
      </c>
      <c r="N14" s="39">
        <v>1.01</v>
      </c>
      <c r="O14" s="40"/>
      <c r="P14" s="41">
        <f t="shared" si="0"/>
        <v>120</v>
      </c>
      <c r="Q14" s="42" t="s">
        <v>36</v>
      </c>
      <c r="R14" s="43" t="s">
        <v>46</v>
      </c>
      <c r="S14" s="33">
        <v>27</v>
      </c>
      <c r="T14" s="34" t="s">
        <v>28</v>
      </c>
      <c r="U14" s="45">
        <f>1200/S14</f>
        <v>44.444444444444443</v>
      </c>
      <c r="V14" s="97" t="s">
        <v>38</v>
      </c>
      <c r="W14" s="37" t="s">
        <v>45</v>
      </c>
      <c r="X14" s="46" t="s">
        <v>39</v>
      </c>
    </row>
    <row r="15" spans="1:24" ht="16" x14ac:dyDescent="0.2">
      <c r="A15" s="33" t="s">
        <v>24</v>
      </c>
      <c r="B15" s="34" t="s">
        <v>25</v>
      </c>
      <c r="C15" s="34" t="s">
        <v>26</v>
      </c>
      <c r="D15" s="35">
        <v>45404</v>
      </c>
      <c r="E15" s="34">
        <v>100</v>
      </c>
      <c r="F15" s="36" t="s">
        <v>47</v>
      </c>
      <c r="G15" s="37">
        <v>2.7</v>
      </c>
      <c r="H15" s="38" t="s">
        <v>28</v>
      </c>
      <c r="I15" s="38" t="s">
        <v>47</v>
      </c>
      <c r="J15" s="34">
        <v>13.44</v>
      </c>
      <c r="K15" s="39">
        <v>0.26900000000000002</v>
      </c>
      <c r="L15" s="39">
        <v>0.186</v>
      </c>
      <c r="M15" s="39">
        <v>1.44</v>
      </c>
      <c r="N15" s="39">
        <v>0.21</v>
      </c>
      <c r="O15" s="40"/>
      <c r="P15" s="41">
        <f t="shared" si="0"/>
        <v>444.4444444444444</v>
      </c>
      <c r="Q15" s="42" t="s">
        <v>29</v>
      </c>
      <c r="R15" s="43"/>
      <c r="S15" s="33"/>
      <c r="T15" s="44"/>
      <c r="U15" s="45"/>
      <c r="V15" s="96" t="s">
        <v>29</v>
      </c>
      <c r="W15" s="37" t="s">
        <v>47</v>
      </c>
      <c r="X15" s="46"/>
    </row>
    <row r="16" spans="1:24" ht="16" x14ac:dyDescent="0.2">
      <c r="A16" s="33" t="s">
        <v>24</v>
      </c>
      <c r="B16" s="34" t="s">
        <v>30</v>
      </c>
      <c r="C16" s="34" t="s">
        <v>26</v>
      </c>
      <c r="D16" s="35">
        <v>45404</v>
      </c>
      <c r="E16" s="34">
        <v>100</v>
      </c>
      <c r="F16" s="36" t="s">
        <v>48</v>
      </c>
      <c r="G16" s="37">
        <v>2.2000000000000002</v>
      </c>
      <c r="H16" s="38" t="s">
        <v>28</v>
      </c>
      <c r="I16" s="38" t="s">
        <v>48</v>
      </c>
      <c r="J16" s="34">
        <v>10.35</v>
      </c>
      <c r="K16" s="39">
        <v>0.20699999999999999</v>
      </c>
      <c r="L16" s="39">
        <v>0.11600000000000001</v>
      </c>
      <c r="M16" s="39">
        <v>1.79</v>
      </c>
      <c r="N16" s="39">
        <v>0.24</v>
      </c>
      <c r="O16" s="40"/>
      <c r="P16" s="41">
        <f t="shared" si="0"/>
        <v>545.45454545454538</v>
      </c>
      <c r="Q16" s="42" t="s">
        <v>29</v>
      </c>
      <c r="R16" s="43"/>
      <c r="S16" s="33"/>
      <c r="T16" s="44"/>
      <c r="U16" s="45"/>
      <c r="V16" s="96" t="s">
        <v>29</v>
      </c>
      <c r="W16" s="37" t="s">
        <v>48</v>
      </c>
      <c r="X16" s="46"/>
    </row>
    <row r="17" spans="1:24" ht="16" x14ac:dyDescent="0.2">
      <c r="A17" s="33" t="s">
        <v>24</v>
      </c>
      <c r="B17" s="34" t="s">
        <v>25</v>
      </c>
      <c r="C17" s="34" t="s">
        <v>26</v>
      </c>
      <c r="D17" s="35">
        <v>45404</v>
      </c>
      <c r="E17" s="34">
        <v>100</v>
      </c>
      <c r="F17" s="36" t="s">
        <v>49</v>
      </c>
      <c r="G17" s="37">
        <v>15</v>
      </c>
      <c r="H17" s="38" t="s">
        <v>28</v>
      </c>
      <c r="I17" s="38" t="s">
        <v>49</v>
      </c>
      <c r="J17" s="34">
        <v>25.49</v>
      </c>
      <c r="K17" s="39">
        <v>0.51</v>
      </c>
      <c r="L17" s="39">
        <v>0.26800000000000002</v>
      </c>
      <c r="M17" s="39">
        <v>1.9</v>
      </c>
      <c r="N17" s="39">
        <v>1.64</v>
      </c>
      <c r="O17" s="40"/>
      <c r="P17" s="41">
        <f t="shared" si="0"/>
        <v>80</v>
      </c>
      <c r="Q17" s="42" t="s">
        <v>36</v>
      </c>
      <c r="R17" s="43" t="s">
        <v>37</v>
      </c>
      <c r="S17" s="33">
        <v>40</v>
      </c>
      <c r="T17" s="34" t="s">
        <v>28</v>
      </c>
      <c r="U17" s="45">
        <f>1200/S17</f>
        <v>30</v>
      </c>
      <c r="V17" s="97" t="s">
        <v>38</v>
      </c>
      <c r="W17" s="37" t="s">
        <v>49</v>
      </c>
      <c r="X17" s="46" t="s">
        <v>39</v>
      </c>
    </row>
    <row r="18" spans="1:24" ht="16" x14ac:dyDescent="0.2">
      <c r="A18" s="33" t="s">
        <v>24</v>
      </c>
      <c r="B18" s="34" t="s">
        <v>30</v>
      </c>
      <c r="C18" s="34" t="s">
        <v>26</v>
      </c>
      <c r="D18" s="35">
        <v>45404</v>
      </c>
      <c r="E18" s="34">
        <v>100</v>
      </c>
      <c r="F18" s="36" t="s">
        <v>50</v>
      </c>
      <c r="G18" s="37">
        <v>4.43</v>
      </c>
      <c r="H18" s="38" t="s">
        <v>28</v>
      </c>
      <c r="I18" s="38" t="s">
        <v>50</v>
      </c>
      <c r="J18" s="34">
        <v>9.33</v>
      </c>
      <c r="K18" s="39">
        <v>0.187</v>
      </c>
      <c r="L18" s="39">
        <v>0.1</v>
      </c>
      <c r="M18" s="39">
        <v>1.87</v>
      </c>
      <c r="N18" s="39">
        <v>1.35</v>
      </c>
      <c r="O18" s="40"/>
      <c r="P18" s="41">
        <f t="shared" si="0"/>
        <v>270.88036117381489</v>
      </c>
      <c r="Q18" s="42" t="s">
        <v>29</v>
      </c>
      <c r="R18" s="43"/>
      <c r="S18" s="33"/>
      <c r="T18" s="44"/>
      <c r="U18" s="45"/>
      <c r="V18" s="96" t="s">
        <v>29</v>
      </c>
      <c r="W18" s="37" t="s">
        <v>50</v>
      </c>
      <c r="X18" s="46"/>
    </row>
    <row r="19" spans="1:24" ht="16" x14ac:dyDescent="0.2">
      <c r="A19" s="33" t="s">
        <v>24</v>
      </c>
      <c r="B19" s="34" t="s">
        <v>25</v>
      </c>
      <c r="C19" s="34" t="s">
        <v>26</v>
      </c>
      <c r="D19" s="35">
        <v>45404</v>
      </c>
      <c r="E19" s="34">
        <v>100</v>
      </c>
      <c r="F19" s="36" t="s">
        <v>51</v>
      </c>
      <c r="G19" s="37">
        <v>1.81</v>
      </c>
      <c r="H19" s="38" t="s">
        <v>28</v>
      </c>
      <c r="I19" s="38" t="s">
        <v>51</v>
      </c>
      <c r="J19" s="34">
        <v>5.99</v>
      </c>
      <c r="K19" s="39">
        <v>0.12</v>
      </c>
      <c r="L19" s="39">
        <v>6.5000000000000002E-2</v>
      </c>
      <c r="M19" s="39">
        <v>1.86</v>
      </c>
      <c r="N19" s="39">
        <v>0.63</v>
      </c>
      <c r="O19" s="40"/>
      <c r="P19" s="41">
        <f t="shared" si="0"/>
        <v>662.98342541436466</v>
      </c>
      <c r="Q19" s="42" t="s">
        <v>29</v>
      </c>
      <c r="R19" s="43"/>
      <c r="S19" s="33"/>
      <c r="T19" s="44"/>
      <c r="U19" s="45"/>
      <c r="V19" s="96" t="s">
        <v>29</v>
      </c>
      <c r="W19" s="37" t="s">
        <v>51</v>
      </c>
      <c r="X19" s="46"/>
    </row>
    <row r="20" spans="1:24" ht="16" x14ac:dyDescent="0.2">
      <c r="A20" s="33" t="s">
        <v>24</v>
      </c>
      <c r="B20" s="34" t="s">
        <v>30</v>
      </c>
      <c r="C20" s="34" t="s">
        <v>26</v>
      </c>
      <c r="D20" s="35">
        <v>45404</v>
      </c>
      <c r="E20" s="34">
        <v>100</v>
      </c>
      <c r="F20" s="36" t="s">
        <v>52</v>
      </c>
      <c r="G20" s="37">
        <v>16</v>
      </c>
      <c r="H20" s="38" t="s">
        <v>28</v>
      </c>
      <c r="I20" s="38" t="s">
        <v>52</v>
      </c>
      <c r="J20" s="34">
        <v>27.51</v>
      </c>
      <c r="K20" s="39">
        <v>0.55000000000000004</v>
      </c>
      <c r="L20" s="39">
        <v>0.30099999999999999</v>
      </c>
      <c r="M20" s="39">
        <v>1.83</v>
      </c>
      <c r="N20" s="39">
        <v>1.28</v>
      </c>
      <c r="O20" s="40"/>
      <c r="P20" s="41">
        <f t="shared" si="0"/>
        <v>75</v>
      </c>
      <c r="Q20" s="42" t="s">
        <v>36</v>
      </c>
      <c r="R20" s="43" t="s">
        <v>37</v>
      </c>
      <c r="S20" s="33">
        <v>40</v>
      </c>
      <c r="T20" s="34" t="s">
        <v>28</v>
      </c>
      <c r="U20" s="45">
        <f>1200/S20</f>
        <v>30</v>
      </c>
      <c r="V20" s="97" t="s">
        <v>38</v>
      </c>
      <c r="W20" s="37" t="s">
        <v>52</v>
      </c>
      <c r="X20" s="46" t="s">
        <v>39</v>
      </c>
    </row>
    <row r="21" spans="1:24" ht="16" x14ac:dyDescent="0.2">
      <c r="A21" s="33" t="s">
        <v>24</v>
      </c>
      <c r="B21" s="34" t="s">
        <v>25</v>
      </c>
      <c r="C21" s="34" t="s">
        <v>26</v>
      </c>
      <c r="D21" s="35">
        <v>45404</v>
      </c>
      <c r="E21" s="34">
        <v>100</v>
      </c>
      <c r="F21" s="36" t="s">
        <v>53</v>
      </c>
      <c r="G21" s="37">
        <v>4.7300000000000004</v>
      </c>
      <c r="H21" s="38" t="s">
        <v>28</v>
      </c>
      <c r="I21" s="38" t="s">
        <v>53</v>
      </c>
      <c r="J21" s="34">
        <v>10.07</v>
      </c>
      <c r="K21" s="39">
        <v>0.20100000000000001</v>
      </c>
      <c r="L21" s="39">
        <v>0.13100000000000001</v>
      </c>
      <c r="M21" s="39">
        <v>1.54</v>
      </c>
      <c r="N21" s="39">
        <v>1.19</v>
      </c>
      <c r="O21" s="40"/>
      <c r="P21" s="41">
        <f t="shared" si="0"/>
        <v>253.6997885835095</v>
      </c>
      <c r="Q21" s="42" t="s">
        <v>29</v>
      </c>
      <c r="R21" s="43"/>
      <c r="S21" s="33"/>
      <c r="T21" s="44"/>
      <c r="U21" s="45"/>
      <c r="V21" s="96" t="s">
        <v>29</v>
      </c>
      <c r="W21" s="37" t="s">
        <v>53</v>
      </c>
      <c r="X21" s="46"/>
    </row>
    <row r="22" spans="1:24" ht="16" x14ac:dyDescent="0.2">
      <c r="A22" s="33" t="s">
        <v>24</v>
      </c>
      <c r="B22" s="34" t="s">
        <v>30</v>
      </c>
      <c r="C22" s="34" t="s">
        <v>26</v>
      </c>
      <c r="D22" s="35">
        <v>45404</v>
      </c>
      <c r="E22" s="34">
        <v>100</v>
      </c>
      <c r="F22" s="36" t="s">
        <v>54</v>
      </c>
      <c r="G22" s="37">
        <v>2.99</v>
      </c>
      <c r="H22" s="38" t="s">
        <v>28</v>
      </c>
      <c r="I22" s="38" t="s">
        <v>54</v>
      </c>
      <c r="J22" s="34">
        <v>8.51</v>
      </c>
      <c r="K22" s="39">
        <v>0.17</v>
      </c>
      <c r="L22" s="39">
        <v>0.10199999999999999</v>
      </c>
      <c r="M22" s="39">
        <v>1.67</v>
      </c>
      <c r="N22" s="39">
        <v>0.8</v>
      </c>
      <c r="O22" s="40"/>
      <c r="P22" s="41">
        <f t="shared" si="0"/>
        <v>401.33779264214041</v>
      </c>
      <c r="Q22" s="42" t="s">
        <v>29</v>
      </c>
      <c r="R22" s="43"/>
      <c r="S22" s="33"/>
      <c r="T22" s="44"/>
      <c r="U22" s="45"/>
      <c r="V22" s="96" t="s">
        <v>29</v>
      </c>
      <c r="W22" s="37" t="s">
        <v>54</v>
      </c>
      <c r="X22" s="46"/>
    </row>
    <row r="23" spans="1:24" ht="16" x14ac:dyDescent="0.2">
      <c r="A23" s="33" t="s">
        <v>24</v>
      </c>
      <c r="B23" s="34" t="s">
        <v>25</v>
      </c>
      <c r="C23" s="34" t="s">
        <v>26</v>
      </c>
      <c r="D23" s="35">
        <v>45404</v>
      </c>
      <c r="E23" s="34">
        <v>100</v>
      </c>
      <c r="F23" s="36" t="s">
        <v>55</v>
      </c>
      <c r="G23" s="37">
        <v>1.65</v>
      </c>
      <c r="H23" s="38" t="s">
        <v>28</v>
      </c>
      <c r="I23" s="38" t="s">
        <v>55</v>
      </c>
      <c r="J23" s="34">
        <v>4.66</v>
      </c>
      <c r="K23" s="39">
        <v>9.2999999999999999E-2</v>
      </c>
      <c r="L23" s="39">
        <v>5.8999999999999997E-2</v>
      </c>
      <c r="M23" s="39">
        <v>1.58</v>
      </c>
      <c r="N23" s="39">
        <v>0.48</v>
      </c>
      <c r="O23" s="40"/>
      <c r="P23" s="41">
        <f t="shared" si="0"/>
        <v>727.27272727272737</v>
      </c>
      <c r="Q23" s="42" t="s">
        <v>29</v>
      </c>
      <c r="R23" s="43"/>
      <c r="S23" s="33"/>
      <c r="T23" s="44"/>
      <c r="U23" s="45"/>
      <c r="V23" s="96" t="s">
        <v>29</v>
      </c>
      <c r="W23" s="37" t="s">
        <v>55</v>
      </c>
      <c r="X23" s="46"/>
    </row>
    <row r="24" spans="1:24" ht="16" x14ac:dyDescent="0.2">
      <c r="A24" s="33" t="s">
        <v>24</v>
      </c>
      <c r="B24" s="34" t="s">
        <v>30</v>
      </c>
      <c r="C24" s="34" t="s">
        <v>26</v>
      </c>
      <c r="D24" s="35">
        <v>45404</v>
      </c>
      <c r="E24" s="34">
        <v>100</v>
      </c>
      <c r="F24" s="36" t="s">
        <v>56</v>
      </c>
      <c r="G24" s="37">
        <v>12</v>
      </c>
      <c r="H24" s="38" t="s">
        <v>28</v>
      </c>
      <c r="I24" s="38" t="s">
        <v>56</v>
      </c>
      <c r="J24" s="34">
        <v>22.12</v>
      </c>
      <c r="K24" s="39">
        <v>0.442</v>
      </c>
      <c r="L24" s="39">
        <v>0.23400000000000001</v>
      </c>
      <c r="M24" s="39">
        <v>1.89</v>
      </c>
      <c r="N24" s="39">
        <v>1.34</v>
      </c>
      <c r="O24" s="40"/>
      <c r="P24" s="41">
        <f t="shared" si="0"/>
        <v>100</v>
      </c>
      <c r="Q24" s="42" t="s">
        <v>36</v>
      </c>
      <c r="R24" s="43" t="s">
        <v>37</v>
      </c>
      <c r="S24" s="33">
        <v>29</v>
      </c>
      <c r="T24" s="34" t="s">
        <v>28</v>
      </c>
      <c r="U24" s="45">
        <f t="shared" ref="U24:U26" si="1">1200/S24</f>
        <v>41.379310344827587</v>
      </c>
      <c r="V24" s="97" t="s">
        <v>38</v>
      </c>
      <c r="W24" s="37" t="s">
        <v>56</v>
      </c>
      <c r="X24" s="46" t="s">
        <v>39</v>
      </c>
    </row>
    <row r="25" spans="1:24" ht="16" x14ac:dyDescent="0.2">
      <c r="A25" s="33" t="s">
        <v>24</v>
      </c>
      <c r="B25" s="34" t="s">
        <v>25</v>
      </c>
      <c r="C25" s="34" t="s">
        <v>26</v>
      </c>
      <c r="D25" s="35">
        <v>45404</v>
      </c>
      <c r="E25" s="34">
        <v>100</v>
      </c>
      <c r="F25" s="36" t="s">
        <v>57</v>
      </c>
      <c r="G25" s="37">
        <v>9.9</v>
      </c>
      <c r="H25" s="38" t="s">
        <v>28</v>
      </c>
      <c r="I25" s="38" t="s">
        <v>57</v>
      </c>
      <c r="J25" s="34">
        <v>20.079999999999998</v>
      </c>
      <c r="K25" s="39">
        <v>0.40200000000000002</v>
      </c>
      <c r="L25" s="39">
        <v>0.24</v>
      </c>
      <c r="M25" s="39">
        <v>1.67</v>
      </c>
      <c r="N25" s="39">
        <v>1.59</v>
      </c>
      <c r="O25" s="40"/>
      <c r="P25" s="41">
        <f t="shared" si="0"/>
        <v>121.2121212121212</v>
      </c>
      <c r="Q25" s="42" t="s">
        <v>36</v>
      </c>
      <c r="R25" s="43" t="s">
        <v>46</v>
      </c>
      <c r="S25" s="33">
        <v>27</v>
      </c>
      <c r="T25" s="34" t="s">
        <v>28</v>
      </c>
      <c r="U25" s="45">
        <f t="shared" si="1"/>
        <v>44.444444444444443</v>
      </c>
      <c r="V25" s="97" t="s">
        <v>38</v>
      </c>
      <c r="W25" s="37" t="s">
        <v>57</v>
      </c>
      <c r="X25" s="46" t="s">
        <v>39</v>
      </c>
    </row>
    <row r="26" spans="1:24" ht="16" x14ac:dyDescent="0.2">
      <c r="A26" s="33" t="s">
        <v>24</v>
      </c>
      <c r="B26" s="34" t="s">
        <v>30</v>
      </c>
      <c r="C26" s="34" t="s">
        <v>26</v>
      </c>
      <c r="D26" s="35">
        <v>45404</v>
      </c>
      <c r="E26" s="34">
        <v>100</v>
      </c>
      <c r="F26" s="36" t="s">
        <v>58</v>
      </c>
      <c r="G26" s="37">
        <v>8.6999999999999993</v>
      </c>
      <c r="H26" s="38" t="s">
        <v>28</v>
      </c>
      <c r="I26" s="38" t="s">
        <v>58</v>
      </c>
      <c r="J26" s="34">
        <v>15.24</v>
      </c>
      <c r="K26" s="39">
        <v>0.30499999999999999</v>
      </c>
      <c r="L26" s="39">
        <v>0.151</v>
      </c>
      <c r="M26" s="39">
        <v>2.02</v>
      </c>
      <c r="N26" s="39">
        <v>0.93</v>
      </c>
      <c r="O26" s="40"/>
      <c r="P26" s="41">
        <f t="shared" si="0"/>
        <v>137.93103448275863</v>
      </c>
      <c r="Q26" s="42" t="s">
        <v>36</v>
      </c>
      <c r="R26" s="43" t="s">
        <v>59</v>
      </c>
      <c r="S26" s="33">
        <v>21</v>
      </c>
      <c r="T26" s="34" t="s">
        <v>28</v>
      </c>
      <c r="U26" s="45">
        <f t="shared" si="1"/>
        <v>57.142857142857146</v>
      </c>
      <c r="V26" s="96" t="s">
        <v>29</v>
      </c>
      <c r="W26" s="37" t="s">
        <v>58</v>
      </c>
      <c r="X26" s="46"/>
    </row>
    <row r="27" spans="1:24" ht="16" x14ac:dyDescent="0.2">
      <c r="A27" s="33" t="s">
        <v>24</v>
      </c>
      <c r="B27" s="34" t="s">
        <v>25</v>
      </c>
      <c r="C27" s="34" t="s">
        <v>26</v>
      </c>
      <c r="D27" s="35">
        <v>45404</v>
      </c>
      <c r="E27" s="34">
        <v>100</v>
      </c>
      <c r="F27" s="36" t="s">
        <v>60</v>
      </c>
      <c r="G27" s="37">
        <v>4.95</v>
      </c>
      <c r="H27" s="38" t="s">
        <v>28</v>
      </c>
      <c r="I27" s="38" t="s">
        <v>60</v>
      </c>
      <c r="J27" s="34">
        <v>11.21</v>
      </c>
      <c r="K27" s="39">
        <v>0.224</v>
      </c>
      <c r="L27" s="39">
        <v>0.13400000000000001</v>
      </c>
      <c r="M27" s="39">
        <v>1.68</v>
      </c>
      <c r="N27" s="39">
        <v>0.75</v>
      </c>
      <c r="O27" s="40"/>
      <c r="P27" s="41">
        <f t="shared" si="0"/>
        <v>242.42424242424241</v>
      </c>
      <c r="Q27" s="42" t="s">
        <v>29</v>
      </c>
      <c r="R27" s="43"/>
      <c r="S27" s="33"/>
      <c r="T27" s="44"/>
      <c r="U27" s="45"/>
      <c r="V27" s="96" t="s">
        <v>29</v>
      </c>
      <c r="W27" s="37" t="s">
        <v>60</v>
      </c>
      <c r="X27" s="46"/>
    </row>
    <row r="28" spans="1:24" ht="16" x14ac:dyDescent="0.2">
      <c r="A28" s="33" t="s">
        <v>24</v>
      </c>
      <c r="B28" s="34" t="s">
        <v>30</v>
      </c>
      <c r="C28" s="34" t="s">
        <v>26</v>
      </c>
      <c r="D28" s="35">
        <v>45404</v>
      </c>
      <c r="E28" s="34">
        <v>100</v>
      </c>
      <c r="F28" s="36" t="s">
        <v>61</v>
      </c>
      <c r="G28" s="37">
        <v>5.4</v>
      </c>
      <c r="H28" s="38" t="s">
        <v>28</v>
      </c>
      <c r="I28" s="38" t="s">
        <v>61</v>
      </c>
      <c r="J28" s="34">
        <v>10.24</v>
      </c>
      <c r="K28" s="39">
        <v>0.20499999999999999</v>
      </c>
      <c r="L28" s="39">
        <v>0.114</v>
      </c>
      <c r="M28" s="39">
        <v>1.8</v>
      </c>
      <c r="N28" s="39">
        <v>0.68</v>
      </c>
      <c r="O28" s="40"/>
      <c r="P28" s="41">
        <f t="shared" si="0"/>
        <v>222.2222222222222</v>
      </c>
      <c r="Q28" s="42" t="s">
        <v>29</v>
      </c>
      <c r="R28" s="43"/>
      <c r="S28" s="33"/>
      <c r="T28" s="44"/>
      <c r="U28" s="45"/>
      <c r="V28" s="96" t="s">
        <v>29</v>
      </c>
      <c r="W28" s="37" t="s">
        <v>61</v>
      </c>
      <c r="X28" s="46"/>
    </row>
    <row r="29" spans="1:24" ht="16" x14ac:dyDescent="0.2">
      <c r="A29" s="33" t="s">
        <v>24</v>
      </c>
      <c r="B29" s="34" t="s">
        <v>25</v>
      </c>
      <c r="C29" s="34" t="s">
        <v>26</v>
      </c>
      <c r="D29" s="35">
        <v>45404</v>
      </c>
      <c r="E29" s="34">
        <v>100</v>
      </c>
      <c r="F29" s="36" t="s">
        <v>62</v>
      </c>
      <c r="G29" s="37">
        <v>20</v>
      </c>
      <c r="H29" s="38" t="s">
        <v>28</v>
      </c>
      <c r="I29" s="38" t="s">
        <v>62</v>
      </c>
      <c r="J29" s="34">
        <v>123.16</v>
      </c>
      <c r="K29" s="39">
        <v>2.4630000000000001</v>
      </c>
      <c r="L29" s="39">
        <v>1.6279999999999999</v>
      </c>
      <c r="M29" s="39">
        <v>1.51</v>
      </c>
      <c r="N29" s="39">
        <v>0.63</v>
      </c>
      <c r="O29" s="40"/>
      <c r="P29" s="41">
        <f t="shared" si="0"/>
        <v>60</v>
      </c>
      <c r="Q29" s="42" t="s">
        <v>36</v>
      </c>
      <c r="R29" s="43" t="s">
        <v>63</v>
      </c>
      <c r="S29" s="33">
        <v>39</v>
      </c>
      <c r="T29" s="34" t="s">
        <v>28</v>
      </c>
      <c r="U29" s="45">
        <f>1200/S29</f>
        <v>30.76923076923077</v>
      </c>
      <c r="V29" s="97" t="s">
        <v>38</v>
      </c>
      <c r="W29" s="37" t="s">
        <v>62</v>
      </c>
      <c r="X29" s="46" t="s">
        <v>39</v>
      </c>
    </row>
    <row r="30" spans="1:24" ht="16" x14ac:dyDescent="0.2">
      <c r="A30" s="33" t="s">
        <v>24</v>
      </c>
      <c r="B30" s="34" t="s">
        <v>30</v>
      </c>
      <c r="C30" s="34" t="s">
        <v>26</v>
      </c>
      <c r="D30" s="35">
        <v>45404</v>
      </c>
      <c r="E30" s="34">
        <v>100</v>
      </c>
      <c r="F30" s="36" t="s">
        <v>64</v>
      </c>
      <c r="G30" s="37">
        <v>1.1100000000000001</v>
      </c>
      <c r="H30" s="38" t="s">
        <v>28</v>
      </c>
      <c r="I30" s="38" t="s">
        <v>64</v>
      </c>
      <c r="J30" s="34">
        <v>6.64</v>
      </c>
      <c r="K30" s="39">
        <v>0.13300000000000001</v>
      </c>
      <c r="L30" s="39">
        <v>0.09</v>
      </c>
      <c r="M30" s="39">
        <v>1.47</v>
      </c>
      <c r="N30" s="39">
        <v>0.28999999999999998</v>
      </c>
      <c r="O30" s="40"/>
      <c r="P30" s="41">
        <f t="shared" si="0"/>
        <v>1081.081081081081</v>
      </c>
      <c r="Q30" s="42" t="s">
        <v>29</v>
      </c>
      <c r="R30" s="43"/>
      <c r="S30" s="33"/>
      <c r="T30" s="44"/>
      <c r="U30" s="45"/>
      <c r="V30" s="96" t="s">
        <v>29</v>
      </c>
      <c r="W30" s="37" t="s">
        <v>64</v>
      </c>
      <c r="X30" s="46"/>
    </row>
    <row r="31" spans="1:24" ht="16" x14ac:dyDescent="0.2">
      <c r="A31" s="33" t="s">
        <v>24</v>
      </c>
      <c r="B31" s="34" t="s">
        <v>25</v>
      </c>
      <c r="C31" s="34" t="s">
        <v>26</v>
      </c>
      <c r="D31" s="35">
        <v>45404</v>
      </c>
      <c r="E31" s="34">
        <v>100</v>
      </c>
      <c r="F31" s="36" t="s">
        <v>65</v>
      </c>
      <c r="G31" s="37">
        <v>2.84</v>
      </c>
      <c r="H31" s="38" t="s">
        <v>28</v>
      </c>
      <c r="I31" s="38" t="s">
        <v>65</v>
      </c>
      <c r="J31" s="34">
        <v>10.01</v>
      </c>
      <c r="K31" s="39">
        <v>0.2</v>
      </c>
      <c r="L31" s="39">
        <v>0.123</v>
      </c>
      <c r="M31" s="39">
        <v>1.62</v>
      </c>
      <c r="N31" s="39">
        <v>0.35</v>
      </c>
      <c r="O31" s="40"/>
      <c r="P31" s="41">
        <f t="shared" si="0"/>
        <v>422.53521126760563</v>
      </c>
      <c r="Q31" s="42" t="s">
        <v>29</v>
      </c>
      <c r="R31" s="43"/>
      <c r="S31" s="33"/>
      <c r="T31" s="44"/>
      <c r="U31" s="45"/>
      <c r="V31" s="96" t="s">
        <v>29</v>
      </c>
      <c r="W31" s="37" t="s">
        <v>65</v>
      </c>
      <c r="X31" s="46"/>
    </row>
    <row r="32" spans="1:24" ht="16" x14ac:dyDescent="0.2">
      <c r="A32" s="33" t="s">
        <v>24</v>
      </c>
      <c r="B32" s="34" t="s">
        <v>30</v>
      </c>
      <c r="C32" s="34" t="s">
        <v>26</v>
      </c>
      <c r="D32" s="35">
        <v>45404</v>
      </c>
      <c r="E32" s="34">
        <v>100</v>
      </c>
      <c r="F32" s="36" t="s">
        <v>66</v>
      </c>
      <c r="G32" s="37">
        <v>2.1</v>
      </c>
      <c r="H32" s="38" t="s">
        <v>28</v>
      </c>
      <c r="I32" s="38" t="s">
        <v>66</v>
      </c>
      <c r="J32" s="34">
        <v>5.31</v>
      </c>
      <c r="K32" s="39">
        <v>0.106</v>
      </c>
      <c r="L32" s="39">
        <v>6.4000000000000001E-2</v>
      </c>
      <c r="M32" s="39">
        <v>1.66</v>
      </c>
      <c r="N32" s="39">
        <v>0.56999999999999995</v>
      </c>
      <c r="O32" s="40"/>
      <c r="P32" s="41">
        <f t="shared" si="0"/>
        <v>571.42857142857144</v>
      </c>
      <c r="Q32" s="42" t="s">
        <v>29</v>
      </c>
      <c r="R32" s="43"/>
      <c r="S32" s="33"/>
      <c r="T32" s="44"/>
      <c r="U32" s="45"/>
      <c r="V32" s="96" t="s">
        <v>29</v>
      </c>
      <c r="W32" s="37" t="s">
        <v>66</v>
      </c>
      <c r="X32" s="46"/>
    </row>
    <row r="33" spans="1:24" ht="16" x14ac:dyDescent="0.2">
      <c r="A33" s="33" t="s">
        <v>24</v>
      </c>
      <c r="B33" s="34" t="s">
        <v>25</v>
      </c>
      <c r="C33" s="34" t="s">
        <v>26</v>
      </c>
      <c r="D33" s="35">
        <v>45404</v>
      </c>
      <c r="E33" s="34">
        <v>100</v>
      </c>
      <c r="F33" s="36" t="s">
        <v>67</v>
      </c>
      <c r="G33" s="37">
        <v>25</v>
      </c>
      <c r="H33" s="38" t="s">
        <v>28</v>
      </c>
      <c r="I33" s="38" t="s">
        <v>67</v>
      </c>
      <c r="J33" s="34">
        <v>31.75</v>
      </c>
      <c r="K33" s="39">
        <v>0.63500000000000001</v>
      </c>
      <c r="L33" s="39">
        <v>0.35899999999999999</v>
      </c>
      <c r="M33" s="39">
        <v>1.77</v>
      </c>
      <c r="N33" s="39">
        <v>0.72</v>
      </c>
      <c r="O33" s="40"/>
      <c r="P33" s="41">
        <f t="shared" si="0"/>
        <v>48</v>
      </c>
      <c r="Q33" s="42" t="s">
        <v>36</v>
      </c>
      <c r="R33" s="43" t="s">
        <v>68</v>
      </c>
      <c r="S33" s="33">
        <v>31</v>
      </c>
      <c r="T33" s="34" t="s">
        <v>28</v>
      </c>
      <c r="U33" s="45">
        <f>1200/S33</f>
        <v>38.70967741935484</v>
      </c>
      <c r="V33" s="97" t="s">
        <v>38</v>
      </c>
      <c r="W33" s="37" t="s">
        <v>67</v>
      </c>
      <c r="X33" s="46" t="s">
        <v>69</v>
      </c>
    </row>
    <row r="34" spans="1:24" ht="16" x14ac:dyDescent="0.2">
      <c r="A34" s="33" t="s">
        <v>24</v>
      </c>
      <c r="B34" s="34" t="s">
        <v>30</v>
      </c>
      <c r="C34" s="34" t="s">
        <v>26</v>
      </c>
      <c r="D34" s="35">
        <v>45404</v>
      </c>
      <c r="E34" s="34">
        <v>100</v>
      </c>
      <c r="F34" s="36" t="s">
        <v>70</v>
      </c>
      <c r="G34" s="37">
        <v>3.92</v>
      </c>
      <c r="H34" s="38" t="s">
        <v>28</v>
      </c>
      <c r="I34" s="38" t="s">
        <v>70</v>
      </c>
      <c r="J34" s="34">
        <v>10.33</v>
      </c>
      <c r="K34" s="39">
        <v>0.20699999999999999</v>
      </c>
      <c r="L34" s="39">
        <v>0.13300000000000001</v>
      </c>
      <c r="M34" s="39">
        <v>1.56</v>
      </c>
      <c r="N34" s="39">
        <v>0.39</v>
      </c>
      <c r="O34" s="40"/>
      <c r="P34" s="41">
        <f t="shared" si="0"/>
        <v>306.12244897959187</v>
      </c>
      <c r="Q34" s="42" t="s">
        <v>29</v>
      </c>
      <c r="R34" s="43"/>
      <c r="S34" s="33"/>
      <c r="T34" s="44"/>
      <c r="U34" s="45"/>
      <c r="V34" s="96" t="s">
        <v>29</v>
      </c>
      <c r="W34" s="37" t="s">
        <v>70</v>
      </c>
      <c r="X34" s="46"/>
    </row>
    <row r="35" spans="1:24" ht="16" x14ac:dyDescent="0.2">
      <c r="A35" s="33" t="s">
        <v>24</v>
      </c>
      <c r="B35" s="34" t="s">
        <v>25</v>
      </c>
      <c r="C35" s="34" t="s">
        <v>26</v>
      </c>
      <c r="D35" s="35">
        <v>45404</v>
      </c>
      <c r="E35" s="34">
        <v>100</v>
      </c>
      <c r="F35" s="36" t="s">
        <v>71</v>
      </c>
      <c r="G35" s="37">
        <v>5.4</v>
      </c>
      <c r="H35" s="38" t="s">
        <v>28</v>
      </c>
      <c r="I35" s="38" t="s">
        <v>71</v>
      </c>
      <c r="J35" s="34">
        <v>10.02</v>
      </c>
      <c r="K35" s="39">
        <v>0.2</v>
      </c>
      <c r="L35" s="39">
        <v>0.11600000000000001</v>
      </c>
      <c r="M35" s="39">
        <v>1.73</v>
      </c>
      <c r="N35" s="39">
        <v>0.73</v>
      </c>
      <c r="O35" s="40"/>
      <c r="P35" s="41">
        <f t="shared" si="0"/>
        <v>222.2222222222222</v>
      </c>
      <c r="Q35" s="42" t="s">
        <v>29</v>
      </c>
      <c r="R35" s="43"/>
      <c r="S35" s="33"/>
      <c r="T35" s="44"/>
      <c r="U35" s="45"/>
      <c r="V35" s="96" t="s">
        <v>29</v>
      </c>
      <c r="W35" s="37" t="s">
        <v>71</v>
      </c>
      <c r="X35" s="46"/>
    </row>
    <row r="36" spans="1:24" ht="16" x14ac:dyDescent="0.2">
      <c r="A36" s="33" t="s">
        <v>24</v>
      </c>
      <c r="B36" s="34" t="s">
        <v>30</v>
      </c>
      <c r="C36" s="34" t="s">
        <v>26</v>
      </c>
      <c r="D36" s="35">
        <v>45404</v>
      </c>
      <c r="E36" s="34">
        <v>100</v>
      </c>
      <c r="F36" s="36" t="s">
        <v>72</v>
      </c>
      <c r="G36" s="37">
        <v>2.76</v>
      </c>
      <c r="H36" s="38" t="s">
        <v>28</v>
      </c>
      <c r="I36" s="38" t="s">
        <v>72</v>
      </c>
      <c r="J36" s="34">
        <v>7.99</v>
      </c>
      <c r="K36" s="39">
        <v>0.16</v>
      </c>
      <c r="L36" s="39">
        <v>0.1</v>
      </c>
      <c r="M36" s="39">
        <v>1.59</v>
      </c>
      <c r="N36" s="39">
        <v>0.52</v>
      </c>
      <c r="O36" s="40"/>
      <c r="P36" s="41">
        <f t="shared" si="0"/>
        <v>434.78260869565219</v>
      </c>
      <c r="Q36" s="42" t="s">
        <v>29</v>
      </c>
      <c r="R36" s="43"/>
      <c r="S36" s="33"/>
      <c r="T36" s="44"/>
      <c r="U36" s="45"/>
      <c r="V36" s="96" t="s">
        <v>29</v>
      </c>
      <c r="W36" s="37" t="s">
        <v>72</v>
      </c>
      <c r="X36" s="46"/>
    </row>
    <row r="37" spans="1:24" ht="16" x14ac:dyDescent="0.2">
      <c r="A37" s="33" t="s">
        <v>24</v>
      </c>
      <c r="B37" s="34" t="s">
        <v>25</v>
      </c>
      <c r="C37" s="34" t="s">
        <v>26</v>
      </c>
      <c r="D37" s="35">
        <v>45404</v>
      </c>
      <c r="E37" s="34">
        <v>100</v>
      </c>
      <c r="F37" s="36" t="s">
        <v>73</v>
      </c>
      <c r="G37" s="37">
        <v>1.77</v>
      </c>
      <c r="H37" s="38" t="s">
        <v>28</v>
      </c>
      <c r="I37" s="38" t="s">
        <v>73</v>
      </c>
      <c r="J37" s="34">
        <v>6.37</v>
      </c>
      <c r="K37" s="39">
        <v>0.127</v>
      </c>
      <c r="L37" s="39">
        <v>7.1999999999999995E-2</v>
      </c>
      <c r="M37" s="39">
        <v>1.77</v>
      </c>
      <c r="N37" s="39">
        <v>0.49</v>
      </c>
      <c r="O37" s="40"/>
      <c r="P37" s="41">
        <f t="shared" si="0"/>
        <v>677.96610169491521</v>
      </c>
      <c r="Q37" s="42" t="s">
        <v>29</v>
      </c>
      <c r="R37" s="43"/>
      <c r="S37" s="33"/>
      <c r="T37" s="44"/>
      <c r="U37" s="45"/>
      <c r="V37" s="96" t="s">
        <v>29</v>
      </c>
      <c r="W37" s="37" t="s">
        <v>73</v>
      </c>
      <c r="X37" s="46"/>
    </row>
    <row r="38" spans="1:24" ht="16" x14ac:dyDescent="0.2">
      <c r="A38" s="33" t="s">
        <v>24</v>
      </c>
      <c r="B38" s="34" t="s">
        <v>30</v>
      </c>
      <c r="C38" s="34" t="s">
        <v>26</v>
      </c>
      <c r="D38" s="35">
        <v>45404</v>
      </c>
      <c r="E38" s="34">
        <v>100</v>
      </c>
      <c r="F38" s="36" t="s">
        <v>74</v>
      </c>
      <c r="G38" s="37">
        <v>7</v>
      </c>
      <c r="H38" s="38" t="s">
        <v>28</v>
      </c>
      <c r="I38" s="38" t="s">
        <v>74</v>
      </c>
      <c r="J38" s="34">
        <v>27.38</v>
      </c>
      <c r="K38" s="39">
        <v>0.54800000000000004</v>
      </c>
      <c r="L38" s="39">
        <v>0.378</v>
      </c>
      <c r="M38" s="39">
        <v>1.45</v>
      </c>
      <c r="N38" s="39">
        <v>0.42</v>
      </c>
      <c r="O38" s="40"/>
      <c r="P38" s="41">
        <f t="shared" si="0"/>
        <v>171.42857142857142</v>
      </c>
      <c r="Q38" s="42" t="s">
        <v>29</v>
      </c>
      <c r="R38" s="43"/>
      <c r="S38" s="33"/>
      <c r="T38" s="44"/>
      <c r="U38" s="45"/>
      <c r="V38" s="96" t="s">
        <v>29</v>
      </c>
      <c r="W38" s="37" t="s">
        <v>74</v>
      </c>
      <c r="X38" s="46"/>
    </row>
    <row r="39" spans="1:24" ht="16" x14ac:dyDescent="0.2">
      <c r="A39" s="33" t="s">
        <v>24</v>
      </c>
      <c r="B39" s="34" t="s">
        <v>25</v>
      </c>
      <c r="C39" s="34" t="s">
        <v>26</v>
      </c>
      <c r="D39" s="35">
        <v>45404</v>
      </c>
      <c r="E39" s="34">
        <v>100</v>
      </c>
      <c r="F39" s="36" t="s">
        <v>75</v>
      </c>
      <c r="G39" s="37">
        <v>14</v>
      </c>
      <c r="H39" s="38" t="s">
        <v>28</v>
      </c>
      <c r="I39" s="38" t="s">
        <v>75</v>
      </c>
      <c r="J39" s="34">
        <v>23.29</v>
      </c>
      <c r="K39" s="39">
        <v>0.46600000000000003</v>
      </c>
      <c r="L39" s="39">
        <v>0.246</v>
      </c>
      <c r="M39" s="39">
        <v>1.89</v>
      </c>
      <c r="N39" s="39">
        <v>0.53</v>
      </c>
      <c r="O39" s="40"/>
      <c r="P39" s="41">
        <f t="shared" si="0"/>
        <v>85.714285714285708</v>
      </c>
      <c r="Q39" s="42" t="s">
        <v>36</v>
      </c>
      <c r="R39" s="43" t="s">
        <v>76</v>
      </c>
      <c r="S39" s="33">
        <v>32</v>
      </c>
      <c r="T39" s="34" t="s">
        <v>28</v>
      </c>
      <c r="U39" s="45">
        <f t="shared" ref="U39:U40" si="2">1200/S39</f>
        <v>37.5</v>
      </c>
      <c r="V39" s="97" t="s">
        <v>38</v>
      </c>
      <c r="W39" s="37" t="s">
        <v>75</v>
      </c>
      <c r="X39" s="46" t="s">
        <v>39</v>
      </c>
    </row>
    <row r="40" spans="1:24" ht="16" x14ac:dyDescent="0.2">
      <c r="A40" s="33" t="s">
        <v>24</v>
      </c>
      <c r="B40" s="34" t="s">
        <v>30</v>
      </c>
      <c r="C40" s="34" t="s">
        <v>26</v>
      </c>
      <c r="D40" s="35">
        <v>45404</v>
      </c>
      <c r="E40" s="34">
        <v>100</v>
      </c>
      <c r="F40" s="36" t="s">
        <v>77</v>
      </c>
      <c r="G40" s="37">
        <v>7.1</v>
      </c>
      <c r="H40" s="38" t="s">
        <v>28</v>
      </c>
      <c r="I40" s="38" t="s">
        <v>77</v>
      </c>
      <c r="J40" s="34">
        <v>13.57</v>
      </c>
      <c r="K40" s="39">
        <v>0.27100000000000002</v>
      </c>
      <c r="L40" s="39">
        <v>0.14699999999999999</v>
      </c>
      <c r="M40" s="39">
        <v>1.85</v>
      </c>
      <c r="N40" s="39">
        <v>1.02</v>
      </c>
      <c r="O40" s="40"/>
      <c r="P40" s="41">
        <f t="shared" si="0"/>
        <v>169.01408450704227</v>
      </c>
      <c r="Q40" s="42" t="s">
        <v>36</v>
      </c>
      <c r="R40" s="43" t="s">
        <v>78</v>
      </c>
      <c r="S40" s="33">
        <v>20</v>
      </c>
      <c r="T40" s="34" t="s">
        <v>28</v>
      </c>
      <c r="U40" s="45">
        <f t="shared" si="2"/>
        <v>60</v>
      </c>
      <c r="V40" s="97" t="s">
        <v>38</v>
      </c>
      <c r="W40" s="37" t="s">
        <v>77</v>
      </c>
      <c r="X40" s="46" t="s">
        <v>39</v>
      </c>
    </row>
    <row r="41" spans="1:24" ht="16" x14ac:dyDescent="0.2">
      <c r="A41" s="33" t="s">
        <v>24</v>
      </c>
      <c r="B41" s="34" t="s">
        <v>25</v>
      </c>
      <c r="C41" s="34" t="s">
        <v>26</v>
      </c>
      <c r="D41" s="35">
        <v>45404</v>
      </c>
      <c r="E41" s="34">
        <v>100</v>
      </c>
      <c r="F41" s="36" t="s">
        <v>79</v>
      </c>
      <c r="G41" s="37">
        <v>3.66</v>
      </c>
      <c r="H41" s="38" t="s">
        <v>28</v>
      </c>
      <c r="I41" s="38" t="s">
        <v>79</v>
      </c>
      <c r="J41" s="34">
        <v>46.28</v>
      </c>
      <c r="K41" s="39">
        <v>0.92600000000000005</v>
      </c>
      <c r="L41" s="39">
        <v>0.53</v>
      </c>
      <c r="M41" s="39">
        <v>1.75</v>
      </c>
      <c r="N41" s="39">
        <v>0.37</v>
      </c>
      <c r="O41" s="40"/>
      <c r="P41" s="41">
        <f t="shared" si="0"/>
        <v>327.86885245901635</v>
      </c>
      <c r="Q41" s="42" t="s">
        <v>29</v>
      </c>
      <c r="R41" s="43"/>
      <c r="S41" s="33"/>
      <c r="T41" s="44"/>
      <c r="U41" s="45"/>
      <c r="V41" s="96" t="s">
        <v>29</v>
      </c>
      <c r="W41" s="37" t="s">
        <v>79</v>
      </c>
      <c r="X41" s="46"/>
    </row>
    <row r="42" spans="1:24" ht="16" x14ac:dyDescent="0.2">
      <c r="A42" s="33" t="s">
        <v>24</v>
      </c>
      <c r="B42" s="34" t="s">
        <v>30</v>
      </c>
      <c r="C42" s="34" t="s">
        <v>26</v>
      </c>
      <c r="D42" s="35">
        <v>45404</v>
      </c>
      <c r="E42" s="34">
        <v>100</v>
      </c>
      <c r="F42" s="36" t="s">
        <v>80</v>
      </c>
      <c r="G42" s="37">
        <v>16</v>
      </c>
      <c r="H42" s="38" t="s">
        <v>28</v>
      </c>
      <c r="I42" s="38" t="s">
        <v>80</v>
      </c>
      <c r="J42" s="34">
        <v>42.38</v>
      </c>
      <c r="K42" s="39">
        <v>0.84799999999999998</v>
      </c>
      <c r="L42" s="39">
        <v>0.45100000000000001</v>
      </c>
      <c r="M42" s="39">
        <v>1.88</v>
      </c>
      <c r="N42" s="39">
        <v>0.35</v>
      </c>
      <c r="O42" s="40"/>
      <c r="P42" s="41">
        <f t="shared" si="0"/>
        <v>75</v>
      </c>
      <c r="Q42" s="42" t="s">
        <v>36</v>
      </c>
      <c r="R42" s="43" t="s">
        <v>78</v>
      </c>
      <c r="S42" s="33">
        <v>35</v>
      </c>
      <c r="T42" s="34" t="s">
        <v>28</v>
      </c>
      <c r="U42" s="45">
        <f>1200/S42</f>
        <v>34.285714285714285</v>
      </c>
      <c r="V42" s="97" t="s">
        <v>38</v>
      </c>
      <c r="W42" s="37" t="s">
        <v>80</v>
      </c>
      <c r="X42" s="46" t="s">
        <v>81</v>
      </c>
    </row>
    <row r="43" spans="1:24" ht="16" x14ac:dyDescent="0.2">
      <c r="A43" s="33" t="s">
        <v>24</v>
      </c>
      <c r="B43" s="34" t="s">
        <v>25</v>
      </c>
      <c r="C43" s="34" t="s">
        <v>26</v>
      </c>
      <c r="D43" s="35">
        <v>45404</v>
      </c>
      <c r="E43" s="34">
        <v>50</v>
      </c>
      <c r="F43" s="36" t="s">
        <v>82</v>
      </c>
      <c r="G43" s="37">
        <v>31</v>
      </c>
      <c r="H43" s="38" t="s">
        <v>28</v>
      </c>
      <c r="I43" s="38" t="s">
        <v>82</v>
      </c>
      <c r="J43" s="34">
        <v>67.5</v>
      </c>
      <c r="K43" s="39">
        <v>1.35</v>
      </c>
      <c r="L43" s="39">
        <v>0.88500000000000001</v>
      </c>
      <c r="M43" s="39">
        <v>1.53</v>
      </c>
      <c r="N43" s="39">
        <v>0.37</v>
      </c>
      <c r="O43" s="40"/>
      <c r="P43" s="41">
        <f t="shared" si="0"/>
        <v>38.70967741935484</v>
      </c>
      <c r="Q43" s="42" t="s">
        <v>38</v>
      </c>
      <c r="R43" s="43"/>
      <c r="S43" s="33"/>
      <c r="T43" s="44"/>
      <c r="U43" s="45"/>
      <c r="V43" s="97" t="s">
        <v>38</v>
      </c>
      <c r="W43" s="37" t="s">
        <v>82</v>
      </c>
      <c r="X43" s="46" t="s">
        <v>83</v>
      </c>
    </row>
    <row r="44" spans="1:24" ht="16" x14ac:dyDescent="0.2">
      <c r="A44" s="33" t="s">
        <v>24</v>
      </c>
      <c r="B44" s="34" t="s">
        <v>30</v>
      </c>
      <c r="C44" s="34" t="s">
        <v>26</v>
      </c>
      <c r="D44" s="35">
        <v>45404</v>
      </c>
      <c r="E44" s="34">
        <v>100</v>
      </c>
      <c r="F44" s="36" t="s">
        <v>84</v>
      </c>
      <c r="G44" s="37">
        <v>10</v>
      </c>
      <c r="H44" s="38" t="s">
        <v>28</v>
      </c>
      <c r="I44" s="38" t="s">
        <v>84</v>
      </c>
      <c r="J44" s="34">
        <v>34.799999999999997</v>
      </c>
      <c r="K44" s="39">
        <v>0.69599999999999995</v>
      </c>
      <c r="L44" s="39">
        <v>0.34</v>
      </c>
      <c r="M44" s="39">
        <v>2.0499999999999998</v>
      </c>
      <c r="N44" s="39">
        <v>0.28000000000000003</v>
      </c>
      <c r="O44" s="40" t="s">
        <v>85</v>
      </c>
      <c r="P44" s="41">
        <f t="shared" si="0"/>
        <v>120</v>
      </c>
      <c r="Q44" s="42" t="s">
        <v>36</v>
      </c>
      <c r="R44" s="43" t="s">
        <v>78</v>
      </c>
      <c r="S44" s="33">
        <v>21</v>
      </c>
      <c r="T44" s="34" t="s">
        <v>28</v>
      </c>
      <c r="U44" s="45">
        <f>1200/S44</f>
        <v>57.142857142857146</v>
      </c>
      <c r="V44" s="97" t="s">
        <v>38</v>
      </c>
      <c r="W44" s="37" t="s">
        <v>84</v>
      </c>
      <c r="X44" s="46" t="s">
        <v>39</v>
      </c>
    </row>
    <row r="45" spans="1:24" ht="16" x14ac:dyDescent="0.2">
      <c r="A45" s="33" t="s">
        <v>24</v>
      </c>
      <c r="B45" s="34" t="s">
        <v>25</v>
      </c>
      <c r="C45" s="34" t="s">
        <v>26</v>
      </c>
      <c r="D45" s="35">
        <v>45404</v>
      </c>
      <c r="E45" s="34">
        <v>100</v>
      </c>
      <c r="F45" s="36" t="s">
        <v>86</v>
      </c>
      <c r="G45" s="37">
        <v>2.4900000000000002</v>
      </c>
      <c r="H45" s="38" t="s">
        <v>28</v>
      </c>
      <c r="I45" s="38" t="s">
        <v>86</v>
      </c>
      <c r="J45" s="34">
        <v>6.21</v>
      </c>
      <c r="K45" s="39">
        <v>0.124</v>
      </c>
      <c r="L45" s="39">
        <v>7.0000000000000007E-2</v>
      </c>
      <c r="M45" s="39">
        <v>1.77</v>
      </c>
      <c r="N45" s="39">
        <v>0.79</v>
      </c>
      <c r="O45" s="40"/>
      <c r="P45" s="41">
        <f t="shared" si="0"/>
        <v>481.92771084337346</v>
      </c>
      <c r="Q45" s="42" t="s">
        <v>29</v>
      </c>
      <c r="R45" s="43"/>
      <c r="S45" s="33"/>
      <c r="T45" s="44"/>
      <c r="U45" s="45"/>
      <c r="V45" s="96" t="s">
        <v>29</v>
      </c>
      <c r="W45" s="37" t="s">
        <v>86</v>
      </c>
      <c r="X45" s="46"/>
    </row>
    <row r="46" spans="1:24" ht="16" x14ac:dyDescent="0.2">
      <c r="A46" s="33" t="s">
        <v>24</v>
      </c>
      <c r="B46" s="34" t="s">
        <v>30</v>
      </c>
      <c r="C46" s="34" t="s">
        <v>26</v>
      </c>
      <c r="D46" s="35">
        <v>45404</v>
      </c>
      <c r="E46" s="34">
        <v>100</v>
      </c>
      <c r="F46" s="36" t="s">
        <v>87</v>
      </c>
      <c r="G46" s="37">
        <v>6.1</v>
      </c>
      <c r="H46" s="38" t="s">
        <v>28</v>
      </c>
      <c r="I46" s="38" t="s">
        <v>87</v>
      </c>
      <c r="J46" s="34">
        <v>15.94</v>
      </c>
      <c r="K46" s="39">
        <v>0.31900000000000001</v>
      </c>
      <c r="L46" s="39">
        <v>0.18099999999999999</v>
      </c>
      <c r="M46" s="39">
        <v>1.76</v>
      </c>
      <c r="N46" s="39">
        <v>1.21</v>
      </c>
      <c r="O46" s="40"/>
      <c r="P46" s="41">
        <f t="shared" si="0"/>
        <v>196.72131147540983</v>
      </c>
      <c r="Q46" s="42" t="s">
        <v>29</v>
      </c>
      <c r="R46" s="43"/>
      <c r="S46" s="33"/>
      <c r="T46" s="44"/>
      <c r="U46" s="45"/>
      <c r="V46" s="96" t="s">
        <v>29</v>
      </c>
      <c r="W46" s="37" t="s">
        <v>87</v>
      </c>
      <c r="X46" s="46"/>
    </row>
    <row r="47" spans="1:24" ht="16" x14ac:dyDescent="0.2">
      <c r="A47" s="33" t="s">
        <v>24</v>
      </c>
      <c r="B47" s="34" t="s">
        <v>25</v>
      </c>
      <c r="C47" s="34" t="s">
        <v>26</v>
      </c>
      <c r="D47" s="35">
        <v>45404</v>
      </c>
      <c r="E47" s="34">
        <v>100</v>
      </c>
      <c r="F47" s="36" t="s">
        <v>88</v>
      </c>
      <c r="G47" s="37">
        <v>15</v>
      </c>
      <c r="H47" s="38" t="s">
        <v>28</v>
      </c>
      <c r="I47" s="38" t="s">
        <v>88</v>
      </c>
      <c r="J47" s="34">
        <v>26.93</v>
      </c>
      <c r="K47" s="39">
        <v>0.53900000000000003</v>
      </c>
      <c r="L47" s="39">
        <v>0.29899999999999999</v>
      </c>
      <c r="M47" s="39">
        <v>1.8</v>
      </c>
      <c r="N47" s="39">
        <v>1.57</v>
      </c>
      <c r="O47" s="40"/>
      <c r="P47" s="41">
        <f t="shared" si="0"/>
        <v>80</v>
      </c>
      <c r="Q47" s="42" t="s">
        <v>36</v>
      </c>
      <c r="R47" s="43" t="s">
        <v>81</v>
      </c>
      <c r="S47" s="33">
        <v>32</v>
      </c>
      <c r="T47" s="34" t="s">
        <v>28</v>
      </c>
      <c r="U47" s="45">
        <f>1200/S47</f>
        <v>37.5</v>
      </c>
      <c r="V47" s="97" t="s">
        <v>38</v>
      </c>
      <c r="W47" s="37" t="s">
        <v>88</v>
      </c>
      <c r="X47" s="46" t="s">
        <v>39</v>
      </c>
    </row>
    <row r="48" spans="1:24" ht="16" x14ac:dyDescent="0.2">
      <c r="A48" s="33" t="s">
        <v>24</v>
      </c>
      <c r="B48" s="34" t="s">
        <v>30</v>
      </c>
      <c r="C48" s="34" t="s">
        <v>26</v>
      </c>
      <c r="D48" s="35">
        <v>45404</v>
      </c>
      <c r="E48" s="34">
        <v>100</v>
      </c>
      <c r="F48" s="36" t="s">
        <v>89</v>
      </c>
      <c r="G48" s="37">
        <v>5.7</v>
      </c>
      <c r="H48" s="38" t="s">
        <v>28</v>
      </c>
      <c r="I48" s="38" t="s">
        <v>89</v>
      </c>
      <c r="J48" s="34">
        <v>14.8</v>
      </c>
      <c r="K48" s="39">
        <v>0.29599999999999999</v>
      </c>
      <c r="L48" s="39">
        <v>0.16300000000000001</v>
      </c>
      <c r="M48" s="39">
        <v>1.81</v>
      </c>
      <c r="N48" s="39">
        <v>1.6</v>
      </c>
      <c r="O48" s="40"/>
      <c r="P48" s="41">
        <f t="shared" si="0"/>
        <v>210.52631578947367</v>
      </c>
      <c r="Q48" s="42" t="s">
        <v>29</v>
      </c>
      <c r="R48" s="43"/>
      <c r="S48" s="33"/>
      <c r="T48" s="44"/>
      <c r="U48" s="45"/>
      <c r="V48" s="96" t="s">
        <v>29</v>
      </c>
      <c r="W48" s="37" t="s">
        <v>89</v>
      </c>
      <c r="X48" s="46"/>
    </row>
    <row r="49" spans="1:24" ht="16" x14ac:dyDescent="0.2">
      <c r="A49" s="33" t="s">
        <v>24</v>
      </c>
      <c r="B49" s="34" t="s">
        <v>25</v>
      </c>
      <c r="C49" s="34" t="s">
        <v>26</v>
      </c>
      <c r="D49" s="35">
        <v>45404</v>
      </c>
      <c r="E49" s="34">
        <v>100</v>
      </c>
      <c r="F49" s="36" t="s">
        <v>90</v>
      </c>
      <c r="G49" s="37">
        <v>34</v>
      </c>
      <c r="H49" s="38" t="s">
        <v>28</v>
      </c>
      <c r="I49" s="38" t="s">
        <v>90</v>
      </c>
      <c r="J49" s="34">
        <v>46.47</v>
      </c>
      <c r="K49" s="39">
        <v>0.92900000000000005</v>
      </c>
      <c r="L49" s="39">
        <v>0.502</v>
      </c>
      <c r="M49" s="39">
        <v>1.85</v>
      </c>
      <c r="N49" s="39">
        <v>1.51</v>
      </c>
      <c r="O49" s="40"/>
      <c r="P49" s="41">
        <f t="shared" si="0"/>
        <v>35.294117647058826</v>
      </c>
      <c r="Q49" s="42" t="s">
        <v>38</v>
      </c>
      <c r="R49" s="43"/>
      <c r="S49" s="33"/>
      <c r="T49" s="44"/>
      <c r="U49" s="45"/>
      <c r="V49" s="97" t="s">
        <v>38</v>
      </c>
      <c r="W49" s="37" t="s">
        <v>90</v>
      </c>
      <c r="X49" s="46" t="s">
        <v>69</v>
      </c>
    </row>
    <row r="50" spans="1:24" ht="16" x14ac:dyDescent="0.2">
      <c r="A50" s="33" t="s">
        <v>24</v>
      </c>
      <c r="B50" s="34" t="s">
        <v>30</v>
      </c>
      <c r="C50" s="34" t="s">
        <v>26</v>
      </c>
      <c r="D50" s="35">
        <v>45404</v>
      </c>
      <c r="E50" s="34">
        <v>100</v>
      </c>
      <c r="F50" s="36" t="s">
        <v>91</v>
      </c>
      <c r="G50" s="37">
        <v>2.71</v>
      </c>
      <c r="H50" s="38" t="s">
        <v>28</v>
      </c>
      <c r="I50" s="38" t="s">
        <v>91</v>
      </c>
      <c r="J50" s="34">
        <v>6.64</v>
      </c>
      <c r="K50" s="39">
        <v>0.13300000000000001</v>
      </c>
      <c r="L50" s="39">
        <v>0.1</v>
      </c>
      <c r="M50" s="39">
        <v>1.32</v>
      </c>
      <c r="N50" s="39">
        <v>0.36</v>
      </c>
      <c r="O50" s="40"/>
      <c r="P50" s="41">
        <f t="shared" si="0"/>
        <v>442.80442804428043</v>
      </c>
      <c r="Q50" s="42" t="s">
        <v>29</v>
      </c>
      <c r="R50" s="43"/>
      <c r="S50" s="33"/>
      <c r="T50" s="44"/>
      <c r="U50" s="45"/>
      <c r="V50" s="96" t="s">
        <v>29</v>
      </c>
      <c r="W50" s="37" t="s">
        <v>91</v>
      </c>
      <c r="X50" s="46"/>
    </row>
    <row r="51" spans="1:24" ht="16" x14ac:dyDescent="0.2">
      <c r="A51" s="33" t="s">
        <v>24</v>
      </c>
      <c r="B51" s="34" t="s">
        <v>25</v>
      </c>
      <c r="C51" s="34" t="s">
        <v>26</v>
      </c>
      <c r="D51" s="35">
        <v>45404</v>
      </c>
      <c r="E51" s="34">
        <v>50</v>
      </c>
      <c r="F51" s="36" t="s">
        <v>92</v>
      </c>
      <c r="G51" s="37">
        <v>42</v>
      </c>
      <c r="H51" s="38" t="s">
        <v>28</v>
      </c>
      <c r="I51" s="38" t="s">
        <v>92</v>
      </c>
      <c r="J51" s="34">
        <v>50.41</v>
      </c>
      <c r="K51" s="39">
        <v>1.008</v>
      </c>
      <c r="L51" s="39">
        <v>0.56899999999999995</v>
      </c>
      <c r="M51" s="39">
        <v>1.77</v>
      </c>
      <c r="N51" s="39">
        <v>0.87</v>
      </c>
      <c r="O51" s="40"/>
      <c r="P51" s="41">
        <f t="shared" si="0"/>
        <v>28.571428571428573</v>
      </c>
      <c r="Q51" s="42" t="s">
        <v>38</v>
      </c>
      <c r="R51" s="43"/>
      <c r="S51" s="33"/>
      <c r="T51" s="44"/>
      <c r="U51" s="45"/>
      <c r="V51" s="97" t="s">
        <v>38</v>
      </c>
      <c r="W51" s="37" t="s">
        <v>92</v>
      </c>
      <c r="X51" s="46" t="s">
        <v>93</v>
      </c>
    </row>
    <row r="52" spans="1:24" ht="16" x14ac:dyDescent="0.2">
      <c r="A52" s="33" t="s">
        <v>24</v>
      </c>
      <c r="B52" s="34" t="s">
        <v>30</v>
      </c>
      <c r="C52" s="34" t="s">
        <v>26</v>
      </c>
      <c r="D52" s="35">
        <v>45404</v>
      </c>
      <c r="E52" s="34">
        <v>50</v>
      </c>
      <c r="F52" s="36" t="s">
        <v>94</v>
      </c>
      <c r="G52" s="37">
        <v>24</v>
      </c>
      <c r="H52" s="38" t="s">
        <v>28</v>
      </c>
      <c r="I52" s="38" t="s">
        <v>94</v>
      </c>
      <c r="J52" s="34">
        <v>30.24</v>
      </c>
      <c r="K52" s="39">
        <v>0.60499999999999998</v>
      </c>
      <c r="L52" s="39">
        <v>0.31900000000000001</v>
      </c>
      <c r="M52" s="39">
        <v>1.89</v>
      </c>
      <c r="N52" s="39">
        <v>0.74</v>
      </c>
      <c r="O52" s="40"/>
      <c r="P52" s="41">
        <f t="shared" si="0"/>
        <v>50</v>
      </c>
      <c r="Q52" s="42" t="s">
        <v>38</v>
      </c>
      <c r="R52" s="43"/>
      <c r="S52" s="33"/>
      <c r="T52" s="44"/>
      <c r="U52" s="45"/>
      <c r="V52" s="97" t="s">
        <v>38</v>
      </c>
      <c r="W52" s="37" t="s">
        <v>94</v>
      </c>
      <c r="X52" s="46" t="s">
        <v>83</v>
      </c>
    </row>
    <row r="53" spans="1:24" ht="16" x14ac:dyDescent="0.2">
      <c r="A53" s="33" t="s">
        <v>24</v>
      </c>
      <c r="B53" s="34" t="s">
        <v>25</v>
      </c>
      <c r="C53" s="34" t="s">
        <v>26</v>
      </c>
      <c r="D53" s="35">
        <v>45404</v>
      </c>
      <c r="E53" s="34">
        <v>50</v>
      </c>
      <c r="F53" s="36" t="s">
        <v>95</v>
      </c>
      <c r="G53" s="37">
        <v>57</v>
      </c>
      <c r="H53" s="38" t="s">
        <v>28</v>
      </c>
      <c r="I53" s="38" t="s">
        <v>95</v>
      </c>
      <c r="J53" s="34">
        <v>96.89</v>
      </c>
      <c r="K53" s="39">
        <v>1.9379999999999999</v>
      </c>
      <c r="L53" s="39">
        <v>1.0409999999999999</v>
      </c>
      <c r="M53" s="39">
        <v>1.86</v>
      </c>
      <c r="N53" s="39">
        <v>1.68</v>
      </c>
      <c r="O53" s="40"/>
      <c r="P53" s="41">
        <f t="shared" si="0"/>
        <v>21.05263157894737</v>
      </c>
      <c r="Q53" s="42" t="s">
        <v>38</v>
      </c>
      <c r="R53" s="43"/>
      <c r="S53" s="33"/>
      <c r="T53" s="44"/>
      <c r="U53" s="45"/>
      <c r="V53" s="97" t="s">
        <v>38</v>
      </c>
      <c r="W53" s="37" t="s">
        <v>95</v>
      </c>
      <c r="X53" s="46" t="s">
        <v>76</v>
      </c>
    </row>
    <row r="54" spans="1:24" ht="16" x14ac:dyDescent="0.2">
      <c r="A54" s="33" t="s">
        <v>24</v>
      </c>
      <c r="B54" s="34" t="s">
        <v>30</v>
      </c>
      <c r="C54" s="34" t="s">
        <v>26</v>
      </c>
      <c r="D54" s="35">
        <v>45404</v>
      </c>
      <c r="E54" s="34">
        <v>50</v>
      </c>
      <c r="F54" s="36" t="s">
        <v>96</v>
      </c>
      <c r="G54" s="37">
        <v>12</v>
      </c>
      <c r="H54" s="38" t="s">
        <v>28</v>
      </c>
      <c r="I54" s="38" t="s">
        <v>96</v>
      </c>
      <c r="J54" s="34">
        <v>86.4</v>
      </c>
      <c r="K54" s="39">
        <v>1.728</v>
      </c>
      <c r="L54" s="39">
        <v>1.0209999999999999</v>
      </c>
      <c r="M54" s="39">
        <v>1.69</v>
      </c>
      <c r="N54" s="39">
        <v>0.4</v>
      </c>
      <c r="O54" s="40"/>
      <c r="P54" s="41">
        <f t="shared" si="0"/>
        <v>100</v>
      </c>
      <c r="Q54" s="42" t="s">
        <v>36</v>
      </c>
      <c r="R54" s="43" t="s">
        <v>97</v>
      </c>
      <c r="S54" s="47" t="s">
        <v>98</v>
      </c>
      <c r="T54" s="44"/>
      <c r="U54" s="45"/>
      <c r="V54" s="97" t="s">
        <v>29</v>
      </c>
      <c r="W54" s="37" t="s">
        <v>96</v>
      </c>
      <c r="X54" s="46"/>
    </row>
    <row r="55" spans="1:24" ht="16" x14ac:dyDescent="0.2">
      <c r="A55" s="33" t="s">
        <v>24</v>
      </c>
      <c r="B55" s="34" t="s">
        <v>25</v>
      </c>
      <c r="C55" s="34" t="s">
        <v>26</v>
      </c>
      <c r="D55" s="35">
        <v>45404</v>
      </c>
      <c r="E55" s="34">
        <v>50</v>
      </c>
      <c r="F55" s="36" t="s">
        <v>99</v>
      </c>
      <c r="G55" s="37">
        <v>20</v>
      </c>
      <c r="H55" s="38" t="s">
        <v>28</v>
      </c>
      <c r="I55" s="38" t="s">
        <v>99</v>
      </c>
      <c r="J55" s="34">
        <v>63.89</v>
      </c>
      <c r="K55" s="39">
        <v>1.278</v>
      </c>
      <c r="L55" s="39">
        <v>0.67800000000000005</v>
      </c>
      <c r="M55" s="39">
        <v>1.88</v>
      </c>
      <c r="N55" s="39">
        <v>1.27</v>
      </c>
      <c r="O55" s="40"/>
      <c r="P55" s="41">
        <f t="shared" si="0"/>
        <v>60</v>
      </c>
      <c r="Q55" s="42" t="s">
        <v>36</v>
      </c>
      <c r="R55" s="43" t="s">
        <v>100</v>
      </c>
      <c r="S55" s="33">
        <v>73</v>
      </c>
      <c r="T55" s="34" t="s">
        <v>28</v>
      </c>
      <c r="U55" s="45">
        <f>1200/S55</f>
        <v>16.438356164383563</v>
      </c>
      <c r="V55" s="97" t="s">
        <v>38</v>
      </c>
      <c r="W55" s="37" t="s">
        <v>99</v>
      </c>
      <c r="X55" s="46" t="s">
        <v>39</v>
      </c>
    </row>
    <row r="56" spans="1:24" ht="16" x14ac:dyDescent="0.2">
      <c r="A56" s="33" t="s">
        <v>24</v>
      </c>
      <c r="B56" s="34" t="s">
        <v>30</v>
      </c>
      <c r="C56" s="34" t="s">
        <v>26</v>
      </c>
      <c r="D56" s="35">
        <v>45404</v>
      </c>
      <c r="E56" s="34">
        <v>50</v>
      </c>
      <c r="F56" s="36" t="s">
        <v>101</v>
      </c>
      <c r="G56" s="37">
        <v>15</v>
      </c>
      <c r="H56" s="38" t="s">
        <v>28</v>
      </c>
      <c r="I56" s="38" t="s">
        <v>101</v>
      </c>
      <c r="J56" s="34">
        <v>21.81</v>
      </c>
      <c r="K56" s="39">
        <v>0.436</v>
      </c>
      <c r="L56" s="39">
        <v>0.23400000000000001</v>
      </c>
      <c r="M56" s="39">
        <v>1.86</v>
      </c>
      <c r="N56" s="39">
        <v>0.44</v>
      </c>
      <c r="O56" s="40"/>
      <c r="P56" s="41">
        <f t="shared" si="0"/>
        <v>80</v>
      </c>
      <c r="Q56" s="42" t="s">
        <v>36</v>
      </c>
      <c r="R56" s="43" t="s">
        <v>102</v>
      </c>
      <c r="S56" s="47" t="s">
        <v>98</v>
      </c>
      <c r="T56" s="44"/>
      <c r="U56" s="45"/>
      <c r="V56" s="97" t="s">
        <v>29</v>
      </c>
      <c r="W56" s="37" t="s">
        <v>101</v>
      </c>
      <c r="X56" s="46"/>
    </row>
    <row r="57" spans="1:24" ht="16" x14ac:dyDescent="0.2">
      <c r="A57" s="33" t="s">
        <v>24</v>
      </c>
      <c r="B57" s="34" t="s">
        <v>25</v>
      </c>
      <c r="C57" s="34" t="s">
        <v>26</v>
      </c>
      <c r="D57" s="35">
        <v>45404</v>
      </c>
      <c r="E57" s="34">
        <v>50</v>
      </c>
      <c r="F57" s="36" t="s">
        <v>103</v>
      </c>
      <c r="G57" s="37">
        <v>57</v>
      </c>
      <c r="H57" s="38" t="s">
        <v>28</v>
      </c>
      <c r="I57" s="38" t="s">
        <v>103</v>
      </c>
      <c r="J57" s="34">
        <v>94.5</v>
      </c>
      <c r="K57" s="39">
        <v>1.89</v>
      </c>
      <c r="L57" s="39">
        <v>1.1120000000000001</v>
      </c>
      <c r="M57" s="39">
        <v>1.7</v>
      </c>
      <c r="N57" s="39">
        <v>0.67</v>
      </c>
      <c r="O57" s="40"/>
      <c r="P57" s="41">
        <f t="shared" si="0"/>
        <v>21.05263157894737</v>
      </c>
      <c r="Q57" s="48" t="s">
        <v>38</v>
      </c>
      <c r="R57" s="49"/>
      <c r="S57" s="33"/>
      <c r="T57" s="44"/>
      <c r="U57" s="45"/>
      <c r="V57" s="97" t="s">
        <v>38</v>
      </c>
      <c r="W57" s="37" t="s">
        <v>103</v>
      </c>
      <c r="X57" s="46" t="s">
        <v>104</v>
      </c>
    </row>
    <row r="58" spans="1:24" ht="16" x14ac:dyDescent="0.2">
      <c r="A58" s="33" t="s">
        <v>24</v>
      </c>
      <c r="B58" s="34" t="s">
        <v>30</v>
      </c>
      <c r="C58" s="34" t="s">
        <v>26</v>
      </c>
      <c r="D58" s="35">
        <v>45404</v>
      </c>
      <c r="E58" s="34">
        <v>50</v>
      </c>
      <c r="F58" s="36" t="s">
        <v>105</v>
      </c>
      <c r="G58" s="37">
        <v>17</v>
      </c>
      <c r="H58" s="38" t="s">
        <v>28</v>
      </c>
      <c r="I58" s="38" t="s">
        <v>105</v>
      </c>
      <c r="J58" s="34">
        <v>21.05</v>
      </c>
      <c r="K58" s="39">
        <v>0.42099999999999999</v>
      </c>
      <c r="L58" s="39">
        <v>0.218</v>
      </c>
      <c r="M58" s="39">
        <v>1.93</v>
      </c>
      <c r="N58" s="39">
        <v>0.49</v>
      </c>
      <c r="O58" s="40"/>
      <c r="P58" s="41">
        <f t="shared" si="0"/>
        <v>70.588235294117652</v>
      </c>
      <c r="Q58" s="42" t="s">
        <v>36</v>
      </c>
      <c r="R58" s="43" t="s">
        <v>102</v>
      </c>
      <c r="S58" s="47" t="s">
        <v>98</v>
      </c>
      <c r="T58" s="44"/>
      <c r="U58" s="45"/>
      <c r="V58" s="97" t="s">
        <v>29</v>
      </c>
      <c r="W58" s="37" t="s">
        <v>105</v>
      </c>
      <c r="X58" s="46"/>
    </row>
    <row r="59" spans="1:24" ht="16" x14ac:dyDescent="0.2">
      <c r="A59" s="33" t="s">
        <v>24</v>
      </c>
      <c r="B59" s="34" t="s">
        <v>25</v>
      </c>
      <c r="C59" s="34" t="s">
        <v>26</v>
      </c>
      <c r="D59" s="35">
        <v>45404</v>
      </c>
      <c r="E59" s="34">
        <v>50</v>
      </c>
      <c r="F59" s="36" t="s">
        <v>106</v>
      </c>
      <c r="G59" s="37">
        <v>49</v>
      </c>
      <c r="H59" s="38" t="s">
        <v>28</v>
      </c>
      <c r="I59" s="38" t="s">
        <v>106</v>
      </c>
      <c r="J59" s="34">
        <v>79.98</v>
      </c>
      <c r="K59" s="39">
        <v>1.6</v>
      </c>
      <c r="L59" s="39">
        <v>0.89900000000000002</v>
      </c>
      <c r="M59" s="39">
        <v>1.78</v>
      </c>
      <c r="N59" s="39">
        <v>0.74</v>
      </c>
      <c r="O59" s="40"/>
      <c r="P59" s="41">
        <f t="shared" si="0"/>
        <v>24.489795918367346</v>
      </c>
      <c r="Q59" s="42" t="s">
        <v>38</v>
      </c>
      <c r="R59" s="43"/>
      <c r="S59" s="33"/>
      <c r="T59" s="44"/>
      <c r="U59" s="45"/>
      <c r="V59" s="97" t="s">
        <v>38</v>
      </c>
      <c r="W59" s="37" t="s">
        <v>106</v>
      </c>
      <c r="X59" s="46" t="s">
        <v>107</v>
      </c>
    </row>
    <row r="60" spans="1:24" ht="16" x14ac:dyDescent="0.2">
      <c r="A60" s="33" t="s">
        <v>24</v>
      </c>
      <c r="B60" s="34" t="s">
        <v>30</v>
      </c>
      <c r="C60" s="34" t="s">
        <v>26</v>
      </c>
      <c r="D60" s="35">
        <v>45404</v>
      </c>
      <c r="E60" s="34">
        <v>50</v>
      </c>
      <c r="F60" s="36" t="s">
        <v>108</v>
      </c>
      <c r="G60" s="37">
        <v>16</v>
      </c>
      <c r="H60" s="38" t="s">
        <v>28</v>
      </c>
      <c r="I60" s="38" t="s">
        <v>108</v>
      </c>
      <c r="J60" s="34">
        <v>23.89</v>
      </c>
      <c r="K60" s="39">
        <v>0.47799999999999998</v>
      </c>
      <c r="L60" s="39">
        <v>0.253</v>
      </c>
      <c r="M60" s="39">
        <v>1.89</v>
      </c>
      <c r="N60" s="39">
        <v>0.68</v>
      </c>
      <c r="O60" s="40"/>
      <c r="P60" s="41">
        <f t="shared" si="0"/>
        <v>75</v>
      </c>
      <c r="Q60" s="42" t="s">
        <v>36</v>
      </c>
      <c r="R60" s="43" t="s">
        <v>102</v>
      </c>
      <c r="S60" s="47" t="s">
        <v>98</v>
      </c>
      <c r="T60" s="44"/>
      <c r="U60" s="45"/>
      <c r="V60" s="97" t="s">
        <v>29</v>
      </c>
      <c r="W60" s="37" t="s">
        <v>108</v>
      </c>
      <c r="X60" s="46"/>
    </row>
    <row r="61" spans="1:24" ht="16" x14ac:dyDescent="0.2">
      <c r="A61" s="33" t="s">
        <v>24</v>
      </c>
      <c r="B61" s="34" t="s">
        <v>25</v>
      </c>
      <c r="C61" s="34" t="s">
        <v>26</v>
      </c>
      <c r="D61" s="35">
        <v>45404</v>
      </c>
      <c r="E61" s="34">
        <v>50</v>
      </c>
      <c r="F61" s="36" t="s">
        <v>109</v>
      </c>
      <c r="G61" s="37">
        <v>1.87</v>
      </c>
      <c r="H61" s="38" t="s">
        <v>28</v>
      </c>
      <c r="I61" s="38" t="s">
        <v>109</v>
      </c>
      <c r="J61" s="34">
        <v>5.8</v>
      </c>
      <c r="K61" s="39">
        <v>0.11600000000000001</v>
      </c>
      <c r="L61" s="39">
        <v>5.3999999999999999E-2</v>
      </c>
      <c r="M61" s="39">
        <v>2.14</v>
      </c>
      <c r="N61" s="39">
        <v>0.19</v>
      </c>
      <c r="O61" s="40"/>
      <c r="P61" s="41">
        <f t="shared" si="0"/>
        <v>641.71122994652399</v>
      </c>
      <c r="Q61" s="42" t="s">
        <v>29</v>
      </c>
      <c r="R61" s="43"/>
      <c r="S61" s="33"/>
      <c r="T61" s="44"/>
      <c r="U61" s="45"/>
      <c r="V61" s="96" t="s">
        <v>29</v>
      </c>
      <c r="W61" s="37" t="s">
        <v>109</v>
      </c>
      <c r="X61" s="46"/>
    </row>
    <row r="62" spans="1:24" ht="16" x14ac:dyDescent="0.2">
      <c r="A62" s="33" t="s">
        <v>24</v>
      </c>
      <c r="B62" s="34" t="s">
        <v>30</v>
      </c>
      <c r="C62" s="34" t="s">
        <v>26</v>
      </c>
      <c r="D62" s="35">
        <v>45404</v>
      </c>
      <c r="E62" s="34">
        <v>100</v>
      </c>
      <c r="F62" s="36" t="s">
        <v>110</v>
      </c>
      <c r="G62" s="37">
        <v>9.6999999999999993</v>
      </c>
      <c r="H62" s="38" t="s">
        <v>28</v>
      </c>
      <c r="I62" s="38" t="s">
        <v>110</v>
      </c>
      <c r="J62" s="34">
        <v>15.5</v>
      </c>
      <c r="K62" s="39">
        <v>0.31</v>
      </c>
      <c r="L62" s="39">
        <v>0.184</v>
      </c>
      <c r="M62" s="39">
        <v>1.69</v>
      </c>
      <c r="N62" s="39">
        <v>0.34</v>
      </c>
      <c r="O62" s="40"/>
      <c r="P62" s="41">
        <f t="shared" si="0"/>
        <v>123.71134020618558</v>
      </c>
      <c r="Q62" s="42" t="s">
        <v>36</v>
      </c>
      <c r="R62" s="43" t="s">
        <v>111</v>
      </c>
      <c r="S62" s="33">
        <v>23</v>
      </c>
      <c r="T62" s="34" t="s">
        <v>28</v>
      </c>
      <c r="U62" s="45">
        <f>1200/S62</f>
        <v>52.173913043478258</v>
      </c>
      <c r="V62" s="96" t="s">
        <v>29</v>
      </c>
      <c r="W62" s="37" t="s">
        <v>110</v>
      </c>
      <c r="X62" s="46"/>
    </row>
    <row r="63" spans="1:24" ht="16" x14ac:dyDescent="0.2">
      <c r="A63" s="33" t="s">
        <v>24</v>
      </c>
      <c r="B63" s="34" t="s">
        <v>25</v>
      </c>
      <c r="C63" s="34" t="s">
        <v>26</v>
      </c>
      <c r="D63" s="35">
        <v>45404</v>
      </c>
      <c r="E63" s="34">
        <v>100</v>
      </c>
      <c r="F63" s="36" t="s">
        <v>112</v>
      </c>
      <c r="G63" s="37">
        <v>72</v>
      </c>
      <c r="H63" s="38" t="s">
        <v>28</v>
      </c>
      <c r="I63" s="38" t="s">
        <v>112</v>
      </c>
      <c r="J63" s="34">
        <v>211.92</v>
      </c>
      <c r="K63" s="39">
        <v>4.2380000000000004</v>
      </c>
      <c r="L63" s="39">
        <v>2.5779999999999998</v>
      </c>
      <c r="M63" s="39">
        <v>1.64</v>
      </c>
      <c r="N63" s="39">
        <v>0.54</v>
      </c>
      <c r="O63" s="40" t="s">
        <v>85</v>
      </c>
      <c r="P63" s="41">
        <f t="shared" si="0"/>
        <v>16.666666666666668</v>
      </c>
      <c r="Q63" s="42" t="s">
        <v>38</v>
      </c>
      <c r="R63" s="43"/>
      <c r="S63" s="33"/>
      <c r="T63" s="44"/>
      <c r="U63" s="45"/>
      <c r="V63" s="97" t="s">
        <v>38</v>
      </c>
      <c r="W63" s="37" t="s">
        <v>112</v>
      </c>
      <c r="X63" s="46" t="s">
        <v>113</v>
      </c>
    </row>
    <row r="64" spans="1:24" ht="16" x14ac:dyDescent="0.2">
      <c r="A64" s="33" t="s">
        <v>24</v>
      </c>
      <c r="B64" s="34" t="s">
        <v>30</v>
      </c>
      <c r="C64" s="34" t="s">
        <v>26</v>
      </c>
      <c r="D64" s="35">
        <v>45404</v>
      </c>
      <c r="E64" s="34">
        <v>100</v>
      </c>
      <c r="F64" s="36" t="s">
        <v>114</v>
      </c>
      <c r="G64" s="37">
        <v>4.2699999999999996</v>
      </c>
      <c r="H64" s="38" t="s">
        <v>28</v>
      </c>
      <c r="I64" s="38" t="s">
        <v>114</v>
      </c>
      <c r="J64" s="34">
        <v>5.93</v>
      </c>
      <c r="K64" s="39">
        <v>0.11899999999999999</v>
      </c>
      <c r="L64" s="39">
        <v>4.9000000000000002E-2</v>
      </c>
      <c r="M64" s="39">
        <v>2.42</v>
      </c>
      <c r="N64" s="39">
        <v>0.44</v>
      </c>
      <c r="O64" s="40"/>
      <c r="P64" s="41">
        <f t="shared" si="0"/>
        <v>281.03044496487121</v>
      </c>
      <c r="Q64" s="42" t="s">
        <v>29</v>
      </c>
      <c r="R64" s="43"/>
      <c r="S64" s="33"/>
      <c r="T64" s="44"/>
      <c r="U64" s="45"/>
      <c r="V64" s="96" t="s">
        <v>29</v>
      </c>
      <c r="W64" s="37" t="s">
        <v>114</v>
      </c>
      <c r="X64" s="46"/>
    </row>
    <row r="65" spans="1:24" ht="16" x14ac:dyDescent="0.2">
      <c r="A65" s="33" t="s">
        <v>24</v>
      </c>
      <c r="B65" s="34" t="s">
        <v>25</v>
      </c>
      <c r="C65" s="34" t="s">
        <v>26</v>
      </c>
      <c r="D65" s="35">
        <v>45404</v>
      </c>
      <c r="E65" s="34">
        <v>100</v>
      </c>
      <c r="F65" s="36" t="s">
        <v>115</v>
      </c>
      <c r="G65" s="37">
        <v>15</v>
      </c>
      <c r="H65" s="38" t="s">
        <v>28</v>
      </c>
      <c r="I65" s="38" t="s">
        <v>115</v>
      </c>
      <c r="J65" s="34">
        <v>17.54</v>
      </c>
      <c r="K65" s="39">
        <v>0.35099999999999998</v>
      </c>
      <c r="L65" s="39">
        <v>0.189</v>
      </c>
      <c r="M65" s="39">
        <v>1.86</v>
      </c>
      <c r="N65" s="39">
        <v>0.49</v>
      </c>
      <c r="O65" s="40"/>
      <c r="P65" s="41">
        <f t="shared" si="0"/>
        <v>80</v>
      </c>
      <c r="Q65" s="42" t="s">
        <v>36</v>
      </c>
      <c r="R65" s="43" t="s">
        <v>116</v>
      </c>
      <c r="S65" s="33">
        <v>33</v>
      </c>
      <c r="T65" s="34" t="s">
        <v>28</v>
      </c>
      <c r="U65" s="45">
        <f>1200/S65</f>
        <v>36.363636363636367</v>
      </c>
      <c r="V65" s="97" t="s">
        <v>38</v>
      </c>
      <c r="W65" s="37" t="s">
        <v>115</v>
      </c>
      <c r="X65" s="46" t="s">
        <v>39</v>
      </c>
    </row>
    <row r="66" spans="1:24" ht="16" x14ac:dyDescent="0.2">
      <c r="A66" s="33" t="s">
        <v>24</v>
      </c>
      <c r="B66" s="34" t="s">
        <v>30</v>
      </c>
      <c r="C66" s="34" t="s">
        <v>26</v>
      </c>
      <c r="D66" s="35">
        <v>45404</v>
      </c>
      <c r="E66" s="34">
        <v>100</v>
      </c>
      <c r="F66" s="36" t="s">
        <v>117</v>
      </c>
      <c r="G66" s="37">
        <v>86</v>
      </c>
      <c r="H66" s="38" t="s">
        <v>28</v>
      </c>
      <c r="I66" s="38" t="s">
        <v>117</v>
      </c>
      <c r="J66" s="34">
        <v>175.02</v>
      </c>
      <c r="K66" s="39">
        <v>3.5</v>
      </c>
      <c r="L66" s="39">
        <v>1.9470000000000001</v>
      </c>
      <c r="M66" s="39">
        <v>1.8</v>
      </c>
      <c r="N66" s="39">
        <v>0.57999999999999996</v>
      </c>
      <c r="O66" s="40" t="s">
        <v>85</v>
      </c>
      <c r="P66" s="41">
        <f t="shared" si="0"/>
        <v>13.953488372093023</v>
      </c>
      <c r="Q66" s="42" t="s">
        <v>38</v>
      </c>
      <c r="R66" s="43"/>
      <c r="S66" s="33"/>
      <c r="T66" s="44"/>
      <c r="U66" s="45"/>
      <c r="V66" s="97" t="s">
        <v>38</v>
      </c>
      <c r="W66" s="37" t="s">
        <v>117</v>
      </c>
      <c r="X66" s="46" t="s">
        <v>113</v>
      </c>
    </row>
    <row r="67" spans="1:24" ht="16" x14ac:dyDescent="0.2">
      <c r="A67" s="33" t="s">
        <v>24</v>
      </c>
      <c r="B67" s="34" t="s">
        <v>25</v>
      </c>
      <c r="C67" s="34" t="s">
        <v>26</v>
      </c>
      <c r="D67" s="35">
        <v>45404</v>
      </c>
      <c r="E67" s="34">
        <v>100</v>
      </c>
      <c r="F67" s="36" t="s">
        <v>118</v>
      </c>
      <c r="G67" s="37">
        <v>47</v>
      </c>
      <c r="H67" s="38" t="s">
        <v>28</v>
      </c>
      <c r="I67" s="38" t="s">
        <v>118</v>
      </c>
      <c r="J67" s="34">
        <v>185.59</v>
      </c>
      <c r="K67" s="39">
        <v>3.7120000000000002</v>
      </c>
      <c r="L67" s="39">
        <v>2.1579999999999999</v>
      </c>
      <c r="M67" s="39">
        <v>1.72</v>
      </c>
      <c r="N67" s="39">
        <v>0.44</v>
      </c>
      <c r="O67" s="40" t="s">
        <v>85</v>
      </c>
      <c r="P67" s="41">
        <f t="shared" si="0"/>
        <v>25.531914893617021</v>
      </c>
      <c r="Q67" s="42" t="s">
        <v>38</v>
      </c>
      <c r="R67" s="43"/>
      <c r="S67" s="33"/>
      <c r="T67" s="44"/>
      <c r="U67" s="45"/>
      <c r="V67" s="97" t="s">
        <v>38</v>
      </c>
      <c r="W67" s="37" t="s">
        <v>118</v>
      </c>
      <c r="X67" s="46" t="s">
        <v>81</v>
      </c>
    </row>
    <row r="68" spans="1:24" ht="16" x14ac:dyDescent="0.2">
      <c r="A68" s="33" t="s">
        <v>24</v>
      </c>
      <c r="B68" s="34" t="s">
        <v>30</v>
      </c>
      <c r="C68" s="34" t="s">
        <v>26</v>
      </c>
      <c r="D68" s="35">
        <v>45404</v>
      </c>
      <c r="E68" s="34">
        <v>100</v>
      </c>
      <c r="F68" s="36" t="s">
        <v>119</v>
      </c>
      <c r="G68" s="37">
        <v>9.6999999999999993</v>
      </c>
      <c r="H68" s="38" t="s">
        <v>28</v>
      </c>
      <c r="I68" s="38" t="s">
        <v>119</v>
      </c>
      <c r="J68" s="34">
        <v>15.05</v>
      </c>
      <c r="K68" s="39">
        <v>0.30099999999999999</v>
      </c>
      <c r="L68" s="39">
        <v>0.13700000000000001</v>
      </c>
      <c r="M68" s="39">
        <v>2.2000000000000002</v>
      </c>
      <c r="N68" s="39">
        <v>0.46</v>
      </c>
      <c r="O68" s="40"/>
      <c r="P68" s="41">
        <f t="shared" si="0"/>
        <v>123.71134020618558</v>
      </c>
      <c r="Q68" s="42" t="s">
        <v>36</v>
      </c>
      <c r="R68" s="43" t="s">
        <v>76</v>
      </c>
      <c r="S68" s="33">
        <v>25</v>
      </c>
      <c r="T68" s="34" t="s">
        <v>28</v>
      </c>
      <c r="U68" s="45">
        <f>1200/S68</f>
        <v>48</v>
      </c>
      <c r="V68" s="96" t="s">
        <v>29</v>
      </c>
      <c r="W68" s="37" t="s">
        <v>119</v>
      </c>
      <c r="X68" s="46"/>
    </row>
    <row r="69" spans="1:24" ht="16" x14ac:dyDescent="0.2">
      <c r="A69" s="33" t="s">
        <v>24</v>
      </c>
      <c r="B69" s="34" t="s">
        <v>25</v>
      </c>
      <c r="C69" s="34" t="s">
        <v>26</v>
      </c>
      <c r="D69" s="35">
        <v>45404</v>
      </c>
      <c r="E69" s="34">
        <v>100</v>
      </c>
      <c r="F69" s="36" t="s">
        <v>120</v>
      </c>
      <c r="G69" s="37">
        <v>3.63</v>
      </c>
      <c r="H69" s="38" t="s">
        <v>28</v>
      </c>
      <c r="I69" s="38" t="s">
        <v>120</v>
      </c>
      <c r="J69" s="34">
        <v>9.1300000000000008</v>
      </c>
      <c r="K69" s="39">
        <v>0.183</v>
      </c>
      <c r="L69" s="39">
        <v>9.9000000000000005E-2</v>
      </c>
      <c r="M69" s="39">
        <v>1.84</v>
      </c>
      <c r="N69" s="39">
        <v>0.25</v>
      </c>
      <c r="O69" s="40"/>
      <c r="P69" s="41">
        <f t="shared" si="0"/>
        <v>330.57851239669424</v>
      </c>
      <c r="Q69" s="42" t="s">
        <v>29</v>
      </c>
      <c r="R69" s="43"/>
      <c r="S69" s="33"/>
      <c r="T69" s="44"/>
      <c r="U69" s="45"/>
      <c r="V69" s="96" t="s">
        <v>29</v>
      </c>
      <c r="W69" s="37" t="s">
        <v>120</v>
      </c>
      <c r="X69" s="46"/>
    </row>
    <row r="70" spans="1:24" ht="16" x14ac:dyDescent="0.2">
      <c r="A70" s="33" t="s">
        <v>24</v>
      </c>
      <c r="B70" s="34" t="s">
        <v>30</v>
      </c>
      <c r="C70" s="34" t="s">
        <v>26</v>
      </c>
      <c r="D70" s="35">
        <v>45404</v>
      </c>
      <c r="E70" s="34">
        <v>100</v>
      </c>
      <c r="F70" s="36" t="s">
        <v>121</v>
      </c>
      <c r="G70" s="37">
        <v>6</v>
      </c>
      <c r="H70" s="38" t="s">
        <v>28</v>
      </c>
      <c r="I70" s="38" t="s">
        <v>121</v>
      </c>
      <c r="J70" s="34">
        <v>10.119999999999999</v>
      </c>
      <c r="K70" s="39">
        <v>0.20200000000000001</v>
      </c>
      <c r="L70" s="39">
        <v>0.114</v>
      </c>
      <c r="M70" s="39">
        <v>1.78</v>
      </c>
      <c r="N70" s="39">
        <v>0.37</v>
      </c>
      <c r="O70" s="40"/>
      <c r="P70" s="41">
        <f t="shared" si="0"/>
        <v>200</v>
      </c>
      <c r="Q70" s="42" t="s">
        <v>29</v>
      </c>
      <c r="R70" s="43"/>
      <c r="S70" s="33"/>
      <c r="T70" s="44"/>
      <c r="U70" s="45"/>
      <c r="V70" s="96" t="s">
        <v>29</v>
      </c>
      <c r="W70" s="37" t="s">
        <v>121</v>
      </c>
      <c r="X70" s="46"/>
    </row>
    <row r="71" spans="1:24" ht="16" x14ac:dyDescent="0.2">
      <c r="A71" s="33" t="s">
        <v>24</v>
      </c>
      <c r="B71" s="34" t="s">
        <v>25</v>
      </c>
      <c r="C71" s="34" t="s">
        <v>26</v>
      </c>
      <c r="D71" s="35">
        <v>45404</v>
      </c>
      <c r="E71" s="34">
        <v>100</v>
      </c>
      <c r="F71" s="36" t="s">
        <v>122</v>
      </c>
      <c r="G71" s="37">
        <v>47</v>
      </c>
      <c r="H71" s="38" t="s">
        <v>28</v>
      </c>
      <c r="I71" s="38" t="s">
        <v>122</v>
      </c>
      <c r="J71" s="34">
        <v>99.81</v>
      </c>
      <c r="K71" s="39">
        <v>1.996</v>
      </c>
      <c r="L71" s="39">
        <v>1.1839999999999999</v>
      </c>
      <c r="M71" s="39">
        <v>1.69</v>
      </c>
      <c r="N71" s="39">
        <v>0.69</v>
      </c>
      <c r="O71" s="40" t="s">
        <v>85</v>
      </c>
      <c r="P71" s="41">
        <f t="shared" si="0"/>
        <v>25.531914893617021</v>
      </c>
      <c r="Q71" s="42" t="s">
        <v>38</v>
      </c>
      <c r="R71" s="43"/>
      <c r="S71" s="33"/>
      <c r="T71" s="44"/>
      <c r="U71" s="45"/>
      <c r="V71" s="97" t="s">
        <v>38</v>
      </c>
      <c r="W71" s="37" t="s">
        <v>122</v>
      </c>
      <c r="X71" s="46" t="s">
        <v>81</v>
      </c>
    </row>
    <row r="72" spans="1:24" ht="16" x14ac:dyDescent="0.2">
      <c r="A72" s="33" t="s">
        <v>24</v>
      </c>
      <c r="B72" s="34" t="s">
        <v>30</v>
      </c>
      <c r="C72" s="34" t="s">
        <v>26</v>
      </c>
      <c r="D72" s="35">
        <v>45404</v>
      </c>
      <c r="E72" s="34">
        <v>100</v>
      </c>
      <c r="F72" s="36" t="s">
        <v>123</v>
      </c>
      <c r="G72" s="37">
        <v>6.2</v>
      </c>
      <c r="H72" s="38" t="s">
        <v>28</v>
      </c>
      <c r="I72" s="38" t="s">
        <v>123</v>
      </c>
      <c r="J72" s="34">
        <v>9.3699999999999992</v>
      </c>
      <c r="K72" s="39">
        <v>0.187</v>
      </c>
      <c r="L72" s="39">
        <v>0.112</v>
      </c>
      <c r="M72" s="39">
        <v>1.67</v>
      </c>
      <c r="N72" s="39">
        <v>0.87</v>
      </c>
      <c r="O72" s="40"/>
      <c r="P72" s="41">
        <f t="shared" si="0"/>
        <v>193.54838709677418</v>
      </c>
      <c r="Q72" s="42" t="s">
        <v>29</v>
      </c>
      <c r="R72" s="43"/>
      <c r="S72" s="33"/>
      <c r="T72" s="44"/>
      <c r="U72" s="45"/>
      <c r="V72" s="96" t="s">
        <v>29</v>
      </c>
      <c r="W72" s="37" t="s">
        <v>123</v>
      </c>
      <c r="X72" s="46"/>
    </row>
    <row r="73" spans="1:24" ht="16" x14ac:dyDescent="0.2">
      <c r="A73" s="33" t="s">
        <v>24</v>
      </c>
      <c r="B73" s="34" t="s">
        <v>25</v>
      </c>
      <c r="C73" s="34" t="s">
        <v>26</v>
      </c>
      <c r="D73" s="35">
        <v>45404</v>
      </c>
      <c r="E73" s="34">
        <v>100</v>
      </c>
      <c r="F73" s="36" t="s">
        <v>124</v>
      </c>
      <c r="G73" s="37">
        <v>4.0999999999999996</v>
      </c>
      <c r="H73" s="38" t="s">
        <v>28</v>
      </c>
      <c r="I73" s="38" t="s">
        <v>124</v>
      </c>
      <c r="J73" s="34">
        <v>7.4</v>
      </c>
      <c r="K73" s="39">
        <v>0.14799999999999999</v>
      </c>
      <c r="L73" s="39">
        <v>8.5999999999999993E-2</v>
      </c>
      <c r="M73" s="39">
        <v>1.73</v>
      </c>
      <c r="N73" s="39">
        <v>0.6</v>
      </c>
      <c r="O73" s="38"/>
      <c r="P73" s="41">
        <f t="shared" si="0"/>
        <v>292.6829268292683</v>
      </c>
      <c r="Q73" s="42" t="s">
        <v>29</v>
      </c>
      <c r="R73" s="43"/>
      <c r="S73" s="33"/>
      <c r="T73" s="44"/>
      <c r="U73" s="45"/>
      <c r="V73" s="96" t="s">
        <v>29</v>
      </c>
      <c r="W73" s="37" t="s">
        <v>124</v>
      </c>
      <c r="X73" s="46"/>
    </row>
    <row r="74" spans="1:24" ht="16" x14ac:dyDescent="0.2">
      <c r="A74" s="33" t="s">
        <v>24</v>
      </c>
      <c r="B74" s="34" t="s">
        <v>30</v>
      </c>
      <c r="C74" s="34" t="s">
        <v>26</v>
      </c>
      <c r="D74" s="35">
        <v>45404</v>
      </c>
      <c r="E74" s="34">
        <v>100</v>
      </c>
      <c r="F74" s="36" t="s">
        <v>125</v>
      </c>
      <c r="G74" s="37">
        <v>9.5</v>
      </c>
      <c r="H74" s="38" t="s">
        <v>28</v>
      </c>
      <c r="I74" s="38" t="s">
        <v>125</v>
      </c>
      <c r="J74" s="34">
        <v>11.05</v>
      </c>
      <c r="K74" s="39">
        <v>0.221</v>
      </c>
      <c r="L74" s="39">
        <v>0.13</v>
      </c>
      <c r="M74" s="39">
        <v>1.7</v>
      </c>
      <c r="N74" s="39">
        <v>0.51</v>
      </c>
      <c r="O74" s="40"/>
      <c r="P74" s="41">
        <f t="shared" si="0"/>
        <v>126.31578947368421</v>
      </c>
      <c r="Q74" s="42" t="s">
        <v>29</v>
      </c>
      <c r="R74" s="43"/>
      <c r="S74" s="33"/>
      <c r="T74" s="44"/>
      <c r="U74" s="45"/>
      <c r="V74" s="96" t="s">
        <v>29</v>
      </c>
      <c r="W74" s="37" t="s">
        <v>125</v>
      </c>
      <c r="X74" s="46"/>
    </row>
    <row r="75" spans="1:24" ht="16" x14ac:dyDescent="0.2">
      <c r="A75" s="33" t="s">
        <v>24</v>
      </c>
      <c r="B75" s="34" t="s">
        <v>25</v>
      </c>
      <c r="C75" s="34" t="s">
        <v>26</v>
      </c>
      <c r="D75" s="35">
        <v>45404</v>
      </c>
      <c r="E75" s="34">
        <v>100</v>
      </c>
      <c r="F75" s="36" t="s">
        <v>126</v>
      </c>
      <c r="G75" s="37">
        <v>80</v>
      </c>
      <c r="H75" s="38" t="s">
        <v>28</v>
      </c>
      <c r="I75" s="38" t="s">
        <v>126</v>
      </c>
      <c r="J75" s="34">
        <v>107.8</v>
      </c>
      <c r="K75" s="39">
        <v>2.1560000000000001</v>
      </c>
      <c r="L75" s="39">
        <v>1.244</v>
      </c>
      <c r="M75" s="39">
        <v>1.73</v>
      </c>
      <c r="N75" s="39">
        <v>0.7</v>
      </c>
      <c r="O75" s="40" t="s">
        <v>85</v>
      </c>
      <c r="P75" s="41">
        <f t="shared" si="0"/>
        <v>15</v>
      </c>
      <c r="Q75" s="42" t="s">
        <v>38</v>
      </c>
      <c r="R75" s="43"/>
      <c r="S75" s="33"/>
      <c r="T75" s="44"/>
      <c r="U75" s="45"/>
      <c r="V75" s="97" t="s">
        <v>38</v>
      </c>
      <c r="W75" s="37" t="s">
        <v>126</v>
      </c>
      <c r="X75" s="46" t="s">
        <v>113</v>
      </c>
    </row>
    <row r="76" spans="1:24" ht="16" x14ac:dyDescent="0.2">
      <c r="A76" s="33" t="s">
        <v>24</v>
      </c>
      <c r="B76" s="34" t="s">
        <v>30</v>
      </c>
      <c r="C76" s="34" t="s">
        <v>26</v>
      </c>
      <c r="D76" s="35">
        <v>45404</v>
      </c>
      <c r="E76" s="34">
        <v>100</v>
      </c>
      <c r="F76" s="36" t="s">
        <v>127</v>
      </c>
      <c r="G76" s="37">
        <v>27</v>
      </c>
      <c r="H76" s="38" t="s">
        <v>28</v>
      </c>
      <c r="I76" s="38" t="s">
        <v>127</v>
      </c>
      <c r="J76" s="34">
        <v>30.49</v>
      </c>
      <c r="K76" s="39">
        <v>0.61</v>
      </c>
      <c r="L76" s="39">
        <v>0.34499999999999997</v>
      </c>
      <c r="M76" s="39">
        <v>1.77</v>
      </c>
      <c r="N76" s="39">
        <v>1.35</v>
      </c>
      <c r="O76" s="40"/>
      <c r="P76" s="41">
        <f t="shared" si="0"/>
        <v>44.444444444444443</v>
      </c>
      <c r="Q76" s="42" t="s">
        <v>38</v>
      </c>
      <c r="R76" s="43"/>
      <c r="S76" s="33"/>
      <c r="T76" s="44"/>
      <c r="U76" s="45"/>
      <c r="V76" s="97" t="s">
        <v>38</v>
      </c>
      <c r="W76" s="37" t="s">
        <v>127</v>
      </c>
      <c r="X76" s="46" t="s">
        <v>128</v>
      </c>
    </row>
    <row r="77" spans="1:24" ht="16" x14ac:dyDescent="0.2">
      <c r="A77" s="33" t="s">
        <v>24</v>
      </c>
      <c r="B77" s="34" t="s">
        <v>25</v>
      </c>
      <c r="C77" s="34" t="s">
        <v>26</v>
      </c>
      <c r="D77" s="35">
        <v>45404</v>
      </c>
      <c r="E77" s="34">
        <v>100</v>
      </c>
      <c r="F77" s="36" t="s">
        <v>129</v>
      </c>
      <c r="G77" s="37">
        <v>53</v>
      </c>
      <c r="H77" s="38" t="s">
        <v>28</v>
      </c>
      <c r="I77" s="38" t="s">
        <v>129</v>
      </c>
      <c r="J77" s="34">
        <v>78.67</v>
      </c>
      <c r="K77" s="39">
        <v>1.573</v>
      </c>
      <c r="L77" s="39">
        <v>0.995</v>
      </c>
      <c r="M77" s="39">
        <v>1.58</v>
      </c>
      <c r="N77" s="39">
        <v>0.54</v>
      </c>
      <c r="O77" s="40" t="s">
        <v>85</v>
      </c>
      <c r="P77" s="41">
        <f t="shared" si="0"/>
        <v>22.641509433962263</v>
      </c>
      <c r="Q77" s="42" t="s">
        <v>38</v>
      </c>
      <c r="R77" s="43"/>
      <c r="S77" s="33"/>
      <c r="T77" s="44"/>
      <c r="U77" s="45"/>
      <c r="V77" s="97" t="s">
        <v>38</v>
      </c>
      <c r="W77" s="37" t="s">
        <v>129</v>
      </c>
      <c r="X77" s="46" t="s">
        <v>76</v>
      </c>
    </row>
    <row r="78" spans="1:24" ht="16" x14ac:dyDescent="0.2">
      <c r="A78" s="33" t="s">
        <v>24</v>
      </c>
      <c r="B78" s="34" t="s">
        <v>30</v>
      </c>
      <c r="C78" s="34" t="s">
        <v>26</v>
      </c>
      <c r="D78" s="35">
        <v>45404</v>
      </c>
      <c r="E78" s="34">
        <v>100</v>
      </c>
      <c r="F78" s="36" t="s">
        <v>130</v>
      </c>
      <c r="G78" s="37">
        <v>14</v>
      </c>
      <c r="H78" s="38" t="s">
        <v>28</v>
      </c>
      <c r="I78" s="38" t="s">
        <v>130</v>
      </c>
      <c r="J78" s="34">
        <v>18.86</v>
      </c>
      <c r="K78" s="39">
        <v>0.377</v>
      </c>
      <c r="L78" s="39">
        <v>0.21</v>
      </c>
      <c r="M78" s="39">
        <v>1.8</v>
      </c>
      <c r="N78" s="39">
        <v>1.33</v>
      </c>
      <c r="O78" s="40"/>
      <c r="P78" s="41">
        <f t="shared" si="0"/>
        <v>85.714285714285708</v>
      </c>
      <c r="Q78" s="42" t="s">
        <v>36</v>
      </c>
      <c r="R78" s="43" t="s">
        <v>131</v>
      </c>
      <c r="S78" s="33">
        <v>30</v>
      </c>
      <c r="T78" s="34" t="s">
        <v>28</v>
      </c>
      <c r="U78" s="45">
        <f t="shared" ref="U78:U79" si="3">1200/S78</f>
        <v>40</v>
      </c>
      <c r="V78" s="97" t="s">
        <v>38</v>
      </c>
      <c r="W78" s="37" t="s">
        <v>130</v>
      </c>
      <c r="X78" s="46" t="s">
        <v>39</v>
      </c>
    </row>
    <row r="79" spans="1:24" ht="16" x14ac:dyDescent="0.2">
      <c r="A79" s="33" t="s">
        <v>24</v>
      </c>
      <c r="B79" s="34" t="s">
        <v>25</v>
      </c>
      <c r="C79" s="34" t="s">
        <v>26</v>
      </c>
      <c r="D79" s="35">
        <v>45404</v>
      </c>
      <c r="E79" s="34">
        <v>100</v>
      </c>
      <c r="F79" s="36" t="s">
        <v>129</v>
      </c>
      <c r="G79" s="37">
        <v>22</v>
      </c>
      <c r="H79" s="38" t="s">
        <v>28</v>
      </c>
      <c r="I79" s="38" t="s">
        <v>132</v>
      </c>
      <c r="J79" s="34">
        <v>59.33</v>
      </c>
      <c r="K79" s="39">
        <v>1.1870000000000001</v>
      </c>
      <c r="L79" s="39">
        <v>0.75</v>
      </c>
      <c r="M79" s="39">
        <v>1.58</v>
      </c>
      <c r="N79" s="39">
        <v>0.43</v>
      </c>
      <c r="O79" s="40" t="s">
        <v>85</v>
      </c>
      <c r="P79" s="41">
        <f t="shared" si="0"/>
        <v>54.545454545454547</v>
      </c>
      <c r="Q79" s="42" t="s">
        <v>36</v>
      </c>
      <c r="R79" s="43" t="s">
        <v>131</v>
      </c>
      <c r="S79" s="33">
        <v>29</v>
      </c>
      <c r="T79" s="34" t="s">
        <v>28</v>
      </c>
      <c r="U79" s="45">
        <f t="shared" si="3"/>
        <v>41.379310344827587</v>
      </c>
      <c r="V79" s="97" t="s">
        <v>38</v>
      </c>
      <c r="W79" s="37" t="s">
        <v>132</v>
      </c>
      <c r="X79" s="46" t="s">
        <v>39</v>
      </c>
    </row>
    <row r="80" spans="1:24" ht="16" x14ac:dyDescent="0.2">
      <c r="A80" s="33" t="s">
        <v>24</v>
      </c>
      <c r="B80" s="34" t="s">
        <v>30</v>
      </c>
      <c r="C80" s="34" t="s">
        <v>26</v>
      </c>
      <c r="D80" s="35">
        <v>45404</v>
      </c>
      <c r="E80" s="34">
        <v>100</v>
      </c>
      <c r="F80" s="36" t="s">
        <v>130</v>
      </c>
      <c r="G80" s="37">
        <v>52</v>
      </c>
      <c r="H80" s="38" t="s">
        <v>28</v>
      </c>
      <c r="I80" s="38" t="s">
        <v>133</v>
      </c>
      <c r="J80" s="34">
        <v>59.22</v>
      </c>
      <c r="K80" s="39">
        <v>1.1839999999999999</v>
      </c>
      <c r="L80" s="39">
        <v>0.67900000000000005</v>
      </c>
      <c r="M80" s="39">
        <v>1.74</v>
      </c>
      <c r="N80" s="39">
        <v>1.28</v>
      </c>
      <c r="O80" s="40"/>
      <c r="P80" s="41">
        <f t="shared" si="0"/>
        <v>23.076923076923077</v>
      </c>
      <c r="Q80" s="42" t="s">
        <v>38</v>
      </c>
      <c r="R80" s="43"/>
      <c r="S80" s="33"/>
      <c r="T80" s="44"/>
      <c r="U80" s="45"/>
      <c r="V80" s="97" t="s">
        <v>38</v>
      </c>
      <c r="W80" s="37" t="s">
        <v>133</v>
      </c>
      <c r="X80" s="46" t="s">
        <v>76</v>
      </c>
    </row>
    <row r="81" spans="1:24" ht="16" x14ac:dyDescent="0.2">
      <c r="A81" s="33" t="s">
        <v>24</v>
      </c>
      <c r="B81" s="34" t="s">
        <v>134</v>
      </c>
      <c r="C81" s="34" t="s">
        <v>135</v>
      </c>
      <c r="D81" s="35">
        <v>45407</v>
      </c>
      <c r="E81" s="34">
        <v>80</v>
      </c>
      <c r="F81" s="36" t="s">
        <v>136</v>
      </c>
      <c r="G81" s="37">
        <v>81</v>
      </c>
      <c r="H81" s="38" t="s">
        <v>28</v>
      </c>
      <c r="I81" s="34" t="s">
        <v>136</v>
      </c>
      <c r="J81" s="34">
        <v>100.5</v>
      </c>
      <c r="K81" s="39">
        <v>2.0099999999999998</v>
      </c>
      <c r="L81" s="39">
        <v>1.06</v>
      </c>
      <c r="M81" s="39">
        <v>1.9</v>
      </c>
      <c r="N81" s="39">
        <v>2.04</v>
      </c>
      <c r="O81" s="40"/>
      <c r="P81" s="41">
        <f t="shared" si="0"/>
        <v>14.814814814814815</v>
      </c>
      <c r="Q81" s="42" t="s">
        <v>38</v>
      </c>
      <c r="R81" s="43"/>
      <c r="S81" s="50"/>
      <c r="T81" s="44"/>
      <c r="U81" s="44"/>
      <c r="V81" s="97" t="s">
        <v>38</v>
      </c>
      <c r="W81" s="37" t="s">
        <v>136</v>
      </c>
      <c r="X81" s="46" t="s">
        <v>76</v>
      </c>
    </row>
    <row r="82" spans="1:24" ht="16" x14ac:dyDescent="0.2">
      <c r="A82" s="33" t="s">
        <v>24</v>
      </c>
      <c r="B82" s="34" t="s">
        <v>134</v>
      </c>
      <c r="C82" s="34" t="s">
        <v>135</v>
      </c>
      <c r="D82" s="35">
        <v>45407</v>
      </c>
      <c r="E82" s="34">
        <v>80</v>
      </c>
      <c r="F82" s="36" t="s">
        <v>137</v>
      </c>
      <c r="G82" s="37">
        <v>73</v>
      </c>
      <c r="H82" s="38" t="s">
        <v>28</v>
      </c>
      <c r="I82" s="34" t="s">
        <v>137</v>
      </c>
      <c r="J82" s="34">
        <v>98.21</v>
      </c>
      <c r="K82" s="39">
        <v>1.964</v>
      </c>
      <c r="L82" s="39">
        <v>1.048</v>
      </c>
      <c r="M82" s="39">
        <v>1.87</v>
      </c>
      <c r="N82" s="39">
        <v>2.21</v>
      </c>
      <c r="O82" s="40"/>
      <c r="P82" s="41">
        <f t="shared" si="0"/>
        <v>16.438356164383563</v>
      </c>
      <c r="Q82" s="42" t="s">
        <v>38</v>
      </c>
      <c r="R82" s="43"/>
      <c r="S82" s="50"/>
      <c r="T82" s="44"/>
      <c r="U82" s="44"/>
      <c r="V82" s="97" t="s">
        <v>38</v>
      </c>
      <c r="W82" s="37" t="s">
        <v>137</v>
      </c>
      <c r="X82" s="46" t="s">
        <v>76</v>
      </c>
    </row>
    <row r="83" spans="1:24" ht="16" x14ac:dyDescent="0.2">
      <c r="A83" s="33" t="s">
        <v>24</v>
      </c>
      <c r="B83" s="34" t="s">
        <v>134</v>
      </c>
      <c r="C83" s="34" t="s">
        <v>135</v>
      </c>
      <c r="D83" s="35">
        <v>45407</v>
      </c>
      <c r="E83" s="34">
        <v>80</v>
      </c>
      <c r="F83" s="36" t="s">
        <v>138</v>
      </c>
      <c r="G83" s="37">
        <v>79</v>
      </c>
      <c r="H83" s="38" t="s">
        <v>28</v>
      </c>
      <c r="I83" s="34" t="s">
        <v>138</v>
      </c>
      <c r="J83" s="34">
        <v>100.36</v>
      </c>
      <c r="K83" s="39">
        <v>2.0070000000000001</v>
      </c>
      <c r="L83" s="39">
        <v>1.0760000000000001</v>
      </c>
      <c r="M83" s="39">
        <v>1.87</v>
      </c>
      <c r="N83" s="39">
        <v>2.02</v>
      </c>
      <c r="O83" s="40"/>
      <c r="P83" s="41">
        <f t="shared" si="0"/>
        <v>15.189873417721518</v>
      </c>
      <c r="Q83" s="42" t="s">
        <v>38</v>
      </c>
      <c r="R83" s="43"/>
      <c r="S83" s="50"/>
      <c r="T83" s="44"/>
      <c r="U83" s="44"/>
      <c r="V83" s="97" t="s">
        <v>38</v>
      </c>
      <c r="W83" s="37" t="s">
        <v>138</v>
      </c>
      <c r="X83" s="46" t="s">
        <v>76</v>
      </c>
    </row>
    <row r="84" spans="1:24" ht="16" x14ac:dyDescent="0.2">
      <c r="A84" s="33" t="s">
        <v>24</v>
      </c>
      <c r="B84" s="34" t="s">
        <v>134</v>
      </c>
      <c r="C84" s="34" t="s">
        <v>135</v>
      </c>
      <c r="D84" s="35">
        <v>45407</v>
      </c>
      <c r="E84" s="34">
        <v>80</v>
      </c>
      <c r="F84" s="36" t="s">
        <v>139</v>
      </c>
      <c r="G84" s="37">
        <v>54</v>
      </c>
      <c r="H84" s="38" t="s">
        <v>28</v>
      </c>
      <c r="I84" s="34" t="s">
        <v>139</v>
      </c>
      <c r="J84" s="34">
        <v>68.150000000000006</v>
      </c>
      <c r="K84" s="39">
        <v>1.363</v>
      </c>
      <c r="L84" s="39">
        <v>0.70699999999999996</v>
      </c>
      <c r="M84" s="39">
        <v>1.93</v>
      </c>
      <c r="N84" s="39">
        <v>1.75</v>
      </c>
      <c r="O84" s="40"/>
      <c r="P84" s="41">
        <f t="shared" si="0"/>
        <v>22.222222222222221</v>
      </c>
      <c r="Q84" s="42" t="s">
        <v>38</v>
      </c>
      <c r="R84" s="43"/>
      <c r="S84" s="33"/>
      <c r="T84" s="44"/>
      <c r="U84" s="44"/>
      <c r="V84" s="97" t="s">
        <v>38</v>
      </c>
      <c r="W84" s="37" t="s">
        <v>139</v>
      </c>
      <c r="X84" s="46" t="s">
        <v>76</v>
      </c>
    </row>
    <row r="85" spans="1:24" ht="16" x14ac:dyDescent="0.2">
      <c r="A85" s="33" t="s">
        <v>24</v>
      </c>
      <c r="B85" s="34" t="s">
        <v>134</v>
      </c>
      <c r="C85" s="34" t="s">
        <v>135</v>
      </c>
      <c r="D85" s="35">
        <v>45407</v>
      </c>
      <c r="E85" s="34">
        <v>80</v>
      </c>
      <c r="F85" s="36" t="s">
        <v>140</v>
      </c>
      <c r="G85" s="37">
        <v>93</v>
      </c>
      <c r="H85" s="38" t="s">
        <v>28</v>
      </c>
      <c r="I85" s="34" t="s">
        <v>140</v>
      </c>
      <c r="J85" s="34">
        <v>116.3</v>
      </c>
      <c r="K85" s="39">
        <v>2.3260000000000001</v>
      </c>
      <c r="L85" s="39">
        <v>1.2430000000000001</v>
      </c>
      <c r="M85" s="39">
        <v>1.87</v>
      </c>
      <c r="N85" s="39">
        <v>2.12</v>
      </c>
      <c r="O85" s="40"/>
      <c r="P85" s="41">
        <f t="shared" si="0"/>
        <v>12.903225806451612</v>
      </c>
      <c r="Q85" s="42" t="s">
        <v>38</v>
      </c>
      <c r="R85" s="43"/>
      <c r="S85" s="33"/>
      <c r="T85" s="44"/>
      <c r="U85" s="44"/>
      <c r="V85" s="97" t="s">
        <v>38</v>
      </c>
      <c r="W85" s="37" t="s">
        <v>140</v>
      </c>
      <c r="X85" s="46" t="s">
        <v>76</v>
      </c>
    </row>
    <row r="86" spans="1:24" ht="16" x14ac:dyDescent="0.2">
      <c r="A86" s="33" t="s">
        <v>24</v>
      </c>
      <c r="B86" s="34" t="s">
        <v>134</v>
      </c>
      <c r="C86" s="34" t="s">
        <v>135</v>
      </c>
      <c r="D86" s="35">
        <v>45407</v>
      </c>
      <c r="E86" s="34">
        <v>80</v>
      </c>
      <c r="F86" s="36" t="s">
        <v>141</v>
      </c>
      <c r="G86" s="37">
        <v>99</v>
      </c>
      <c r="H86" s="38" t="s">
        <v>28</v>
      </c>
      <c r="I86" s="34" t="s">
        <v>141</v>
      </c>
      <c r="J86" s="34">
        <v>111.12</v>
      </c>
      <c r="K86" s="39">
        <v>2.222</v>
      </c>
      <c r="L86" s="39">
        <v>1.1879999999999999</v>
      </c>
      <c r="M86" s="39">
        <v>1.87</v>
      </c>
      <c r="N86" s="39">
        <v>1.57</v>
      </c>
      <c r="O86" s="40"/>
      <c r="P86" s="41">
        <f t="shared" si="0"/>
        <v>12.121212121212121</v>
      </c>
      <c r="Q86" s="42" t="s">
        <v>38</v>
      </c>
      <c r="R86" s="43"/>
      <c r="S86" s="33"/>
      <c r="T86" s="44"/>
      <c r="U86" s="44"/>
      <c r="V86" s="97" t="s">
        <v>38</v>
      </c>
      <c r="W86" s="37" t="s">
        <v>141</v>
      </c>
      <c r="X86" s="46" t="s">
        <v>76</v>
      </c>
    </row>
    <row r="87" spans="1:24" ht="16" x14ac:dyDescent="0.2">
      <c r="A87" s="33" t="s">
        <v>24</v>
      </c>
      <c r="B87" s="34" t="s">
        <v>134</v>
      </c>
      <c r="C87" s="34" t="s">
        <v>135</v>
      </c>
      <c r="D87" s="35">
        <v>45407</v>
      </c>
      <c r="E87" s="34">
        <v>80</v>
      </c>
      <c r="F87" s="36" t="s">
        <v>142</v>
      </c>
      <c r="G87" s="37">
        <v>74</v>
      </c>
      <c r="H87" s="38" t="s">
        <v>28</v>
      </c>
      <c r="I87" s="34" t="s">
        <v>142</v>
      </c>
      <c r="J87" s="34">
        <v>101.34</v>
      </c>
      <c r="K87" s="39">
        <v>2.0270000000000001</v>
      </c>
      <c r="L87" s="39">
        <v>1.0840000000000001</v>
      </c>
      <c r="M87" s="39">
        <v>1.87</v>
      </c>
      <c r="N87" s="39">
        <v>2.08</v>
      </c>
      <c r="O87" s="40"/>
      <c r="P87" s="41">
        <f t="shared" si="0"/>
        <v>16.216216216216218</v>
      </c>
      <c r="Q87" s="42" t="s">
        <v>38</v>
      </c>
      <c r="R87" s="43"/>
      <c r="S87" s="33"/>
      <c r="T87" s="44"/>
      <c r="U87" s="44"/>
      <c r="V87" s="97" t="s">
        <v>38</v>
      </c>
      <c r="W87" s="37" t="s">
        <v>142</v>
      </c>
      <c r="X87" s="46" t="s">
        <v>76</v>
      </c>
    </row>
    <row r="88" spans="1:24" ht="16" x14ac:dyDescent="0.2">
      <c r="A88" s="33" t="s">
        <v>24</v>
      </c>
      <c r="B88" s="34" t="s">
        <v>134</v>
      </c>
      <c r="C88" s="34" t="s">
        <v>135</v>
      </c>
      <c r="D88" s="35">
        <v>45407</v>
      </c>
      <c r="E88" s="34">
        <v>80</v>
      </c>
      <c r="F88" s="36" t="s">
        <v>143</v>
      </c>
      <c r="G88" s="37">
        <v>46</v>
      </c>
      <c r="H88" s="38" t="s">
        <v>28</v>
      </c>
      <c r="I88" s="34" t="s">
        <v>143</v>
      </c>
      <c r="J88" s="34">
        <v>62.86</v>
      </c>
      <c r="K88" s="39">
        <v>1.2569999999999999</v>
      </c>
      <c r="L88" s="39">
        <v>0.66400000000000003</v>
      </c>
      <c r="M88" s="39">
        <v>1.89</v>
      </c>
      <c r="N88" s="39">
        <v>2.31</v>
      </c>
      <c r="O88" s="40"/>
      <c r="P88" s="41">
        <f t="shared" si="0"/>
        <v>26.086956521739129</v>
      </c>
      <c r="Q88" s="42" t="s">
        <v>38</v>
      </c>
      <c r="R88" s="43"/>
      <c r="S88" s="33"/>
      <c r="T88" s="44"/>
      <c r="U88" s="44"/>
      <c r="V88" s="97" t="s">
        <v>38</v>
      </c>
      <c r="W88" s="37" t="s">
        <v>143</v>
      </c>
      <c r="X88" s="46" t="s">
        <v>76</v>
      </c>
    </row>
    <row r="89" spans="1:24" ht="16" x14ac:dyDescent="0.2">
      <c r="A89" s="33" t="s">
        <v>24</v>
      </c>
      <c r="B89" s="34" t="s">
        <v>134</v>
      </c>
      <c r="C89" s="34" t="s">
        <v>135</v>
      </c>
      <c r="D89" s="35">
        <v>45407</v>
      </c>
      <c r="E89" s="34">
        <v>80</v>
      </c>
      <c r="F89" s="36" t="s">
        <v>144</v>
      </c>
      <c r="G89" s="37">
        <v>89</v>
      </c>
      <c r="H89" s="38" t="s">
        <v>28</v>
      </c>
      <c r="I89" s="34" t="s">
        <v>144</v>
      </c>
      <c r="J89" s="34">
        <v>105.78</v>
      </c>
      <c r="K89" s="39">
        <v>2.1160000000000001</v>
      </c>
      <c r="L89" s="39">
        <v>1.123</v>
      </c>
      <c r="M89" s="39">
        <v>1.88</v>
      </c>
      <c r="N89" s="39">
        <v>2.31</v>
      </c>
      <c r="O89" s="40"/>
      <c r="P89" s="41">
        <f t="shared" si="0"/>
        <v>13.48314606741573</v>
      </c>
      <c r="Q89" s="42" t="s">
        <v>38</v>
      </c>
      <c r="R89" s="43"/>
      <c r="S89" s="33"/>
      <c r="T89" s="44"/>
      <c r="U89" s="44"/>
      <c r="V89" s="97" t="s">
        <v>38</v>
      </c>
      <c r="W89" s="37" t="s">
        <v>144</v>
      </c>
      <c r="X89" s="46" t="s">
        <v>76</v>
      </c>
    </row>
    <row r="90" spans="1:24" ht="16" x14ac:dyDescent="0.2">
      <c r="A90" s="33" t="s">
        <v>24</v>
      </c>
      <c r="B90" s="34" t="s">
        <v>134</v>
      </c>
      <c r="C90" s="34" t="s">
        <v>135</v>
      </c>
      <c r="D90" s="35">
        <v>45407</v>
      </c>
      <c r="E90" s="34">
        <v>80</v>
      </c>
      <c r="F90" s="36" t="s">
        <v>145</v>
      </c>
      <c r="G90" s="37">
        <v>111</v>
      </c>
      <c r="H90" s="38" t="s">
        <v>28</v>
      </c>
      <c r="I90" s="34" t="s">
        <v>145</v>
      </c>
      <c r="J90" s="34">
        <v>129.24</v>
      </c>
      <c r="K90" s="39">
        <v>2.585</v>
      </c>
      <c r="L90" s="39">
        <v>1.39</v>
      </c>
      <c r="M90" s="39">
        <v>1.86</v>
      </c>
      <c r="N90" s="39">
        <v>2.0699999999999998</v>
      </c>
      <c r="O90" s="40"/>
      <c r="P90" s="41">
        <f t="shared" si="0"/>
        <v>10.810810810810811</v>
      </c>
      <c r="Q90" s="42" t="s">
        <v>38</v>
      </c>
      <c r="R90" s="43"/>
      <c r="S90" s="33"/>
      <c r="T90" s="44"/>
      <c r="U90" s="44"/>
      <c r="V90" s="97" t="s">
        <v>38</v>
      </c>
      <c r="W90" s="37" t="s">
        <v>145</v>
      </c>
      <c r="X90" s="46" t="s">
        <v>76</v>
      </c>
    </row>
    <row r="91" spans="1:24" ht="16" x14ac:dyDescent="0.2">
      <c r="A91" s="33" t="s">
        <v>24</v>
      </c>
      <c r="B91" s="34" t="s">
        <v>134</v>
      </c>
      <c r="C91" s="34" t="s">
        <v>135</v>
      </c>
      <c r="D91" s="35">
        <v>45407</v>
      </c>
      <c r="E91" s="34">
        <v>80</v>
      </c>
      <c r="F91" s="36" t="s">
        <v>146</v>
      </c>
      <c r="G91" s="37">
        <v>91</v>
      </c>
      <c r="H91" s="38" t="s">
        <v>28</v>
      </c>
      <c r="I91" s="34" t="s">
        <v>146</v>
      </c>
      <c r="J91" s="34">
        <v>107</v>
      </c>
      <c r="K91" s="39">
        <v>2.14</v>
      </c>
      <c r="L91" s="39">
        <v>1.1379999999999999</v>
      </c>
      <c r="M91" s="39">
        <v>1.88</v>
      </c>
      <c r="N91" s="39">
        <v>2</v>
      </c>
      <c r="O91" s="40"/>
      <c r="P91" s="41">
        <f t="shared" si="0"/>
        <v>13.186813186813186</v>
      </c>
      <c r="Q91" s="42" t="s">
        <v>38</v>
      </c>
      <c r="R91" s="43"/>
      <c r="S91" s="33"/>
      <c r="T91" s="44"/>
      <c r="U91" s="44"/>
      <c r="V91" s="97" t="s">
        <v>38</v>
      </c>
      <c r="W91" s="37" t="s">
        <v>146</v>
      </c>
      <c r="X91" s="46" t="s">
        <v>76</v>
      </c>
    </row>
    <row r="92" spans="1:24" ht="16" x14ac:dyDescent="0.2">
      <c r="A92" s="33" t="s">
        <v>24</v>
      </c>
      <c r="B92" s="34" t="s">
        <v>134</v>
      </c>
      <c r="C92" s="34" t="s">
        <v>135</v>
      </c>
      <c r="D92" s="35">
        <v>45407</v>
      </c>
      <c r="E92" s="34">
        <v>80</v>
      </c>
      <c r="F92" s="36" t="s">
        <v>147</v>
      </c>
      <c r="G92" s="37">
        <v>80</v>
      </c>
      <c r="H92" s="38" t="s">
        <v>28</v>
      </c>
      <c r="I92" s="34" t="s">
        <v>147</v>
      </c>
      <c r="J92" s="34">
        <v>103.94</v>
      </c>
      <c r="K92" s="39">
        <v>2.0790000000000002</v>
      </c>
      <c r="L92" s="39">
        <v>1.1279999999999999</v>
      </c>
      <c r="M92" s="39">
        <v>1.84</v>
      </c>
      <c r="N92" s="39">
        <v>2.29</v>
      </c>
      <c r="O92" s="40"/>
      <c r="P92" s="41">
        <f t="shared" si="0"/>
        <v>15</v>
      </c>
      <c r="Q92" s="42" t="s">
        <v>38</v>
      </c>
      <c r="R92" s="43"/>
      <c r="S92" s="33"/>
      <c r="T92" s="44"/>
      <c r="U92" s="44"/>
      <c r="V92" s="97" t="s">
        <v>38</v>
      </c>
      <c r="W92" s="37" t="s">
        <v>147</v>
      </c>
      <c r="X92" s="46" t="s">
        <v>76</v>
      </c>
    </row>
    <row r="93" spans="1:24" ht="16" x14ac:dyDescent="0.2">
      <c r="A93" s="33" t="s">
        <v>24</v>
      </c>
      <c r="B93" s="34" t="s">
        <v>134</v>
      </c>
      <c r="C93" s="34" t="s">
        <v>135</v>
      </c>
      <c r="D93" s="35">
        <v>45407</v>
      </c>
      <c r="E93" s="34">
        <v>80</v>
      </c>
      <c r="F93" s="36" t="s">
        <v>148</v>
      </c>
      <c r="G93" s="37">
        <v>78</v>
      </c>
      <c r="H93" s="38" t="s">
        <v>28</v>
      </c>
      <c r="I93" s="34" t="s">
        <v>148</v>
      </c>
      <c r="J93" s="34">
        <v>85.52</v>
      </c>
      <c r="K93" s="39">
        <v>1.71</v>
      </c>
      <c r="L93" s="39">
        <v>0.91100000000000003</v>
      </c>
      <c r="M93" s="39">
        <v>1.88</v>
      </c>
      <c r="N93" s="39">
        <v>1.56</v>
      </c>
      <c r="O93" s="40"/>
      <c r="P93" s="41">
        <f t="shared" si="0"/>
        <v>15.384615384615385</v>
      </c>
      <c r="Q93" s="42" t="s">
        <v>38</v>
      </c>
      <c r="R93" s="43"/>
      <c r="S93" s="33"/>
      <c r="T93" s="44"/>
      <c r="U93" s="44"/>
      <c r="V93" s="97" t="s">
        <v>38</v>
      </c>
      <c r="W93" s="37" t="s">
        <v>148</v>
      </c>
      <c r="X93" s="46" t="s">
        <v>76</v>
      </c>
    </row>
    <row r="94" spans="1:24" ht="16" x14ac:dyDescent="0.2">
      <c r="A94" s="33" t="s">
        <v>24</v>
      </c>
      <c r="B94" s="34" t="s">
        <v>134</v>
      </c>
      <c r="C94" s="34" t="s">
        <v>135</v>
      </c>
      <c r="D94" s="35">
        <v>45407</v>
      </c>
      <c r="E94" s="34">
        <v>80</v>
      </c>
      <c r="F94" s="36" t="s">
        <v>149</v>
      </c>
      <c r="G94" s="37">
        <v>48</v>
      </c>
      <c r="H94" s="38" t="s">
        <v>28</v>
      </c>
      <c r="I94" s="34" t="s">
        <v>149</v>
      </c>
      <c r="J94" s="34">
        <v>62.45</v>
      </c>
      <c r="K94" s="39">
        <v>1.2490000000000001</v>
      </c>
      <c r="L94" s="39">
        <v>0.63400000000000001</v>
      </c>
      <c r="M94" s="39">
        <v>1.97</v>
      </c>
      <c r="N94" s="39">
        <v>1.98</v>
      </c>
      <c r="O94" s="40"/>
      <c r="P94" s="41">
        <f t="shared" si="0"/>
        <v>25</v>
      </c>
      <c r="Q94" s="42" t="s">
        <v>38</v>
      </c>
      <c r="R94" s="43"/>
      <c r="S94" s="33"/>
      <c r="T94" s="44"/>
      <c r="U94" s="44"/>
      <c r="V94" s="97" t="s">
        <v>38</v>
      </c>
      <c r="W94" s="37" t="s">
        <v>149</v>
      </c>
      <c r="X94" s="46" t="s">
        <v>76</v>
      </c>
    </row>
    <row r="95" spans="1:24" ht="16" x14ac:dyDescent="0.2">
      <c r="A95" s="33" t="s">
        <v>24</v>
      </c>
      <c r="B95" s="34" t="s">
        <v>134</v>
      </c>
      <c r="C95" s="34" t="s">
        <v>135</v>
      </c>
      <c r="D95" s="35">
        <v>45407</v>
      </c>
      <c r="E95" s="34">
        <v>80</v>
      </c>
      <c r="F95" s="36" t="s">
        <v>150</v>
      </c>
      <c r="G95" s="37">
        <v>56</v>
      </c>
      <c r="H95" s="38" t="s">
        <v>28</v>
      </c>
      <c r="I95" s="34" t="s">
        <v>150</v>
      </c>
      <c r="J95" s="34">
        <v>75.22</v>
      </c>
      <c r="K95" s="39">
        <v>1.504</v>
      </c>
      <c r="L95" s="39">
        <v>0.80100000000000005</v>
      </c>
      <c r="M95" s="39">
        <v>1.88</v>
      </c>
      <c r="N95" s="39">
        <v>2.19</v>
      </c>
      <c r="O95" s="40"/>
      <c r="P95" s="41">
        <f t="shared" si="0"/>
        <v>21.428571428571427</v>
      </c>
      <c r="Q95" s="42" t="s">
        <v>38</v>
      </c>
      <c r="R95" s="43"/>
      <c r="S95" s="33"/>
      <c r="T95" s="44"/>
      <c r="U95" s="44"/>
      <c r="V95" s="97" t="s">
        <v>38</v>
      </c>
      <c r="W95" s="37" t="s">
        <v>150</v>
      </c>
      <c r="X95" s="46" t="s">
        <v>76</v>
      </c>
    </row>
    <row r="96" spans="1:24" ht="16" x14ac:dyDescent="0.2">
      <c r="A96" s="33" t="s">
        <v>24</v>
      </c>
      <c r="B96" s="34" t="s">
        <v>134</v>
      </c>
      <c r="C96" s="34" t="s">
        <v>135</v>
      </c>
      <c r="D96" s="35">
        <v>45407</v>
      </c>
      <c r="E96" s="34">
        <v>80</v>
      </c>
      <c r="F96" s="36" t="s">
        <v>151</v>
      </c>
      <c r="G96" s="37">
        <v>76</v>
      </c>
      <c r="H96" s="38" t="s">
        <v>28</v>
      </c>
      <c r="I96" s="34" t="s">
        <v>151</v>
      </c>
      <c r="J96" s="34">
        <v>92.8</v>
      </c>
      <c r="K96" s="39">
        <v>1.8560000000000001</v>
      </c>
      <c r="L96" s="39">
        <v>0.98</v>
      </c>
      <c r="M96" s="39">
        <v>1.89</v>
      </c>
      <c r="N96" s="39">
        <v>2.04</v>
      </c>
      <c r="O96" s="40"/>
      <c r="P96" s="41">
        <f t="shared" si="0"/>
        <v>15.789473684210526</v>
      </c>
      <c r="Q96" s="42" t="s">
        <v>38</v>
      </c>
      <c r="R96" s="43"/>
      <c r="S96" s="33"/>
      <c r="T96" s="44"/>
      <c r="U96" s="44"/>
      <c r="V96" s="97" t="s">
        <v>38</v>
      </c>
      <c r="W96" s="37" t="s">
        <v>151</v>
      </c>
      <c r="X96" s="46" t="s">
        <v>76</v>
      </c>
    </row>
    <row r="97" spans="1:24" ht="16" x14ac:dyDescent="0.2">
      <c r="A97" s="33" t="s">
        <v>24</v>
      </c>
      <c r="B97" s="34" t="s">
        <v>134</v>
      </c>
      <c r="C97" s="34" t="s">
        <v>135</v>
      </c>
      <c r="D97" s="35">
        <v>45407</v>
      </c>
      <c r="E97" s="34">
        <v>80</v>
      </c>
      <c r="F97" s="36" t="s">
        <v>152</v>
      </c>
      <c r="G97" s="37">
        <v>42</v>
      </c>
      <c r="H97" s="38" t="s">
        <v>28</v>
      </c>
      <c r="I97" s="34" t="s">
        <v>152</v>
      </c>
      <c r="J97" s="34">
        <v>64.08</v>
      </c>
      <c r="K97" s="39">
        <v>1.282</v>
      </c>
      <c r="L97" s="39">
        <v>0.67600000000000005</v>
      </c>
      <c r="M97" s="39">
        <v>1.9</v>
      </c>
      <c r="N97" s="39">
        <v>2.19</v>
      </c>
      <c r="O97" s="40"/>
      <c r="P97" s="41">
        <f t="shared" si="0"/>
        <v>28.571428571428573</v>
      </c>
      <c r="Q97" s="42" t="s">
        <v>38</v>
      </c>
      <c r="R97" s="43"/>
      <c r="S97" s="33"/>
      <c r="T97" s="44"/>
      <c r="U97" s="44"/>
      <c r="V97" s="97" t="s">
        <v>38</v>
      </c>
      <c r="W97" s="37" t="s">
        <v>152</v>
      </c>
      <c r="X97" s="46" t="s">
        <v>76</v>
      </c>
    </row>
    <row r="98" spans="1:24" ht="16" x14ac:dyDescent="0.2">
      <c r="A98" s="33" t="s">
        <v>24</v>
      </c>
      <c r="B98" s="34" t="s">
        <v>134</v>
      </c>
      <c r="C98" s="34" t="s">
        <v>135</v>
      </c>
      <c r="D98" s="35">
        <v>45407</v>
      </c>
      <c r="E98" s="34">
        <v>80</v>
      </c>
      <c r="F98" s="36" t="s">
        <v>153</v>
      </c>
      <c r="G98" s="37">
        <v>34</v>
      </c>
      <c r="H98" s="38" t="s">
        <v>28</v>
      </c>
      <c r="I98" s="34" t="s">
        <v>153</v>
      </c>
      <c r="J98" s="34">
        <v>59.62</v>
      </c>
      <c r="K98" s="39">
        <v>1.1919999999999999</v>
      </c>
      <c r="L98" s="39">
        <v>0.63</v>
      </c>
      <c r="M98" s="39">
        <v>1.89</v>
      </c>
      <c r="N98" s="39">
        <v>1.2</v>
      </c>
      <c r="O98" s="40" t="s">
        <v>154</v>
      </c>
      <c r="P98" s="41">
        <f t="shared" si="0"/>
        <v>35.294117647058826</v>
      </c>
      <c r="Q98" s="42" t="s">
        <v>38</v>
      </c>
      <c r="R98" s="43"/>
      <c r="S98" s="33"/>
      <c r="T98" s="44"/>
      <c r="U98" s="44"/>
      <c r="V98" s="97" t="s">
        <v>38</v>
      </c>
      <c r="W98" s="37" t="s">
        <v>153</v>
      </c>
      <c r="X98" s="46" t="s">
        <v>155</v>
      </c>
    </row>
    <row r="99" spans="1:24" ht="16" x14ac:dyDescent="0.2">
      <c r="A99" s="33" t="s">
        <v>24</v>
      </c>
      <c r="B99" s="34" t="s">
        <v>134</v>
      </c>
      <c r="C99" s="34" t="s">
        <v>135</v>
      </c>
      <c r="D99" s="35">
        <v>45407</v>
      </c>
      <c r="E99" s="34">
        <v>80</v>
      </c>
      <c r="F99" s="36" t="s">
        <v>156</v>
      </c>
      <c r="G99" s="37">
        <v>23</v>
      </c>
      <c r="H99" s="38" t="s">
        <v>28</v>
      </c>
      <c r="I99" s="34" t="s">
        <v>156</v>
      </c>
      <c r="J99" s="34">
        <v>37.700000000000003</v>
      </c>
      <c r="K99" s="39">
        <v>0.754</v>
      </c>
      <c r="L99" s="39">
        <v>0.38400000000000001</v>
      </c>
      <c r="M99" s="39">
        <v>1.97</v>
      </c>
      <c r="N99" s="39">
        <v>1.39</v>
      </c>
      <c r="O99" s="40"/>
      <c r="P99" s="41">
        <f t="shared" si="0"/>
        <v>52.173913043478258</v>
      </c>
      <c r="Q99" s="42" t="s">
        <v>36</v>
      </c>
      <c r="R99" s="43"/>
      <c r="S99" s="33">
        <v>49</v>
      </c>
      <c r="T99" s="34" t="s">
        <v>28</v>
      </c>
      <c r="U99" s="45">
        <f>1200/S99</f>
        <v>24.489795918367346</v>
      </c>
      <c r="V99" s="97" t="s">
        <v>38</v>
      </c>
      <c r="W99" s="37" t="s">
        <v>156</v>
      </c>
      <c r="X99" s="46" t="s">
        <v>76</v>
      </c>
    </row>
    <row r="100" spans="1:24" ht="16" x14ac:dyDescent="0.2">
      <c r="A100" s="33" t="s">
        <v>24</v>
      </c>
      <c r="B100" s="34" t="s">
        <v>134</v>
      </c>
      <c r="C100" s="34" t="s">
        <v>135</v>
      </c>
      <c r="D100" s="35">
        <v>45407</v>
      </c>
      <c r="E100" s="34">
        <v>80</v>
      </c>
      <c r="F100" s="36" t="s">
        <v>157</v>
      </c>
      <c r="G100" s="37">
        <v>51</v>
      </c>
      <c r="H100" s="38" t="s">
        <v>28</v>
      </c>
      <c r="I100" s="34" t="s">
        <v>157</v>
      </c>
      <c r="J100" s="34">
        <v>71.25</v>
      </c>
      <c r="K100" s="39">
        <v>1.425</v>
      </c>
      <c r="L100" s="39">
        <v>0.746</v>
      </c>
      <c r="M100" s="39">
        <v>1.91</v>
      </c>
      <c r="N100" s="39">
        <v>2.34</v>
      </c>
      <c r="O100" s="40"/>
      <c r="P100" s="41">
        <f t="shared" si="0"/>
        <v>23.529411764705884</v>
      </c>
      <c r="Q100" s="42" t="s">
        <v>38</v>
      </c>
      <c r="R100" s="43"/>
      <c r="S100" s="33"/>
      <c r="T100" s="44"/>
      <c r="U100" s="44"/>
      <c r="V100" s="97" t="s">
        <v>38</v>
      </c>
      <c r="W100" s="37" t="s">
        <v>157</v>
      </c>
      <c r="X100" s="46" t="s">
        <v>76</v>
      </c>
    </row>
    <row r="101" spans="1:24" ht="16" x14ac:dyDescent="0.2">
      <c r="A101" s="33" t="s">
        <v>24</v>
      </c>
      <c r="B101" s="34" t="s">
        <v>134</v>
      </c>
      <c r="C101" s="34" t="s">
        <v>135</v>
      </c>
      <c r="D101" s="35">
        <v>45407</v>
      </c>
      <c r="E101" s="34">
        <v>80</v>
      </c>
      <c r="F101" s="36" t="s">
        <v>158</v>
      </c>
      <c r="G101" s="37">
        <v>124</v>
      </c>
      <c r="H101" s="38" t="s">
        <v>28</v>
      </c>
      <c r="I101" s="34" t="s">
        <v>158</v>
      </c>
      <c r="J101" s="34">
        <v>180.92</v>
      </c>
      <c r="K101" s="39">
        <v>3.6179999999999999</v>
      </c>
      <c r="L101" s="39">
        <v>1.948</v>
      </c>
      <c r="M101" s="39">
        <v>1.86</v>
      </c>
      <c r="N101" s="39">
        <v>1.95</v>
      </c>
      <c r="O101" s="40" t="s">
        <v>154</v>
      </c>
      <c r="P101" s="41">
        <f t="shared" si="0"/>
        <v>9.67741935483871</v>
      </c>
      <c r="Q101" s="42" t="s">
        <v>38</v>
      </c>
      <c r="R101" s="43"/>
      <c r="S101" s="33"/>
      <c r="T101" s="44"/>
      <c r="U101" s="44"/>
      <c r="V101" s="97" t="s">
        <v>38</v>
      </c>
      <c r="W101" s="37" t="s">
        <v>158</v>
      </c>
      <c r="X101" s="46" t="s">
        <v>155</v>
      </c>
    </row>
    <row r="102" spans="1:24" ht="16" x14ac:dyDescent="0.2">
      <c r="A102" s="33" t="s">
        <v>24</v>
      </c>
      <c r="B102" s="34" t="s">
        <v>134</v>
      </c>
      <c r="C102" s="34" t="s">
        <v>135</v>
      </c>
      <c r="D102" s="35">
        <v>45407</v>
      </c>
      <c r="E102" s="34">
        <v>80</v>
      </c>
      <c r="F102" s="36" t="s">
        <v>159</v>
      </c>
      <c r="G102" s="37">
        <v>55</v>
      </c>
      <c r="H102" s="38" t="s">
        <v>28</v>
      </c>
      <c r="I102" s="34" t="s">
        <v>159</v>
      </c>
      <c r="J102" s="34">
        <v>69.7</v>
      </c>
      <c r="K102" s="39">
        <v>1.3939999999999999</v>
      </c>
      <c r="L102" s="39">
        <v>0.73699999999999999</v>
      </c>
      <c r="M102" s="39">
        <v>1.89</v>
      </c>
      <c r="N102" s="39">
        <v>1.74</v>
      </c>
      <c r="O102" s="40"/>
      <c r="P102" s="41">
        <f t="shared" si="0"/>
        <v>21.818181818181817</v>
      </c>
      <c r="Q102" s="42" t="s">
        <v>38</v>
      </c>
      <c r="R102" s="43"/>
      <c r="S102" s="33"/>
      <c r="T102" s="44"/>
      <c r="U102" s="44"/>
      <c r="V102" s="97" t="s">
        <v>38</v>
      </c>
      <c r="W102" s="37" t="s">
        <v>159</v>
      </c>
      <c r="X102" s="46" t="s">
        <v>76</v>
      </c>
    </row>
    <row r="103" spans="1:24" ht="16" x14ac:dyDescent="0.2">
      <c r="A103" s="33" t="s">
        <v>24</v>
      </c>
      <c r="B103" s="34" t="s">
        <v>134</v>
      </c>
      <c r="C103" s="34" t="s">
        <v>135</v>
      </c>
      <c r="D103" s="35">
        <v>45407</v>
      </c>
      <c r="E103" s="34">
        <v>80</v>
      </c>
      <c r="F103" s="36" t="s">
        <v>160</v>
      </c>
      <c r="G103" s="37">
        <v>89</v>
      </c>
      <c r="H103" s="38" t="s">
        <v>28</v>
      </c>
      <c r="I103" s="34" t="s">
        <v>160</v>
      </c>
      <c r="J103" s="34">
        <v>110.84</v>
      </c>
      <c r="K103" s="39">
        <v>2.2170000000000001</v>
      </c>
      <c r="L103" s="39">
        <v>1.1719999999999999</v>
      </c>
      <c r="M103" s="39">
        <v>1.89</v>
      </c>
      <c r="N103" s="39">
        <v>1.99</v>
      </c>
      <c r="O103" s="40"/>
      <c r="P103" s="41">
        <f t="shared" si="0"/>
        <v>13.48314606741573</v>
      </c>
      <c r="Q103" s="42" t="s">
        <v>38</v>
      </c>
      <c r="R103" s="43"/>
      <c r="S103" s="33"/>
      <c r="T103" s="44"/>
      <c r="U103" s="44"/>
      <c r="V103" s="97" t="s">
        <v>38</v>
      </c>
      <c r="W103" s="37" t="s">
        <v>160</v>
      </c>
      <c r="X103" s="46" t="s">
        <v>76</v>
      </c>
    </row>
    <row r="104" spans="1:24" ht="16" x14ac:dyDescent="0.2">
      <c r="A104" s="33" t="s">
        <v>24</v>
      </c>
      <c r="B104" s="34" t="s">
        <v>134</v>
      </c>
      <c r="C104" s="34" t="s">
        <v>135</v>
      </c>
      <c r="D104" s="35">
        <v>45407</v>
      </c>
      <c r="E104" s="34">
        <v>80</v>
      </c>
      <c r="F104" s="36" t="s">
        <v>161</v>
      </c>
      <c r="G104" s="37">
        <v>129</v>
      </c>
      <c r="H104" s="38" t="s">
        <v>28</v>
      </c>
      <c r="I104" s="34" t="s">
        <v>161</v>
      </c>
      <c r="J104" s="34">
        <v>265.38</v>
      </c>
      <c r="K104" s="39">
        <v>5.3079999999999998</v>
      </c>
      <c r="L104" s="39">
        <v>2.85</v>
      </c>
      <c r="M104" s="39">
        <v>1.86</v>
      </c>
      <c r="N104" s="39">
        <v>2.2200000000000002</v>
      </c>
      <c r="O104" s="40"/>
      <c r="P104" s="41">
        <f t="shared" si="0"/>
        <v>9.3023255813953494</v>
      </c>
      <c r="Q104" s="42" t="s">
        <v>38</v>
      </c>
      <c r="R104" s="43"/>
      <c r="S104" s="33"/>
      <c r="T104" s="44"/>
      <c r="U104" s="44"/>
      <c r="V104" s="97" t="s">
        <v>38</v>
      </c>
      <c r="W104" s="37" t="s">
        <v>161</v>
      </c>
      <c r="X104" s="46" t="s">
        <v>76</v>
      </c>
    </row>
    <row r="105" spans="1:24" ht="16" x14ac:dyDescent="0.2">
      <c r="A105" s="33" t="s">
        <v>24</v>
      </c>
      <c r="B105" s="34" t="s">
        <v>134</v>
      </c>
      <c r="C105" s="34" t="s">
        <v>135</v>
      </c>
      <c r="D105" s="35">
        <v>45407</v>
      </c>
      <c r="E105" s="34">
        <v>80</v>
      </c>
      <c r="F105" s="36" t="s">
        <v>162</v>
      </c>
      <c r="G105" s="37">
        <v>127</v>
      </c>
      <c r="H105" s="38" t="s">
        <v>28</v>
      </c>
      <c r="I105" s="34" t="s">
        <v>162</v>
      </c>
      <c r="J105" s="34">
        <v>198.97</v>
      </c>
      <c r="K105" s="39">
        <v>3.9790000000000001</v>
      </c>
      <c r="L105" s="39">
        <v>2.157</v>
      </c>
      <c r="M105" s="39">
        <v>1.85</v>
      </c>
      <c r="N105" s="39">
        <v>2.17</v>
      </c>
      <c r="O105" s="40"/>
      <c r="P105" s="41">
        <f t="shared" si="0"/>
        <v>9.4488188976377945</v>
      </c>
      <c r="Q105" s="42" t="s">
        <v>38</v>
      </c>
      <c r="R105" s="43"/>
      <c r="S105" s="33"/>
      <c r="T105" s="44"/>
      <c r="U105" s="44"/>
      <c r="V105" s="97" t="s">
        <v>38</v>
      </c>
      <c r="W105" s="37" t="s">
        <v>162</v>
      </c>
      <c r="X105" s="46" t="s">
        <v>76</v>
      </c>
    </row>
    <row r="106" spans="1:24" ht="16" x14ac:dyDescent="0.2">
      <c r="A106" s="33" t="s">
        <v>24</v>
      </c>
      <c r="B106" s="34" t="s">
        <v>134</v>
      </c>
      <c r="C106" s="34" t="s">
        <v>135</v>
      </c>
      <c r="D106" s="35">
        <v>45407</v>
      </c>
      <c r="E106" s="34">
        <v>80</v>
      </c>
      <c r="F106" s="36" t="s">
        <v>163</v>
      </c>
      <c r="G106" s="37">
        <v>115</v>
      </c>
      <c r="H106" s="38" t="s">
        <v>28</v>
      </c>
      <c r="I106" s="34" t="s">
        <v>163</v>
      </c>
      <c r="J106" s="34">
        <v>157.34</v>
      </c>
      <c r="K106" s="39">
        <v>3.1469999999999998</v>
      </c>
      <c r="L106" s="39">
        <v>1.6859999999999999</v>
      </c>
      <c r="M106" s="39">
        <v>1.87</v>
      </c>
      <c r="N106" s="39">
        <v>2.16</v>
      </c>
      <c r="O106" s="40"/>
      <c r="P106" s="41">
        <f t="shared" si="0"/>
        <v>10.434782608695652</v>
      </c>
      <c r="Q106" s="42" t="s">
        <v>38</v>
      </c>
      <c r="R106" s="43"/>
      <c r="S106" s="33"/>
      <c r="T106" s="44"/>
      <c r="U106" s="44"/>
      <c r="V106" s="97" t="s">
        <v>38</v>
      </c>
      <c r="W106" s="37" t="s">
        <v>163</v>
      </c>
      <c r="X106" s="46" t="s">
        <v>76</v>
      </c>
    </row>
    <row r="107" spans="1:24" ht="16" x14ac:dyDescent="0.2">
      <c r="A107" s="33" t="s">
        <v>24</v>
      </c>
      <c r="B107" s="34" t="s">
        <v>134</v>
      </c>
      <c r="C107" s="34" t="s">
        <v>135</v>
      </c>
      <c r="D107" s="35">
        <v>45407</v>
      </c>
      <c r="E107" s="34">
        <v>80</v>
      </c>
      <c r="F107" s="36" t="s">
        <v>164</v>
      </c>
      <c r="G107" s="37">
        <v>115</v>
      </c>
      <c r="H107" s="38" t="s">
        <v>28</v>
      </c>
      <c r="I107" s="34" t="s">
        <v>164</v>
      </c>
      <c r="J107" s="34">
        <v>123.31</v>
      </c>
      <c r="K107" s="39">
        <v>2.4660000000000002</v>
      </c>
      <c r="L107" s="39">
        <v>1.333</v>
      </c>
      <c r="M107" s="39">
        <v>1.85</v>
      </c>
      <c r="N107" s="39">
        <v>1.92</v>
      </c>
      <c r="O107" s="40"/>
      <c r="P107" s="41">
        <f t="shared" si="0"/>
        <v>10.434782608695652</v>
      </c>
      <c r="Q107" s="42" t="s">
        <v>38</v>
      </c>
      <c r="R107" s="43"/>
      <c r="S107" s="33"/>
      <c r="T107" s="44"/>
      <c r="U107" s="44"/>
      <c r="V107" s="97" t="s">
        <v>38</v>
      </c>
      <c r="W107" s="37" t="s">
        <v>164</v>
      </c>
      <c r="X107" s="46" t="s">
        <v>76</v>
      </c>
    </row>
    <row r="108" spans="1:24" ht="16" x14ac:dyDescent="0.2">
      <c r="A108" s="33" t="s">
        <v>24</v>
      </c>
      <c r="B108" s="34" t="s">
        <v>134</v>
      </c>
      <c r="C108" s="34" t="s">
        <v>135</v>
      </c>
      <c r="D108" s="35">
        <v>45407</v>
      </c>
      <c r="E108" s="34">
        <v>80</v>
      </c>
      <c r="F108" s="36" t="s">
        <v>165</v>
      </c>
      <c r="G108" s="37">
        <v>66</v>
      </c>
      <c r="H108" s="38" t="s">
        <v>28</v>
      </c>
      <c r="I108" s="34" t="s">
        <v>165</v>
      </c>
      <c r="J108" s="34">
        <v>75.97</v>
      </c>
      <c r="K108" s="39">
        <v>1.5189999999999999</v>
      </c>
      <c r="L108" s="39">
        <v>0.80100000000000005</v>
      </c>
      <c r="M108" s="39">
        <v>1.9</v>
      </c>
      <c r="N108" s="39">
        <v>1.68</v>
      </c>
      <c r="O108" s="40"/>
      <c r="P108" s="41">
        <f t="shared" si="0"/>
        <v>18.181818181818183</v>
      </c>
      <c r="Q108" s="42" t="s">
        <v>38</v>
      </c>
      <c r="R108" s="43"/>
      <c r="S108" s="33"/>
      <c r="T108" s="44"/>
      <c r="U108" s="44"/>
      <c r="V108" s="97" t="s">
        <v>38</v>
      </c>
      <c r="W108" s="37" t="s">
        <v>165</v>
      </c>
      <c r="X108" s="46" t="s">
        <v>76</v>
      </c>
    </row>
    <row r="109" spans="1:24" ht="16" x14ac:dyDescent="0.2">
      <c r="A109" s="33" t="s">
        <v>24</v>
      </c>
      <c r="B109" s="34" t="s">
        <v>134</v>
      </c>
      <c r="C109" s="34" t="s">
        <v>135</v>
      </c>
      <c r="D109" s="35">
        <v>45407</v>
      </c>
      <c r="E109" s="34">
        <v>80</v>
      </c>
      <c r="F109" s="36" t="s">
        <v>166</v>
      </c>
      <c r="G109" s="37">
        <v>47</v>
      </c>
      <c r="H109" s="38" t="s">
        <v>28</v>
      </c>
      <c r="I109" s="34" t="s">
        <v>166</v>
      </c>
      <c r="J109" s="34">
        <v>59.48</v>
      </c>
      <c r="K109" s="39">
        <v>1.19</v>
      </c>
      <c r="L109" s="39">
        <v>0.629</v>
      </c>
      <c r="M109" s="39">
        <v>1.89</v>
      </c>
      <c r="N109" s="39">
        <v>1.67</v>
      </c>
      <c r="O109" s="40"/>
      <c r="P109" s="41">
        <f t="shared" si="0"/>
        <v>25.531914893617021</v>
      </c>
      <c r="Q109" s="42" t="s">
        <v>38</v>
      </c>
      <c r="R109" s="43"/>
      <c r="S109" s="33"/>
      <c r="T109" s="44"/>
      <c r="U109" s="44"/>
      <c r="V109" s="97" t="s">
        <v>38</v>
      </c>
      <c r="W109" s="37" t="s">
        <v>166</v>
      </c>
      <c r="X109" s="46" t="s">
        <v>76</v>
      </c>
    </row>
    <row r="110" spans="1:24" ht="16" x14ac:dyDescent="0.2">
      <c r="A110" s="33" t="s">
        <v>24</v>
      </c>
      <c r="B110" s="34" t="s">
        <v>134</v>
      </c>
      <c r="C110" s="34" t="s">
        <v>135</v>
      </c>
      <c r="D110" s="35">
        <v>45407</v>
      </c>
      <c r="E110" s="34">
        <v>80</v>
      </c>
      <c r="F110" s="36" t="s">
        <v>167</v>
      </c>
      <c r="G110" s="37">
        <v>70</v>
      </c>
      <c r="H110" s="38" t="s">
        <v>28</v>
      </c>
      <c r="I110" s="34" t="s">
        <v>167</v>
      </c>
      <c r="J110" s="34">
        <v>86.06</v>
      </c>
      <c r="K110" s="39">
        <v>1.7210000000000001</v>
      </c>
      <c r="L110" s="39">
        <v>0.91500000000000004</v>
      </c>
      <c r="M110" s="39">
        <v>1.88</v>
      </c>
      <c r="N110" s="39">
        <v>1.41</v>
      </c>
      <c r="O110" s="40"/>
      <c r="P110" s="41">
        <f t="shared" si="0"/>
        <v>17.142857142857142</v>
      </c>
      <c r="Q110" s="42" t="s">
        <v>38</v>
      </c>
      <c r="R110" s="43"/>
      <c r="S110" s="33"/>
      <c r="T110" s="44"/>
      <c r="U110" s="44"/>
      <c r="V110" s="97" t="s">
        <v>38</v>
      </c>
      <c r="W110" s="37" t="s">
        <v>167</v>
      </c>
      <c r="X110" s="46" t="s">
        <v>76</v>
      </c>
    </row>
    <row r="111" spans="1:24" ht="16" x14ac:dyDescent="0.2">
      <c r="A111" s="33" t="s">
        <v>24</v>
      </c>
      <c r="B111" s="34" t="s">
        <v>134</v>
      </c>
      <c r="C111" s="34" t="s">
        <v>135</v>
      </c>
      <c r="D111" s="35">
        <v>45407</v>
      </c>
      <c r="E111" s="34">
        <v>80</v>
      </c>
      <c r="F111" s="36" t="s">
        <v>168</v>
      </c>
      <c r="G111" s="37">
        <v>92</v>
      </c>
      <c r="H111" s="38" t="s">
        <v>28</v>
      </c>
      <c r="I111" s="34" t="s">
        <v>168</v>
      </c>
      <c r="J111" s="34">
        <v>114.77</v>
      </c>
      <c r="K111" s="39">
        <v>2.2949999999999999</v>
      </c>
      <c r="L111" s="39">
        <v>1.2370000000000001</v>
      </c>
      <c r="M111" s="39">
        <v>1.86</v>
      </c>
      <c r="N111" s="39">
        <v>1.98</v>
      </c>
      <c r="O111" s="40"/>
      <c r="P111" s="41">
        <f t="shared" si="0"/>
        <v>13.043478260869565</v>
      </c>
      <c r="Q111" s="42" t="s">
        <v>38</v>
      </c>
      <c r="R111" s="43"/>
      <c r="S111" s="33"/>
      <c r="T111" s="44"/>
      <c r="U111" s="44"/>
      <c r="V111" s="97" t="s">
        <v>38</v>
      </c>
      <c r="W111" s="37" t="s">
        <v>168</v>
      </c>
      <c r="X111" s="46" t="s">
        <v>76</v>
      </c>
    </row>
    <row r="112" spans="1:24" ht="16" x14ac:dyDescent="0.2">
      <c r="A112" s="33" t="s">
        <v>24</v>
      </c>
      <c r="B112" s="34" t="s">
        <v>134</v>
      </c>
      <c r="C112" s="34" t="s">
        <v>135</v>
      </c>
      <c r="D112" s="35">
        <v>45407</v>
      </c>
      <c r="E112" s="34">
        <v>80</v>
      </c>
      <c r="F112" s="36" t="s">
        <v>169</v>
      </c>
      <c r="G112" s="37">
        <v>42</v>
      </c>
      <c r="H112" s="38" t="s">
        <v>28</v>
      </c>
      <c r="I112" s="34" t="s">
        <v>169</v>
      </c>
      <c r="J112" s="34">
        <v>58.98</v>
      </c>
      <c r="K112" s="39">
        <v>1.18</v>
      </c>
      <c r="L112" s="39">
        <v>0.62</v>
      </c>
      <c r="M112" s="39">
        <v>1.9</v>
      </c>
      <c r="N112" s="39">
        <v>1.89</v>
      </c>
      <c r="O112" s="40"/>
      <c r="P112" s="41">
        <f t="shared" si="0"/>
        <v>28.571428571428573</v>
      </c>
      <c r="Q112" s="42" t="s">
        <v>38</v>
      </c>
      <c r="R112" s="43"/>
      <c r="S112" s="33"/>
      <c r="T112" s="44"/>
      <c r="U112" s="44"/>
      <c r="V112" s="97" t="s">
        <v>38</v>
      </c>
      <c r="W112" s="37" t="s">
        <v>169</v>
      </c>
      <c r="X112" s="46" t="s">
        <v>76</v>
      </c>
    </row>
    <row r="113" spans="1:24" ht="16" x14ac:dyDescent="0.2">
      <c r="A113" s="33" t="s">
        <v>24</v>
      </c>
      <c r="B113" s="34" t="s">
        <v>134</v>
      </c>
      <c r="C113" s="34" t="s">
        <v>135</v>
      </c>
      <c r="D113" s="35">
        <v>45407</v>
      </c>
      <c r="E113" s="34">
        <v>80</v>
      </c>
      <c r="F113" s="36" t="s">
        <v>170</v>
      </c>
      <c r="G113" s="37">
        <v>74</v>
      </c>
      <c r="H113" s="38" t="s">
        <v>28</v>
      </c>
      <c r="I113" s="34" t="s">
        <v>170</v>
      </c>
      <c r="J113" s="34">
        <v>87.13</v>
      </c>
      <c r="K113" s="39">
        <v>1.7430000000000001</v>
      </c>
      <c r="L113" s="39">
        <v>0.92900000000000005</v>
      </c>
      <c r="M113" s="39">
        <v>1.88</v>
      </c>
      <c r="N113" s="39">
        <v>1.74</v>
      </c>
      <c r="O113" s="40"/>
      <c r="P113" s="41">
        <f t="shared" si="0"/>
        <v>16.216216216216218</v>
      </c>
      <c r="Q113" s="42" t="s">
        <v>38</v>
      </c>
      <c r="R113" s="43"/>
      <c r="S113" s="33"/>
      <c r="T113" s="44"/>
      <c r="U113" s="44"/>
      <c r="V113" s="97" t="s">
        <v>38</v>
      </c>
      <c r="W113" s="37" t="s">
        <v>170</v>
      </c>
      <c r="X113" s="46" t="s">
        <v>76</v>
      </c>
    </row>
    <row r="114" spans="1:24" ht="16" x14ac:dyDescent="0.2">
      <c r="A114" s="33" t="s">
        <v>24</v>
      </c>
      <c r="B114" s="34" t="s">
        <v>134</v>
      </c>
      <c r="C114" s="34" t="s">
        <v>135</v>
      </c>
      <c r="D114" s="35">
        <v>45407</v>
      </c>
      <c r="E114" s="34">
        <v>80</v>
      </c>
      <c r="F114" s="36" t="s">
        <v>171</v>
      </c>
      <c r="G114" s="37">
        <v>81</v>
      </c>
      <c r="H114" s="38" t="s">
        <v>28</v>
      </c>
      <c r="I114" s="34" t="s">
        <v>171</v>
      </c>
      <c r="J114" s="34">
        <v>99.54</v>
      </c>
      <c r="K114" s="39">
        <v>1.9910000000000001</v>
      </c>
      <c r="L114" s="39">
        <v>1.0529999999999999</v>
      </c>
      <c r="M114" s="39">
        <v>1.89</v>
      </c>
      <c r="N114" s="39">
        <v>1.7</v>
      </c>
      <c r="O114" s="40"/>
      <c r="P114" s="41">
        <f t="shared" si="0"/>
        <v>14.814814814814815</v>
      </c>
      <c r="Q114" s="42" t="s">
        <v>38</v>
      </c>
      <c r="R114" s="43"/>
      <c r="S114" s="33"/>
      <c r="T114" s="44"/>
      <c r="U114" s="44"/>
      <c r="V114" s="97" t="s">
        <v>38</v>
      </c>
      <c r="W114" s="37" t="s">
        <v>171</v>
      </c>
      <c r="X114" s="46" t="s">
        <v>76</v>
      </c>
    </row>
    <row r="115" spans="1:24" ht="16" x14ac:dyDescent="0.2">
      <c r="A115" s="33" t="s">
        <v>24</v>
      </c>
      <c r="B115" s="34" t="s">
        <v>134</v>
      </c>
      <c r="C115" s="34" t="s">
        <v>135</v>
      </c>
      <c r="D115" s="35">
        <v>45407</v>
      </c>
      <c r="E115" s="34">
        <v>80</v>
      </c>
      <c r="F115" s="36" t="s">
        <v>172</v>
      </c>
      <c r="G115" s="37">
        <v>59</v>
      </c>
      <c r="H115" s="38" t="s">
        <v>28</v>
      </c>
      <c r="I115" s="34" t="s">
        <v>172</v>
      </c>
      <c r="J115" s="34">
        <v>84.94</v>
      </c>
      <c r="K115" s="39">
        <v>1.6990000000000001</v>
      </c>
      <c r="L115" s="39">
        <v>0.89400000000000002</v>
      </c>
      <c r="M115" s="39">
        <v>1.9</v>
      </c>
      <c r="N115" s="39">
        <v>1.96</v>
      </c>
      <c r="O115" s="40"/>
      <c r="P115" s="41">
        <f t="shared" si="0"/>
        <v>20.338983050847457</v>
      </c>
      <c r="Q115" s="42" t="s">
        <v>38</v>
      </c>
      <c r="R115" s="43"/>
      <c r="S115" s="33"/>
      <c r="T115" s="44"/>
      <c r="U115" s="44"/>
      <c r="V115" s="97" t="s">
        <v>38</v>
      </c>
      <c r="W115" s="37" t="s">
        <v>172</v>
      </c>
      <c r="X115" s="46" t="s">
        <v>76</v>
      </c>
    </row>
    <row r="116" spans="1:24" ht="16" x14ac:dyDescent="0.2">
      <c r="A116" s="33" t="s">
        <v>24</v>
      </c>
      <c r="B116" s="34" t="s">
        <v>134</v>
      </c>
      <c r="C116" s="34" t="s">
        <v>135</v>
      </c>
      <c r="D116" s="35">
        <v>45407</v>
      </c>
      <c r="E116" s="34">
        <v>80</v>
      </c>
      <c r="F116" s="36" t="s">
        <v>173</v>
      </c>
      <c r="G116" s="37">
        <v>48</v>
      </c>
      <c r="H116" s="38" t="s">
        <v>28</v>
      </c>
      <c r="I116" s="34" t="s">
        <v>173</v>
      </c>
      <c r="J116" s="34">
        <v>62.41</v>
      </c>
      <c r="K116" s="39">
        <v>1.248</v>
      </c>
      <c r="L116" s="39">
        <v>0.65800000000000003</v>
      </c>
      <c r="M116" s="39">
        <v>1.9</v>
      </c>
      <c r="N116" s="39">
        <v>1.36</v>
      </c>
      <c r="O116" s="40"/>
      <c r="P116" s="41">
        <f t="shared" si="0"/>
        <v>25</v>
      </c>
      <c r="Q116" s="42" t="s">
        <v>38</v>
      </c>
      <c r="R116" s="43"/>
      <c r="S116" s="33"/>
      <c r="T116" s="44"/>
      <c r="U116" s="44"/>
      <c r="V116" s="97" t="s">
        <v>38</v>
      </c>
      <c r="W116" s="37" t="s">
        <v>173</v>
      </c>
      <c r="X116" s="46" t="s">
        <v>76</v>
      </c>
    </row>
    <row r="117" spans="1:24" ht="16" x14ac:dyDescent="0.2">
      <c r="A117" s="33" t="s">
        <v>24</v>
      </c>
      <c r="B117" s="34" t="s">
        <v>134</v>
      </c>
      <c r="C117" s="34" t="s">
        <v>135</v>
      </c>
      <c r="D117" s="35">
        <v>45407</v>
      </c>
      <c r="E117" s="34">
        <v>80</v>
      </c>
      <c r="F117" s="36" t="s">
        <v>174</v>
      </c>
      <c r="G117" s="37">
        <v>70</v>
      </c>
      <c r="H117" s="38" t="s">
        <v>28</v>
      </c>
      <c r="I117" s="34" t="s">
        <v>174</v>
      </c>
      <c r="J117" s="34">
        <v>94.34</v>
      </c>
      <c r="K117" s="39">
        <v>1.887</v>
      </c>
      <c r="L117" s="39">
        <v>1.0129999999999999</v>
      </c>
      <c r="M117" s="39">
        <v>1.86</v>
      </c>
      <c r="N117" s="39">
        <v>2.33</v>
      </c>
      <c r="O117" s="40"/>
      <c r="P117" s="41">
        <f t="shared" si="0"/>
        <v>17.142857142857142</v>
      </c>
      <c r="Q117" s="42" t="s">
        <v>38</v>
      </c>
      <c r="R117" s="43"/>
      <c r="S117" s="33"/>
      <c r="T117" s="44"/>
      <c r="U117" s="44"/>
      <c r="V117" s="97" t="s">
        <v>38</v>
      </c>
      <c r="W117" s="37" t="s">
        <v>174</v>
      </c>
      <c r="X117" s="46" t="s">
        <v>76</v>
      </c>
    </row>
    <row r="118" spans="1:24" ht="16" x14ac:dyDescent="0.2">
      <c r="A118" s="33" t="s">
        <v>24</v>
      </c>
      <c r="B118" s="34" t="s">
        <v>134</v>
      </c>
      <c r="C118" s="34" t="s">
        <v>135</v>
      </c>
      <c r="D118" s="35">
        <v>45407</v>
      </c>
      <c r="E118" s="34">
        <v>80</v>
      </c>
      <c r="F118" s="36" t="s">
        <v>175</v>
      </c>
      <c r="G118" s="37">
        <v>40</v>
      </c>
      <c r="H118" s="38" t="s">
        <v>28</v>
      </c>
      <c r="I118" s="34" t="s">
        <v>175</v>
      </c>
      <c r="J118" s="34">
        <v>56.72</v>
      </c>
      <c r="K118" s="39">
        <v>1.1339999999999999</v>
      </c>
      <c r="L118" s="39">
        <v>0.6</v>
      </c>
      <c r="M118" s="39">
        <v>1.89</v>
      </c>
      <c r="N118" s="39">
        <v>2.04</v>
      </c>
      <c r="O118" s="40"/>
      <c r="P118" s="41">
        <f t="shared" si="0"/>
        <v>30</v>
      </c>
      <c r="Q118" s="42" t="s">
        <v>38</v>
      </c>
      <c r="R118" s="43"/>
      <c r="S118" s="33"/>
      <c r="T118" s="44"/>
      <c r="U118" s="44"/>
      <c r="V118" s="97" t="s">
        <v>38</v>
      </c>
      <c r="W118" s="37" t="s">
        <v>175</v>
      </c>
      <c r="X118" s="46" t="s">
        <v>104</v>
      </c>
    </row>
    <row r="119" spans="1:24" ht="18.75" customHeight="1" x14ac:dyDescent="0.2">
      <c r="A119" s="33" t="s">
        <v>24</v>
      </c>
      <c r="B119" s="51" t="s">
        <v>134</v>
      </c>
      <c r="C119" s="34" t="s">
        <v>135</v>
      </c>
      <c r="D119" s="35">
        <v>45407</v>
      </c>
      <c r="E119" s="51">
        <v>80</v>
      </c>
      <c r="F119" s="36" t="s">
        <v>176</v>
      </c>
      <c r="G119" s="52">
        <v>24</v>
      </c>
      <c r="H119" s="53" t="s">
        <v>28</v>
      </c>
      <c r="I119" s="54" t="s">
        <v>176</v>
      </c>
      <c r="J119" s="54">
        <v>43.47</v>
      </c>
      <c r="K119" s="55">
        <v>0.86899999999999999</v>
      </c>
      <c r="L119" s="55">
        <v>0.442</v>
      </c>
      <c r="M119" s="55">
        <v>1.97</v>
      </c>
      <c r="N119" s="55">
        <v>0.92</v>
      </c>
      <c r="O119" s="56"/>
      <c r="P119" s="57">
        <f t="shared" si="0"/>
        <v>50</v>
      </c>
      <c r="Q119" s="58" t="s">
        <v>36</v>
      </c>
      <c r="R119" s="59"/>
      <c r="S119" s="60">
        <v>32</v>
      </c>
      <c r="T119" s="54" t="s">
        <v>28</v>
      </c>
      <c r="U119" s="61">
        <f>1200/S119</f>
        <v>37.5</v>
      </c>
      <c r="V119" s="98" t="s">
        <v>38</v>
      </c>
      <c r="W119" s="52" t="s">
        <v>176</v>
      </c>
      <c r="X119" s="62" t="s">
        <v>177</v>
      </c>
    </row>
    <row r="120" spans="1:24" ht="15" customHeight="1" x14ac:dyDescent="0.2">
      <c r="A120" s="63" t="s">
        <v>24</v>
      </c>
      <c r="B120" s="64" t="s">
        <v>25</v>
      </c>
      <c r="C120" s="64" t="s">
        <v>178</v>
      </c>
      <c r="D120" s="65">
        <v>45413</v>
      </c>
      <c r="E120" s="64">
        <v>60</v>
      </c>
      <c r="F120" s="64" t="s">
        <v>179</v>
      </c>
      <c r="G120" s="66">
        <v>80</v>
      </c>
      <c r="H120" s="67" t="s">
        <v>28</v>
      </c>
      <c r="I120" s="68" t="s">
        <v>179</v>
      </c>
      <c r="J120" s="68">
        <v>120.29</v>
      </c>
      <c r="K120" s="68">
        <v>2.4060000000000001</v>
      </c>
      <c r="L120" s="68">
        <v>1.2949999999999999</v>
      </c>
      <c r="M120" s="69">
        <v>1.86</v>
      </c>
      <c r="N120" s="69">
        <v>1.85</v>
      </c>
      <c r="O120" s="70" t="s">
        <v>180</v>
      </c>
      <c r="P120" s="71">
        <f t="shared" si="0"/>
        <v>15</v>
      </c>
      <c r="Q120" s="72" t="s">
        <v>38</v>
      </c>
      <c r="R120" s="73"/>
      <c r="S120" s="74" t="s">
        <v>181</v>
      </c>
      <c r="T120" s="68"/>
      <c r="U120" s="68"/>
      <c r="V120" s="99" t="s">
        <v>38</v>
      </c>
      <c r="W120" s="66" t="s">
        <v>179</v>
      </c>
      <c r="X120" s="46" t="s">
        <v>182</v>
      </c>
    </row>
    <row r="121" spans="1:24" ht="18.75" customHeight="1" x14ac:dyDescent="0.2">
      <c r="A121" s="75" t="s">
        <v>24</v>
      </c>
      <c r="B121" s="34" t="s">
        <v>25</v>
      </c>
      <c r="C121" s="51" t="s">
        <v>178</v>
      </c>
      <c r="D121" s="35">
        <v>45413</v>
      </c>
      <c r="E121" s="34">
        <v>60</v>
      </c>
      <c r="F121" s="34" t="s">
        <v>183</v>
      </c>
      <c r="G121" s="37">
        <v>95</v>
      </c>
      <c r="H121" s="38" t="s">
        <v>28</v>
      </c>
      <c r="I121" s="34" t="s">
        <v>183</v>
      </c>
      <c r="J121" s="34">
        <v>173.76</v>
      </c>
      <c r="K121" s="34">
        <v>3.4750000000000001</v>
      </c>
      <c r="L121" s="34">
        <v>1.8859999999999999</v>
      </c>
      <c r="M121" s="39">
        <v>1.84</v>
      </c>
      <c r="N121" s="39">
        <v>1.97</v>
      </c>
      <c r="O121" s="40" t="s">
        <v>180</v>
      </c>
      <c r="P121" s="41">
        <f t="shared" si="0"/>
        <v>12.631578947368421</v>
      </c>
      <c r="Q121" s="42" t="s">
        <v>38</v>
      </c>
      <c r="R121" s="76"/>
      <c r="S121" s="77" t="s">
        <v>181</v>
      </c>
      <c r="T121" s="44"/>
      <c r="U121" s="44"/>
      <c r="V121" s="100" t="s">
        <v>38</v>
      </c>
      <c r="W121" s="37" t="s">
        <v>183</v>
      </c>
      <c r="X121" s="46" t="s">
        <v>184</v>
      </c>
    </row>
    <row r="122" spans="1:24" ht="15.75" customHeight="1" x14ac:dyDescent="0.2">
      <c r="A122" s="75" t="s">
        <v>24</v>
      </c>
      <c r="B122" s="34" t="s">
        <v>25</v>
      </c>
      <c r="C122" s="51" t="s">
        <v>178</v>
      </c>
      <c r="D122" s="35">
        <v>45413</v>
      </c>
      <c r="E122" s="34">
        <v>60</v>
      </c>
      <c r="F122" s="34" t="s">
        <v>185</v>
      </c>
      <c r="G122" s="37">
        <v>46</v>
      </c>
      <c r="H122" s="38" t="s">
        <v>28</v>
      </c>
      <c r="I122" s="34" t="s">
        <v>185</v>
      </c>
      <c r="J122" s="34">
        <v>60.84</v>
      </c>
      <c r="K122" s="34">
        <v>1.2170000000000001</v>
      </c>
      <c r="L122" s="34">
        <v>0.69199999999999995</v>
      </c>
      <c r="M122" s="39">
        <v>1.76</v>
      </c>
      <c r="N122" s="39">
        <v>1.47</v>
      </c>
      <c r="O122" s="40" t="s">
        <v>180</v>
      </c>
      <c r="P122" s="41">
        <f t="shared" si="0"/>
        <v>26.086956521739129</v>
      </c>
      <c r="Q122" s="42" t="s">
        <v>38</v>
      </c>
      <c r="R122" s="76"/>
      <c r="S122" s="77" t="s">
        <v>186</v>
      </c>
      <c r="T122" s="44"/>
      <c r="U122" s="44"/>
      <c r="V122" s="100" t="s">
        <v>29</v>
      </c>
      <c r="W122" s="37" t="s">
        <v>185</v>
      </c>
      <c r="X122" s="78"/>
    </row>
    <row r="123" spans="1:24" ht="16" x14ac:dyDescent="0.2">
      <c r="A123" s="75" t="s">
        <v>24</v>
      </c>
      <c r="B123" s="34" t="s">
        <v>25</v>
      </c>
      <c r="C123" s="51" t="s">
        <v>178</v>
      </c>
      <c r="D123" s="35">
        <v>45413</v>
      </c>
      <c r="E123" s="34">
        <v>60</v>
      </c>
      <c r="F123" s="34" t="s">
        <v>187</v>
      </c>
      <c r="G123" s="37">
        <v>99</v>
      </c>
      <c r="H123" s="38" t="s">
        <v>28</v>
      </c>
      <c r="I123" s="34" t="s">
        <v>187</v>
      </c>
      <c r="J123" s="34">
        <v>147.63</v>
      </c>
      <c r="K123" s="34">
        <v>2.9529999999999998</v>
      </c>
      <c r="L123" s="34">
        <v>1.6459999999999999</v>
      </c>
      <c r="M123" s="39">
        <v>1.79</v>
      </c>
      <c r="N123" s="39">
        <v>2.0299999999999998</v>
      </c>
      <c r="O123" s="40" t="s">
        <v>180</v>
      </c>
      <c r="P123" s="41">
        <f t="shared" si="0"/>
        <v>12.121212121212121</v>
      </c>
      <c r="Q123" s="42" t="s">
        <v>38</v>
      </c>
      <c r="R123" s="76"/>
      <c r="S123" s="79"/>
      <c r="T123" s="44"/>
      <c r="U123" s="44"/>
      <c r="V123" s="100" t="s">
        <v>38</v>
      </c>
      <c r="W123" s="37" t="s">
        <v>187</v>
      </c>
      <c r="X123" s="46" t="s">
        <v>113</v>
      </c>
    </row>
    <row r="124" spans="1:24" ht="16" x14ac:dyDescent="0.2">
      <c r="A124" s="75" t="s">
        <v>24</v>
      </c>
      <c r="B124" s="34" t="s">
        <v>25</v>
      </c>
      <c r="C124" s="51" t="s">
        <v>178</v>
      </c>
      <c r="D124" s="35">
        <v>45413</v>
      </c>
      <c r="E124" s="34">
        <v>60</v>
      </c>
      <c r="F124" s="34" t="s">
        <v>188</v>
      </c>
      <c r="G124" s="37">
        <v>48</v>
      </c>
      <c r="H124" s="38" t="s">
        <v>28</v>
      </c>
      <c r="I124" s="34" t="s">
        <v>188</v>
      </c>
      <c r="J124" s="34">
        <v>66.17</v>
      </c>
      <c r="K124" s="34">
        <v>1.323</v>
      </c>
      <c r="L124" s="34">
        <v>0.70399999999999996</v>
      </c>
      <c r="M124" s="39">
        <v>1.88</v>
      </c>
      <c r="N124" s="39">
        <v>1.6</v>
      </c>
      <c r="O124" s="40" t="s">
        <v>180</v>
      </c>
      <c r="P124" s="41">
        <f t="shared" si="0"/>
        <v>25</v>
      </c>
      <c r="Q124" s="42" t="s">
        <v>38</v>
      </c>
      <c r="R124" s="76"/>
      <c r="S124" s="79"/>
      <c r="T124" s="44"/>
      <c r="U124" s="44"/>
      <c r="V124" s="100" t="s">
        <v>38</v>
      </c>
      <c r="W124" s="37" t="s">
        <v>188</v>
      </c>
      <c r="X124" s="46" t="s">
        <v>76</v>
      </c>
    </row>
    <row r="125" spans="1:24" ht="16" x14ac:dyDescent="0.2">
      <c r="A125" s="75" t="s">
        <v>24</v>
      </c>
      <c r="B125" s="34" t="s">
        <v>25</v>
      </c>
      <c r="C125" s="51" t="s">
        <v>189</v>
      </c>
      <c r="D125" s="35">
        <v>45413</v>
      </c>
      <c r="E125" s="34">
        <v>60</v>
      </c>
      <c r="F125" s="34" t="s">
        <v>190</v>
      </c>
      <c r="G125" s="37">
        <v>4.3600000000000003</v>
      </c>
      <c r="H125" s="38" t="s">
        <v>28</v>
      </c>
      <c r="I125" s="34" t="s">
        <v>190</v>
      </c>
      <c r="J125" s="34">
        <v>7.76</v>
      </c>
      <c r="K125" s="34">
        <v>0.155</v>
      </c>
      <c r="L125" s="34">
        <v>0.107</v>
      </c>
      <c r="M125" s="39">
        <v>1.46</v>
      </c>
      <c r="N125" s="39">
        <v>0.52</v>
      </c>
      <c r="O125" s="40" t="s">
        <v>191</v>
      </c>
      <c r="P125" s="41">
        <f t="shared" si="0"/>
        <v>275.2293577981651</v>
      </c>
      <c r="Q125" s="42" t="s">
        <v>29</v>
      </c>
      <c r="R125" s="76"/>
      <c r="S125" s="79"/>
      <c r="T125" s="44"/>
      <c r="U125" s="44"/>
      <c r="V125" s="100" t="s">
        <v>29</v>
      </c>
      <c r="W125" s="37" t="s">
        <v>190</v>
      </c>
      <c r="X125" s="46"/>
    </row>
    <row r="126" spans="1:24" ht="16" x14ac:dyDescent="0.2">
      <c r="A126" s="75" t="s">
        <v>24</v>
      </c>
      <c r="B126" s="34" t="s">
        <v>25</v>
      </c>
      <c r="C126" s="51" t="s">
        <v>189</v>
      </c>
      <c r="D126" s="35">
        <v>45413</v>
      </c>
      <c r="E126" s="34">
        <v>60</v>
      </c>
      <c r="F126" s="34" t="s">
        <v>192</v>
      </c>
      <c r="G126" s="37">
        <v>95</v>
      </c>
      <c r="H126" s="38" t="s">
        <v>28</v>
      </c>
      <c r="I126" s="34" t="s">
        <v>192</v>
      </c>
      <c r="J126" s="34">
        <v>117.22</v>
      </c>
      <c r="K126" s="34">
        <v>2.3439999999999999</v>
      </c>
      <c r="L126" s="34">
        <v>1.3180000000000001</v>
      </c>
      <c r="M126" s="39">
        <v>1.78</v>
      </c>
      <c r="N126" s="39">
        <v>1.85</v>
      </c>
      <c r="O126" s="40" t="s">
        <v>191</v>
      </c>
      <c r="P126" s="41">
        <f t="shared" si="0"/>
        <v>12.631578947368421</v>
      </c>
      <c r="Q126" s="42" t="s">
        <v>38</v>
      </c>
      <c r="R126" s="76"/>
      <c r="S126" s="79"/>
      <c r="T126" s="44"/>
      <c r="U126" s="44"/>
      <c r="V126" s="100" t="s">
        <v>38</v>
      </c>
      <c r="W126" s="37" t="s">
        <v>192</v>
      </c>
      <c r="X126" s="46" t="s">
        <v>113</v>
      </c>
    </row>
    <row r="127" spans="1:24" ht="16" x14ac:dyDescent="0.2">
      <c r="A127" s="75" t="s">
        <v>24</v>
      </c>
      <c r="B127" s="34" t="s">
        <v>25</v>
      </c>
      <c r="C127" s="51" t="s">
        <v>189</v>
      </c>
      <c r="D127" s="35">
        <v>45413</v>
      </c>
      <c r="E127" s="34">
        <v>60</v>
      </c>
      <c r="F127" s="34" t="s">
        <v>193</v>
      </c>
      <c r="G127" s="37">
        <v>63</v>
      </c>
      <c r="H127" s="38" t="s">
        <v>28</v>
      </c>
      <c r="I127" s="34" t="s">
        <v>193</v>
      </c>
      <c r="J127" s="34">
        <v>72.47</v>
      </c>
      <c r="K127" s="34">
        <v>1.4490000000000001</v>
      </c>
      <c r="L127" s="34">
        <v>0.82199999999999995</v>
      </c>
      <c r="M127" s="39">
        <v>1.76</v>
      </c>
      <c r="N127" s="39">
        <v>1.79</v>
      </c>
      <c r="O127" s="40" t="s">
        <v>191</v>
      </c>
      <c r="P127" s="41">
        <f t="shared" si="0"/>
        <v>19.047619047619047</v>
      </c>
      <c r="Q127" s="42" t="s">
        <v>38</v>
      </c>
      <c r="R127" s="76"/>
      <c r="S127" s="79"/>
      <c r="T127" s="44"/>
      <c r="U127" s="44"/>
      <c r="V127" s="100" t="s">
        <v>38</v>
      </c>
      <c r="W127" s="37" t="s">
        <v>193</v>
      </c>
      <c r="X127" s="46" t="s">
        <v>113</v>
      </c>
    </row>
    <row r="128" spans="1:24" ht="16" x14ac:dyDescent="0.2">
      <c r="A128" s="75" t="s">
        <v>24</v>
      </c>
      <c r="B128" s="34" t="s">
        <v>25</v>
      </c>
      <c r="C128" s="51" t="s">
        <v>189</v>
      </c>
      <c r="D128" s="35">
        <v>45413</v>
      </c>
      <c r="E128" s="34">
        <v>60</v>
      </c>
      <c r="F128" s="34" t="s">
        <v>194</v>
      </c>
      <c r="G128" s="37">
        <v>7.4</v>
      </c>
      <c r="H128" s="38" t="s">
        <v>28</v>
      </c>
      <c r="I128" s="34" t="s">
        <v>194</v>
      </c>
      <c r="J128" s="34">
        <v>11.1</v>
      </c>
      <c r="K128" s="34">
        <v>0.222</v>
      </c>
      <c r="L128" s="34">
        <v>0.16200000000000001</v>
      </c>
      <c r="M128" s="39">
        <v>1.37</v>
      </c>
      <c r="N128" s="39">
        <v>0.85</v>
      </c>
      <c r="O128" s="40" t="s">
        <v>191</v>
      </c>
      <c r="P128" s="41">
        <f t="shared" si="0"/>
        <v>162.16216216216216</v>
      </c>
      <c r="Q128" s="42" t="s">
        <v>29</v>
      </c>
      <c r="R128" s="76"/>
      <c r="S128" s="79"/>
      <c r="T128" s="44"/>
      <c r="U128" s="44"/>
      <c r="V128" s="100" t="s">
        <v>29</v>
      </c>
      <c r="W128" s="37" t="s">
        <v>194</v>
      </c>
      <c r="X128" s="46"/>
    </row>
    <row r="129" spans="1:24" ht="16" x14ac:dyDescent="0.2">
      <c r="A129" s="75" t="s">
        <v>24</v>
      </c>
      <c r="B129" s="34" t="s">
        <v>25</v>
      </c>
      <c r="C129" s="51" t="s">
        <v>189</v>
      </c>
      <c r="D129" s="35">
        <v>45413</v>
      </c>
      <c r="E129" s="34">
        <v>60</v>
      </c>
      <c r="F129" s="34" t="s">
        <v>195</v>
      </c>
      <c r="G129" s="37">
        <v>9.6</v>
      </c>
      <c r="H129" s="38" t="s">
        <v>28</v>
      </c>
      <c r="I129" s="34" t="s">
        <v>195</v>
      </c>
      <c r="J129" s="34">
        <v>13.05</v>
      </c>
      <c r="K129" s="34">
        <v>0.26100000000000001</v>
      </c>
      <c r="L129" s="34">
        <v>0.17399999999999999</v>
      </c>
      <c r="M129" s="39">
        <v>1.5</v>
      </c>
      <c r="N129" s="39">
        <v>1.28</v>
      </c>
      <c r="O129" s="40" t="s">
        <v>191</v>
      </c>
      <c r="P129" s="41">
        <f t="shared" si="0"/>
        <v>125</v>
      </c>
      <c r="Q129" s="42" t="s">
        <v>29</v>
      </c>
      <c r="R129" s="76"/>
      <c r="S129" s="79"/>
      <c r="T129" s="44"/>
      <c r="U129" s="44"/>
      <c r="V129" s="100" t="s">
        <v>29</v>
      </c>
      <c r="W129" s="37" t="s">
        <v>195</v>
      </c>
      <c r="X129" s="46"/>
    </row>
    <row r="130" spans="1:24" ht="16" x14ac:dyDescent="0.2">
      <c r="A130" s="75" t="s">
        <v>24</v>
      </c>
      <c r="B130" s="34" t="s">
        <v>134</v>
      </c>
      <c r="C130" s="34" t="s">
        <v>135</v>
      </c>
      <c r="D130" s="35">
        <v>45413</v>
      </c>
      <c r="E130" s="34">
        <v>80</v>
      </c>
      <c r="F130" s="34" t="s">
        <v>196</v>
      </c>
      <c r="G130" s="37">
        <v>30</v>
      </c>
      <c r="H130" s="38" t="s">
        <v>28</v>
      </c>
      <c r="I130" s="34" t="s">
        <v>196</v>
      </c>
      <c r="J130" s="34">
        <v>34.880000000000003</v>
      </c>
      <c r="K130" s="34">
        <v>0.69799999999999995</v>
      </c>
      <c r="L130" s="34">
        <v>0.40799999999999997</v>
      </c>
      <c r="M130" s="39">
        <v>1.71</v>
      </c>
      <c r="N130" s="39">
        <v>2.02</v>
      </c>
      <c r="O130" s="40"/>
      <c r="P130" s="41">
        <f t="shared" si="0"/>
        <v>40</v>
      </c>
      <c r="Q130" s="42" t="s">
        <v>38</v>
      </c>
      <c r="R130" s="76"/>
      <c r="S130" s="79" t="s">
        <v>197</v>
      </c>
      <c r="T130" s="44"/>
      <c r="U130" s="44"/>
      <c r="V130" s="100" t="s">
        <v>38</v>
      </c>
      <c r="W130" s="37" t="s">
        <v>198</v>
      </c>
      <c r="X130" s="80" t="s">
        <v>199</v>
      </c>
    </row>
    <row r="131" spans="1:24" ht="16" x14ac:dyDescent="0.2">
      <c r="A131" s="75" t="s">
        <v>24</v>
      </c>
      <c r="B131" s="34" t="s">
        <v>134</v>
      </c>
      <c r="C131" s="34" t="s">
        <v>135</v>
      </c>
      <c r="D131" s="35">
        <v>45413</v>
      </c>
      <c r="E131" s="34">
        <v>80</v>
      </c>
      <c r="F131" s="34" t="s">
        <v>200</v>
      </c>
      <c r="G131" s="37">
        <v>44</v>
      </c>
      <c r="H131" s="38" t="s">
        <v>28</v>
      </c>
      <c r="I131" s="34" t="s">
        <v>200</v>
      </c>
      <c r="J131" s="34">
        <v>48.99</v>
      </c>
      <c r="K131" s="34">
        <v>0.98</v>
      </c>
      <c r="L131" s="34">
        <v>0.55800000000000005</v>
      </c>
      <c r="M131" s="39">
        <v>1.76</v>
      </c>
      <c r="N131" s="39">
        <v>1.98</v>
      </c>
      <c r="O131" s="40"/>
      <c r="P131" s="41">
        <f t="shared" si="0"/>
        <v>27.272727272727273</v>
      </c>
      <c r="Q131" s="42" t="s">
        <v>38</v>
      </c>
      <c r="R131" s="76"/>
      <c r="S131" s="79" t="s">
        <v>197</v>
      </c>
      <c r="T131" s="44"/>
      <c r="U131" s="44"/>
      <c r="V131" s="100" t="s">
        <v>38</v>
      </c>
      <c r="W131" s="37" t="s">
        <v>201</v>
      </c>
      <c r="X131" s="80" t="s">
        <v>202</v>
      </c>
    </row>
    <row r="132" spans="1:24" ht="16" x14ac:dyDescent="0.2">
      <c r="A132" s="75" t="s">
        <v>24</v>
      </c>
      <c r="B132" s="34" t="s">
        <v>134</v>
      </c>
      <c r="C132" s="34" t="s">
        <v>135</v>
      </c>
      <c r="D132" s="35">
        <v>45413</v>
      </c>
      <c r="E132" s="34">
        <v>80</v>
      </c>
      <c r="F132" s="34" t="s">
        <v>203</v>
      </c>
      <c r="G132" s="37">
        <v>70</v>
      </c>
      <c r="H132" s="38" t="s">
        <v>28</v>
      </c>
      <c r="I132" s="34" t="s">
        <v>203</v>
      </c>
      <c r="J132" s="34">
        <v>75.84</v>
      </c>
      <c r="K132" s="34">
        <v>1.5169999999999999</v>
      </c>
      <c r="L132" s="34">
        <v>0.85099999999999998</v>
      </c>
      <c r="M132" s="39">
        <v>1.78</v>
      </c>
      <c r="N132" s="39">
        <v>2.1800000000000002</v>
      </c>
      <c r="O132" s="40"/>
      <c r="P132" s="41">
        <f t="shared" si="0"/>
        <v>17.142857142857142</v>
      </c>
      <c r="Q132" s="42" t="s">
        <v>38</v>
      </c>
      <c r="R132" s="76"/>
      <c r="S132" s="79" t="s">
        <v>204</v>
      </c>
      <c r="T132" s="44"/>
      <c r="U132" s="44"/>
      <c r="V132" s="100" t="s">
        <v>38</v>
      </c>
      <c r="W132" s="37" t="s">
        <v>205</v>
      </c>
      <c r="X132" s="80" t="s">
        <v>206</v>
      </c>
    </row>
    <row r="133" spans="1:24" ht="16" x14ac:dyDescent="0.2">
      <c r="A133" s="75" t="s">
        <v>24</v>
      </c>
      <c r="B133" s="34" t="s">
        <v>134</v>
      </c>
      <c r="C133" s="34" t="s">
        <v>135</v>
      </c>
      <c r="D133" s="35">
        <v>45413</v>
      </c>
      <c r="E133" s="34">
        <v>80</v>
      </c>
      <c r="F133" s="34" t="s">
        <v>207</v>
      </c>
      <c r="G133" s="37">
        <v>63</v>
      </c>
      <c r="H133" s="38" t="s">
        <v>28</v>
      </c>
      <c r="I133" s="34" t="s">
        <v>207</v>
      </c>
      <c r="J133" s="34">
        <v>67.37</v>
      </c>
      <c r="K133" s="34">
        <v>1.347</v>
      </c>
      <c r="L133" s="34">
        <v>0.748</v>
      </c>
      <c r="M133" s="39">
        <v>1.8</v>
      </c>
      <c r="N133" s="39">
        <v>1.88</v>
      </c>
      <c r="O133" s="40"/>
      <c r="P133" s="41">
        <f t="shared" si="0"/>
        <v>19.047619047619047</v>
      </c>
      <c r="Q133" s="42" t="s">
        <v>38</v>
      </c>
      <c r="R133" s="76"/>
      <c r="S133" s="79"/>
      <c r="T133" s="44"/>
      <c r="U133" s="44"/>
      <c r="V133" s="100" t="s">
        <v>38</v>
      </c>
      <c r="W133" s="37" t="s">
        <v>207</v>
      </c>
      <c r="X133" s="46" t="s">
        <v>113</v>
      </c>
    </row>
    <row r="134" spans="1:24" ht="16" x14ac:dyDescent="0.2">
      <c r="A134" s="75" t="s">
        <v>24</v>
      </c>
      <c r="B134" s="34" t="s">
        <v>134</v>
      </c>
      <c r="C134" s="34" t="s">
        <v>135</v>
      </c>
      <c r="D134" s="35">
        <v>45413</v>
      </c>
      <c r="E134" s="34">
        <v>80</v>
      </c>
      <c r="F134" s="34" t="s">
        <v>208</v>
      </c>
      <c r="G134" s="37">
        <v>77</v>
      </c>
      <c r="H134" s="38" t="s">
        <v>28</v>
      </c>
      <c r="I134" s="34" t="s">
        <v>208</v>
      </c>
      <c r="J134" s="34">
        <v>81</v>
      </c>
      <c r="K134" s="34">
        <v>1.62</v>
      </c>
      <c r="L134" s="34">
        <v>0.88</v>
      </c>
      <c r="M134" s="39">
        <v>1.84</v>
      </c>
      <c r="N134" s="39">
        <v>2.1800000000000002</v>
      </c>
      <c r="O134" s="40"/>
      <c r="P134" s="41">
        <f t="shared" si="0"/>
        <v>15.584415584415584</v>
      </c>
      <c r="Q134" s="42" t="s">
        <v>38</v>
      </c>
      <c r="R134" s="76"/>
      <c r="S134" s="79"/>
      <c r="T134" s="44"/>
      <c r="U134" s="44"/>
      <c r="V134" s="100" t="s">
        <v>38</v>
      </c>
      <c r="W134" s="37" t="s">
        <v>208</v>
      </c>
      <c r="X134" s="46" t="s">
        <v>113</v>
      </c>
    </row>
    <row r="135" spans="1:24" ht="16" x14ac:dyDescent="0.2">
      <c r="A135" s="75" t="s">
        <v>24</v>
      </c>
      <c r="B135" s="34" t="s">
        <v>134</v>
      </c>
      <c r="C135" s="34" t="s">
        <v>135</v>
      </c>
      <c r="D135" s="35">
        <v>45413</v>
      </c>
      <c r="E135" s="34">
        <v>80</v>
      </c>
      <c r="F135" s="34" t="s">
        <v>209</v>
      </c>
      <c r="G135" s="37">
        <v>70</v>
      </c>
      <c r="H135" s="38" t="s">
        <v>28</v>
      </c>
      <c r="I135" s="34" t="s">
        <v>209</v>
      </c>
      <c r="J135" s="34">
        <v>81.59</v>
      </c>
      <c r="K135" s="34">
        <v>1.6319999999999999</v>
      </c>
      <c r="L135" s="34">
        <v>0.93200000000000005</v>
      </c>
      <c r="M135" s="39">
        <v>1.75</v>
      </c>
      <c r="N135" s="39">
        <v>2.2400000000000002</v>
      </c>
      <c r="O135" s="40"/>
      <c r="P135" s="41">
        <f t="shared" si="0"/>
        <v>17.142857142857142</v>
      </c>
      <c r="Q135" s="42" t="s">
        <v>38</v>
      </c>
      <c r="R135" s="76"/>
      <c r="S135" s="79"/>
      <c r="T135" s="44"/>
      <c r="U135" s="44"/>
      <c r="V135" s="100" t="s">
        <v>38</v>
      </c>
      <c r="W135" s="37" t="s">
        <v>209</v>
      </c>
      <c r="X135" s="46" t="s">
        <v>113</v>
      </c>
    </row>
    <row r="136" spans="1:24" ht="16" x14ac:dyDescent="0.2">
      <c r="A136" s="75" t="s">
        <v>24</v>
      </c>
      <c r="B136" s="34" t="s">
        <v>134</v>
      </c>
      <c r="C136" s="34" t="s">
        <v>135</v>
      </c>
      <c r="D136" s="35">
        <v>45413</v>
      </c>
      <c r="E136" s="34">
        <v>80</v>
      </c>
      <c r="F136" s="34" t="s">
        <v>210</v>
      </c>
      <c r="G136" s="37">
        <v>43</v>
      </c>
      <c r="H136" s="38" t="s">
        <v>28</v>
      </c>
      <c r="I136" s="34" t="s">
        <v>210</v>
      </c>
      <c r="J136" s="34">
        <v>48.91</v>
      </c>
      <c r="K136" s="34">
        <v>0.97799999999999998</v>
      </c>
      <c r="L136" s="34">
        <v>0.57799999999999996</v>
      </c>
      <c r="M136" s="39">
        <v>1.69</v>
      </c>
      <c r="N136" s="39">
        <v>1.93</v>
      </c>
      <c r="O136" s="40"/>
      <c r="P136" s="41">
        <f t="shared" si="0"/>
        <v>27.906976744186046</v>
      </c>
      <c r="Q136" s="42" t="s">
        <v>38</v>
      </c>
      <c r="R136" s="76"/>
      <c r="S136" s="79"/>
      <c r="T136" s="44"/>
      <c r="U136" s="44"/>
      <c r="V136" s="100" t="s">
        <v>38</v>
      </c>
      <c r="W136" s="37" t="s">
        <v>210</v>
      </c>
      <c r="X136" s="46" t="s">
        <v>76</v>
      </c>
    </row>
    <row r="137" spans="1:24" ht="16" x14ac:dyDescent="0.2">
      <c r="A137" s="75" t="s">
        <v>24</v>
      </c>
      <c r="B137" s="34" t="s">
        <v>134</v>
      </c>
      <c r="C137" s="34" t="s">
        <v>135</v>
      </c>
      <c r="D137" s="35">
        <v>45413</v>
      </c>
      <c r="E137" s="34">
        <v>80</v>
      </c>
      <c r="F137" s="34" t="s">
        <v>211</v>
      </c>
      <c r="G137" s="37">
        <v>57</v>
      </c>
      <c r="H137" s="38" t="s">
        <v>28</v>
      </c>
      <c r="I137" s="34" t="s">
        <v>211</v>
      </c>
      <c r="J137" s="34">
        <v>62.34</v>
      </c>
      <c r="K137" s="34">
        <v>1.2470000000000001</v>
      </c>
      <c r="L137" s="34">
        <v>0.71599999999999997</v>
      </c>
      <c r="M137" s="39">
        <v>1.74</v>
      </c>
      <c r="N137" s="39">
        <v>2.0099999999999998</v>
      </c>
      <c r="O137" s="40"/>
      <c r="P137" s="41">
        <f t="shared" si="0"/>
        <v>21.05263157894737</v>
      </c>
      <c r="Q137" s="42" t="s">
        <v>38</v>
      </c>
      <c r="R137" s="76"/>
      <c r="S137" s="79"/>
      <c r="T137" s="44"/>
      <c r="U137" s="44"/>
      <c r="V137" s="100" t="s">
        <v>38</v>
      </c>
      <c r="W137" s="37" t="s">
        <v>211</v>
      </c>
      <c r="X137" s="46" t="s">
        <v>113</v>
      </c>
    </row>
    <row r="138" spans="1:24" ht="16" x14ac:dyDescent="0.2">
      <c r="A138" s="75" t="s">
        <v>24</v>
      </c>
      <c r="B138" s="34" t="s">
        <v>134</v>
      </c>
      <c r="C138" s="34" t="s">
        <v>135</v>
      </c>
      <c r="D138" s="35">
        <v>45413</v>
      </c>
      <c r="E138" s="34">
        <v>80</v>
      </c>
      <c r="F138" s="34" t="s">
        <v>212</v>
      </c>
      <c r="G138" s="37">
        <v>30</v>
      </c>
      <c r="H138" s="38" t="s">
        <v>28</v>
      </c>
      <c r="I138" s="34" t="s">
        <v>212</v>
      </c>
      <c r="J138" s="34">
        <v>35.74</v>
      </c>
      <c r="K138" s="34">
        <v>0.71499999999999997</v>
      </c>
      <c r="L138" s="34">
        <v>0.43099999999999999</v>
      </c>
      <c r="M138" s="39">
        <v>1.66</v>
      </c>
      <c r="N138" s="39">
        <v>1.31</v>
      </c>
      <c r="O138" s="40"/>
      <c r="P138" s="41">
        <f t="shared" si="0"/>
        <v>40</v>
      </c>
      <c r="Q138" s="42" t="s">
        <v>38</v>
      </c>
      <c r="R138" s="76"/>
      <c r="S138" s="79"/>
      <c r="T138" s="44"/>
      <c r="U138" s="44"/>
      <c r="V138" s="100" t="s">
        <v>38</v>
      </c>
      <c r="W138" s="37" t="s">
        <v>212</v>
      </c>
      <c r="X138" s="46" t="s">
        <v>81</v>
      </c>
    </row>
    <row r="139" spans="1:24" ht="16" x14ac:dyDescent="0.2">
      <c r="A139" s="81" t="s">
        <v>24</v>
      </c>
      <c r="B139" s="82" t="s">
        <v>134</v>
      </c>
      <c r="C139" s="83" t="s">
        <v>135</v>
      </c>
      <c r="D139" s="84">
        <v>45413</v>
      </c>
      <c r="E139" s="85">
        <v>80</v>
      </c>
      <c r="F139" s="85" t="s">
        <v>213</v>
      </c>
      <c r="G139" s="86">
        <v>47</v>
      </c>
      <c r="H139" s="87" t="s">
        <v>28</v>
      </c>
      <c r="I139" s="85" t="s">
        <v>213</v>
      </c>
      <c r="J139" s="85">
        <v>52.34</v>
      </c>
      <c r="K139" s="85">
        <v>1.0469999999999999</v>
      </c>
      <c r="L139" s="85">
        <v>0.61899999999999999</v>
      </c>
      <c r="M139" s="88">
        <v>1.69</v>
      </c>
      <c r="N139" s="88">
        <v>1.87</v>
      </c>
      <c r="O139" s="89"/>
      <c r="P139" s="90">
        <f t="shared" si="0"/>
        <v>25.531914893617021</v>
      </c>
      <c r="Q139" s="91" t="s">
        <v>38</v>
      </c>
      <c r="R139" s="92"/>
      <c r="S139" s="93"/>
      <c r="T139" s="85"/>
      <c r="U139" s="85"/>
      <c r="V139" s="101" t="s">
        <v>38</v>
      </c>
      <c r="W139" s="86" t="s">
        <v>213</v>
      </c>
      <c r="X139" s="94" t="s">
        <v>76</v>
      </c>
    </row>
    <row r="140" spans="1:24" ht="16" x14ac:dyDescent="0.2">
      <c r="K140" s="1"/>
      <c r="L140" s="1"/>
      <c r="M140" s="1"/>
      <c r="N140" s="1"/>
      <c r="R140" s="3"/>
    </row>
    <row r="141" spans="1:24" ht="16" x14ac:dyDescent="0.2">
      <c r="K141" s="1"/>
      <c r="L141" s="1"/>
      <c r="M141" s="1"/>
      <c r="N141" s="1"/>
      <c r="R141" s="3"/>
    </row>
    <row r="142" spans="1:24" ht="16" x14ac:dyDescent="0.2">
      <c r="K142" s="1"/>
      <c r="L142" s="1"/>
      <c r="M142" s="1"/>
      <c r="N142" s="1"/>
      <c r="R142" s="3"/>
      <c r="W142" s="2"/>
      <c r="X142" s="2"/>
    </row>
    <row r="143" spans="1:24" ht="16" x14ac:dyDescent="0.2">
      <c r="K143" s="1"/>
      <c r="L143" s="1"/>
      <c r="M143" s="1"/>
      <c r="N143" s="1"/>
      <c r="R143" s="3"/>
      <c r="W143" s="2"/>
      <c r="X143" s="2"/>
    </row>
    <row r="144" spans="1:24" ht="16" x14ac:dyDescent="0.2">
      <c r="K144" s="1"/>
      <c r="L144" s="1"/>
      <c r="M144" s="1"/>
      <c r="N144" s="1"/>
      <c r="R144" s="3"/>
    </row>
    <row r="145" spans="11:18" ht="16" x14ac:dyDescent="0.2">
      <c r="K145" s="1"/>
      <c r="L145" s="1"/>
      <c r="M145" s="1"/>
      <c r="N145" s="1"/>
      <c r="R145" s="3"/>
    </row>
    <row r="146" spans="11:18" ht="16" x14ac:dyDescent="0.2">
      <c r="K146" s="1"/>
      <c r="L146" s="1"/>
      <c r="M146" s="1"/>
      <c r="N146" s="1"/>
      <c r="R146" s="3"/>
    </row>
    <row r="147" spans="11:18" ht="16" x14ac:dyDescent="0.2">
      <c r="K147" s="1"/>
      <c r="L147" s="1"/>
      <c r="M147" s="1"/>
      <c r="N147" s="1"/>
      <c r="R147" s="3"/>
    </row>
    <row r="148" spans="11:18" ht="16" x14ac:dyDescent="0.2">
      <c r="K148" s="1"/>
      <c r="L148" s="1"/>
      <c r="M148" s="1"/>
      <c r="N148" s="1"/>
      <c r="R148" s="3"/>
    </row>
    <row r="149" spans="11:18" ht="16" x14ac:dyDescent="0.2">
      <c r="K149" s="1"/>
      <c r="L149" s="1"/>
      <c r="M149" s="1"/>
      <c r="N149" s="1"/>
      <c r="R149" s="3"/>
    </row>
    <row r="150" spans="11:18" ht="16" x14ac:dyDescent="0.2">
      <c r="K150" s="1"/>
      <c r="L150" s="1"/>
      <c r="M150" s="1"/>
      <c r="N150" s="1"/>
      <c r="R150" s="3"/>
    </row>
    <row r="151" spans="11:18" ht="16" x14ac:dyDescent="0.2">
      <c r="K151" s="1"/>
      <c r="L151" s="1"/>
      <c r="M151" s="1"/>
      <c r="N151" s="1"/>
      <c r="R151" s="3"/>
    </row>
    <row r="152" spans="11:18" ht="16" x14ac:dyDescent="0.2">
      <c r="K152" s="1"/>
      <c r="L152" s="1"/>
      <c r="M152" s="1"/>
      <c r="N152" s="1"/>
      <c r="R152" s="3"/>
    </row>
    <row r="153" spans="11:18" ht="16" x14ac:dyDescent="0.2">
      <c r="K153" s="1"/>
      <c r="L153" s="1"/>
      <c r="M153" s="1"/>
      <c r="N153" s="1"/>
      <c r="R153" s="3"/>
    </row>
    <row r="154" spans="11:18" ht="16" x14ac:dyDescent="0.2">
      <c r="K154" s="1"/>
      <c r="L154" s="1"/>
      <c r="M154" s="1"/>
      <c r="N154" s="1"/>
      <c r="R154" s="3"/>
    </row>
    <row r="155" spans="11:18" ht="16" x14ac:dyDescent="0.2">
      <c r="K155" s="1"/>
      <c r="L155" s="1"/>
      <c r="M155" s="1"/>
      <c r="N155" s="1"/>
      <c r="R155" s="3"/>
    </row>
    <row r="156" spans="11:18" ht="16" x14ac:dyDescent="0.2">
      <c r="K156" s="1"/>
      <c r="L156" s="1"/>
      <c r="M156" s="1"/>
      <c r="N156" s="1"/>
      <c r="R156" s="3"/>
    </row>
    <row r="157" spans="11:18" ht="16" x14ac:dyDescent="0.2">
      <c r="K157" s="1"/>
      <c r="L157" s="1"/>
      <c r="M157" s="1"/>
      <c r="N157" s="1"/>
      <c r="R157" s="3"/>
    </row>
    <row r="158" spans="11:18" ht="16" x14ac:dyDescent="0.2">
      <c r="K158" s="1"/>
      <c r="L158" s="1"/>
      <c r="M158" s="1"/>
      <c r="N158" s="1"/>
      <c r="R158" s="3"/>
    </row>
    <row r="159" spans="11:18" ht="16" x14ac:dyDescent="0.2">
      <c r="K159" s="1"/>
      <c r="L159" s="1"/>
      <c r="M159" s="1"/>
      <c r="N159" s="1"/>
      <c r="R159" s="3"/>
    </row>
    <row r="160" spans="11:18" ht="16" x14ac:dyDescent="0.2">
      <c r="K160" s="1"/>
      <c r="L160" s="1"/>
      <c r="M160" s="1"/>
      <c r="N160" s="1"/>
      <c r="R160" s="3"/>
    </row>
    <row r="161" spans="11:18" ht="16" x14ac:dyDescent="0.2">
      <c r="K161" s="1"/>
      <c r="L161" s="1"/>
      <c r="M161" s="1"/>
      <c r="N161" s="1"/>
      <c r="R161" s="3"/>
    </row>
    <row r="162" spans="11:18" ht="16" x14ac:dyDescent="0.2">
      <c r="K162" s="1"/>
      <c r="L162" s="1"/>
      <c r="M162" s="1"/>
      <c r="N162" s="1"/>
      <c r="R162" s="3"/>
    </row>
    <row r="163" spans="11:18" ht="16" x14ac:dyDescent="0.2">
      <c r="K163" s="1"/>
      <c r="L163" s="1"/>
      <c r="M163" s="1"/>
      <c r="N163" s="1"/>
      <c r="R163" s="3"/>
    </row>
    <row r="164" spans="11:18" ht="16" x14ac:dyDescent="0.2">
      <c r="K164" s="1"/>
      <c r="L164" s="1"/>
      <c r="M164" s="1"/>
      <c r="N164" s="1"/>
      <c r="R164" s="3"/>
    </row>
    <row r="165" spans="11:18" ht="16" x14ac:dyDescent="0.2">
      <c r="K165" s="1"/>
      <c r="L165" s="1"/>
      <c r="M165" s="1"/>
      <c r="N165" s="1"/>
      <c r="R165" s="3"/>
    </row>
    <row r="166" spans="11:18" ht="16" x14ac:dyDescent="0.2">
      <c r="K166" s="1"/>
      <c r="L166" s="1"/>
      <c r="M166" s="1"/>
      <c r="N166" s="1"/>
      <c r="R166" s="3"/>
    </row>
    <row r="167" spans="11:18" ht="16" x14ac:dyDescent="0.2">
      <c r="K167" s="1"/>
      <c r="L167" s="1"/>
      <c r="M167" s="1"/>
      <c r="N167" s="1"/>
      <c r="R167" s="3"/>
    </row>
    <row r="168" spans="11:18" ht="16" x14ac:dyDescent="0.2">
      <c r="K168" s="1"/>
      <c r="L168" s="1"/>
      <c r="M168" s="1"/>
      <c r="N168" s="1"/>
      <c r="R168" s="3"/>
    </row>
    <row r="169" spans="11:18" ht="16" x14ac:dyDescent="0.2">
      <c r="K169" s="1"/>
      <c r="L169" s="1"/>
      <c r="M169" s="1"/>
      <c r="N169" s="1"/>
      <c r="R169" s="3"/>
    </row>
    <row r="170" spans="11:18" ht="16" x14ac:dyDescent="0.2">
      <c r="K170" s="1"/>
      <c r="L170" s="1"/>
      <c r="M170" s="1"/>
      <c r="N170" s="1"/>
      <c r="R170" s="3"/>
    </row>
    <row r="171" spans="11:18" ht="16" x14ac:dyDescent="0.2">
      <c r="K171" s="1"/>
      <c r="L171" s="1"/>
      <c r="M171" s="1"/>
      <c r="N171" s="1"/>
      <c r="R171" s="3"/>
    </row>
    <row r="172" spans="11:18" ht="16" x14ac:dyDescent="0.2">
      <c r="K172" s="1"/>
      <c r="L172" s="1"/>
      <c r="M172" s="1"/>
      <c r="N172" s="1"/>
      <c r="R172" s="3"/>
    </row>
    <row r="173" spans="11:18" ht="16" x14ac:dyDescent="0.2">
      <c r="K173" s="1"/>
      <c r="L173" s="1"/>
      <c r="M173" s="1"/>
      <c r="N173" s="1"/>
      <c r="R173" s="3"/>
    </row>
    <row r="174" spans="11:18" ht="16" x14ac:dyDescent="0.2">
      <c r="K174" s="1"/>
      <c r="L174" s="1"/>
      <c r="M174" s="1"/>
      <c r="N174" s="1"/>
      <c r="R174" s="3"/>
    </row>
    <row r="175" spans="11:18" ht="16" x14ac:dyDescent="0.2">
      <c r="K175" s="1"/>
      <c r="L175" s="1"/>
      <c r="M175" s="1"/>
      <c r="N175" s="1"/>
      <c r="R175" s="3"/>
    </row>
    <row r="176" spans="11:18" ht="16" x14ac:dyDescent="0.2">
      <c r="K176" s="1"/>
      <c r="L176" s="1"/>
      <c r="M176" s="1"/>
      <c r="N176" s="1"/>
      <c r="R176" s="3"/>
    </row>
    <row r="177" spans="11:18" ht="16" x14ac:dyDescent="0.2">
      <c r="K177" s="1"/>
      <c r="L177" s="1"/>
      <c r="M177" s="1"/>
      <c r="N177" s="1"/>
      <c r="R177" s="3"/>
    </row>
    <row r="178" spans="11:18" ht="16" x14ac:dyDescent="0.2">
      <c r="K178" s="1"/>
      <c r="L178" s="1"/>
      <c r="M178" s="1"/>
      <c r="N178" s="1"/>
      <c r="R178" s="3"/>
    </row>
    <row r="179" spans="11:18" ht="16" x14ac:dyDescent="0.2">
      <c r="K179" s="1"/>
      <c r="L179" s="1"/>
      <c r="M179" s="1"/>
      <c r="N179" s="1"/>
      <c r="R179" s="3"/>
    </row>
    <row r="180" spans="11:18" ht="16" x14ac:dyDescent="0.2">
      <c r="K180" s="1"/>
      <c r="L180" s="1"/>
      <c r="M180" s="1"/>
      <c r="N180" s="1"/>
      <c r="R180" s="3"/>
    </row>
    <row r="181" spans="11:18" ht="16" x14ac:dyDescent="0.2">
      <c r="K181" s="1"/>
      <c r="L181" s="1"/>
      <c r="M181" s="1"/>
      <c r="N181" s="1"/>
      <c r="R181" s="3"/>
    </row>
    <row r="182" spans="11:18" ht="16" x14ac:dyDescent="0.2">
      <c r="K182" s="1"/>
      <c r="L182" s="1"/>
      <c r="M182" s="1"/>
      <c r="N182" s="1"/>
      <c r="R182" s="3"/>
    </row>
    <row r="183" spans="11:18" ht="16" x14ac:dyDescent="0.2">
      <c r="K183" s="1"/>
      <c r="L183" s="1"/>
      <c r="M183" s="1"/>
      <c r="N183" s="1"/>
      <c r="R183" s="3"/>
    </row>
    <row r="184" spans="11:18" ht="16" x14ac:dyDescent="0.2">
      <c r="K184" s="1"/>
      <c r="L184" s="1"/>
      <c r="M184" s="1"/>
      <c r="N184" s="1"/>
      <c r="R184" s="3"/>
    </row>
    <row r="185" spans="11:18" ht="16" x14ac:dyDescent="0.2">
      <c r="K185" s="1"/>
      <c r="L185" s="1"/>
      <c r="M185" s="1"/>
      <c r="N185" s="1"/>
      <c r="R185" s="3"/>
    </row>
    <row r="186" spans="11:18" ht="16" x14ac:dyDescent="0.2">
      <c r="K186" s="1"/>
      <c r="L186" s="1"/>
      <c r="M186" s="1"/>
      <c r="N186" s="1"/>
      <c r="R186" s="3"/>
    </row>
    <row r="187" spans="11:18" ht="16" x14ac:dyDescent="0.2">
      <c r="K187" s="1"/>
      <c r="L187" s="1"/>
      <c r="M187" s="1"/>
      <c r="N187" s="1"/>
      <c r="R187" s="3"/>
    </row>
    <row r="188" spans="11:18" ht="16" x14ac:dyDescent="0.2">
      <c r="K188" s="1"/>
      <c r="L188" s="1"/>
      <c r="M188" s="1"/>
      <c r="N188" s="1"/>
      <c r="R188" s="3"/>
    </row>
    <row r="189" spans="11:18" ht="16" x14ac:dyDescent="0.2">
      <c r="K189" s="1"/>
      <c r="L189" s="1"/>
      <c r="M189" s="1"/>
      <c r="N189" s="1"/>
      <c r="R189" s="3"/>
    </row>
    <row r="190" spans="11:18" ht="16" x14ac:dyDescent="0.2">
      <c r="K190" s="1"/>
      <c r="L190" s="1"/>
      <c r="M190" s="1"/>
      <c r="N190" s="1"/>
      <c r="R190" s="3"/>
    </row>
    <row r="191" spans="11:18" ht="16" x14ac:dyDescent="0.2">
      <c r="K191" s="1"/>
      <c r="L191" s="1"/>
      <c r="M191" s="1"/>
      <c r="N191" s="1"/>
      <c r="R191" s="3"/>
    </row>
    <row r="192" spans="11:18" ht="16" x14ac:dyDescent="0.2">
      <c r="K192" s="1"/>
      <c r="L192" s="1"/>
      <c r="M192" s="1"/>
      <c r="N192" s="1"/>
      <c r="R192" s="3"/>
    </row>
    <row r="193" spans="11:18" ht="16" x14ac:dyDescent="0.2">
      <c r="K193" s="1"/>
      <c r="L193" s="1"/>
      <c r="M193" s="1"/>
      <c r="N193" s="1"/>
      <c r="R193" s="3"/>
    </row>
    <row r="194" spans="11:18" ht="16" x14ac:dyDescent="0.2">
      <c r="K194" s="1"/>
      <c r="L194" s="1"/>
      <c r="M194" s="1"/>
      <c r="N194" s="1"/>
      <c r="R194" s="3"/>
    </row>
    <row r="195" spans="11:18" ht="16" x14ac:dyDescent="0.2">
      <c r="K195" s="1"/>
      <c r="L195" s="1"/>
      <c r="M195" s="1"/>
      <c r="N195" s="1"/>
      <c r="R195" s="3"/>
    </row>
    <row r="196" spans="11:18" ht="16" x14ac:dyDescent="0.2">
      <c r="K196" s="1"/>
      <c r="L196" s="1"/>
      <c r="M196" s="1"/>
      <c r="N196" s="1"/>
      <c r="R196" s="3"/>
    </row>
    <row r="197" spans="11:18" ht="16" x14ac:dyDescent="0.2">
      <c r="K197" s="1"/>
      <c r="L197" s="1"/>
      <c r="M197" s="1"/>
      <c r="N197" s="1"/>
      <c r="R197" s="3"/>
    </row>
    <row r="198" spans="11:18" ht="16" x14ac:dyDescent="0.2">
      <c r="K198" s="1"/>
      <c r="L198" s="1"/>
      <c r="M198" s="1"/>
      <c r="N198" s="1"/>
      <c r="R198" s="3"/>
    </row>
    <row r="199" spans="11:18" ht="16" x14ac:dyDescent="0.2">
      <c r="K199" s="1"/>
      <c r="L199" s="1"/>
      <c r="M199" s="1"/>
      <c r="N199" s="1"/>
      <c r="R199" s="3"/>
    </row>
    <row r="200" spans="11:18" ht="16" x14ac:dyDescent="0.2">
      <c r="K200" s="1"/>
      <c r="L200" s="1"/>
      <c r="M200" s="1"/>
      <c r="N200" s="1"/>
      <c r="R200" s="3"/>
    </row>
    <row r="201" spans="11:18" ht="16" x14ac:dyDescent="0.2">
      <c r="K201" s="1"/>
      <c r="L201" s="1"/>
      <c r="M201" s="1"/>
      <c r="N201" s="1"/>
      <c r="R201" s="3"/>
    </row>
    <row r="202" spans="11:18" ht="16" x14ac:dyDescent="0.2">
      <c r="K202" s="1"/>
      <c r="L202" s="1"/>
      <c r="M202" s="1"/>
      <c r="N202" s="1"/>
      <c r="R202" s="3"/>
    </row>
    <row r="203" spans="11:18" ht="16" x14ac:dyDescent="0.2">
      <c r="K203" s="1"/>
      <c r="L203" s="1"/>
      <c r="M203" s="1"/>
      <c r="N203" s="1"/>
      <c r="R203" s="3"/>
    </row>
    <row r="204" spans="11:18" ht="16" x14ac:dyDescent="0.2">
      <c r="K204" s="1"/>
      <c r="L204" s="1"/>
      <c r="M204" s="1"/>
      <c r="N204" s="1"/>
      <c r="R204" s="3"/>
    </row>
    <row r="205" spans="11:18" ht="16" x14ac:dyDescent="0.2">
      <c r="K205" s="1"/>
      <c r="L205" s="1"/>
      <c r="M205" s="1"/>
      <c r="N205" s="1"/>
      <c r="R205" s="3"/>
    </row>
    <row r="206" spans="11:18" ht="16" x14ac:dyDescent="0.2">
      <c r="K206" s="1"/>
      <c r="L206" s="1"/>
      <c r="M206" s="1"/>
      <c r="N206" s="1"/>
      <c r="R206" s="3"/>
    </row>
    <row r="207" spans="11:18" ht="16" x14ac:dyDescent="0.2">
      <c r="K207" s="1"/>
      <c r="L207" s="1"/>
      <c r="M207" s="1"/>
      <c r="N207" s="1"/>
      <c r="R207" s="3"/>
    </row>
    <row r="208" spans="11:18" ht="16" x14ac:dyDescent="0.2">
      <c r="K208" s="1"/>
      <c r="L208" s="1"/>
      <c r="M208" s="1"/>
      <c r="N208" s="1"/>
      <c r="R208" s="3"/>
    </row>
    <row r="209" spans="11:18" ht="16" x14ac:dyDescent="0.2">
      <c r="K209" s="1"/>
      <c r="L209" s="1"/>
      <c r="M209" s="1"/>
      <c r="N209" s="1"/>
      <c r="R209" s="3"/>
    </row>
    <row r="210" spans="11:18" ht="16" x14ac:dyDescent="0.2">
      <c r="K210" s="1"/>
      <c r="L210" s="1"/>
      <c r="M210" s="1"/>
      <c r="N210" s="1"/>
      <c r="R210" s="3"/>
    </row>
    <row r="211" spans="11:18" ht="16" x14ac:dyDescent="0.2">
      <c r="K211" s="1"/>
      <c r="L211" s="1"/>
      <c r="M211" s="1"/>
      <c r="N211" s="1"/>
      <c r="R211" s="3"/>
    </row>
    <row r="212" spans="11:18" ht="16" x14ac:dyDescent="0.2">
      <c r="K212" s="1"/>
      <c r="L212" s="1"/>
      <c r="M212" s="1"/>
      <c r="N212" s="1"/>
      <c r="R212" s="3"/>
    </row>
    <row r="213" spans="11:18" ht="16" x14ac:dyDescent="0.2">
      <c r="K213" s="1"/>
      <c r="L213" s="1"/>
      <c r="M213" s="1"/>
      <c r="N213" s="1"/>
      <c r="R213" s="3"/>
    </row>
    <row r="214" spans="11:18" ht="16" x14ac:dyDescent="0.2">
      <c r="K214" s="1"/>
      <c r="L214" s="1"/>
      <c r="M214" s="1"/>
      <c r="N214" s="1"/>
      <c r="R214" s="3"/>
    </row>
    <row r="215" spans="11:18" ht="16" x14ac:dyDescent="0.2">
      <c r="K215" s="1"/>
      <c r="L215" s="1"/>
      <c r="M215" s="1"/>
      <c r="N215" s="1"/>
      <c r="R215" s="3"/>
    </row>
    <row r="216" spans="11:18" ht="16" x14ac:dyDescent="0.2">
      <c r="K216" s="1"/>
      <c r="L216" s="1"/>
      <c r="M216" s="1"/>
      <c r="N216" s="1"/>
      <c r="R216" s="3"/>
    </row>
    <row r="217" spans="11:18" ht="16" x14ac:dyDescent="0.2">
      <c r="K217" s="1"/>
      <c r="L217" s="1"/>
      <c r="M217" s="1"/>
      <c r="N217" s="1"/>
      <c r="R217" s="3"/>
    </row>
    <row r="218" spans="11:18" ht="16" x14ac:dyDescent="0.2">
      <c r="K218" s="1"/>
      <c r="L218" s="1"/>
      <c r="M218" s="1"/>
      <c r="N218" s="1"/>
      <c r="R218" s="3"/>
    </row>
    <row r="219" spans="11:18" ht="16" x14ac:dyDescent="0.2">
      <c r="K219" s="1"/>
      <c r="L219" s="1"/>
      <c r="M219" s="1"/>
      <c r="N219" s="1"/>
      <c r="R219" s="3"/>
    </row>
    <row r="220" spans="11:18" ht="16" x14ac:dyDescent="0.2">
      <c r="K220" s="1"/>
      <c r="L220" s="1"/>
      <c r="M220" s="1"/>
      <c r="N220" s="1"/>
      <c r="R220" s="3"/>
    </row>
    <row r="221" spans="11:18" ht="16" x14ac:dyDescent="0.2">
      <c r="K221" s="1"/>
      <c r="L221" s="1"/>
      <c r="M221" s="1"/>
      <c r="N221" s="1"/>
      <c r="R221" s="3"/>
    </row>
    <row r="222" spans="11:18" ht="16" x14ac:dyDescent="0.2">
      <c r="K222" s="1"/>
      <c r="L222" s="1"/>
      <c r="M222" s="1"/>
      <c r="N222" s="1"/>
      <c r="R222" s="3"/>
    </row>
    <row r="223" spans="11:18" ht="16" x14ac:dyDescent="0.2">
      <c r="K223" s="1"/>
      <c r="L223" s="1"/>
      <c r="M223" s="1"/>
      <c r="N223" s="1"/>
      <c r="R223" s="3"/>
    </row>
    <row r="224" spans="11:18" ht="16" x14ac:dyDescent="0.2">
      <c r="K224" s="1"/>
      <c r="L224" s="1"/>
      <c r="M224" s="1"/>
      <c r="N224" s="1"/>
      <c r="R224" s="3"/>
    </row>
    <row r="225" spans="11:18" ht="16" x14ac:dyDescent="0.2">
      <c r="K225" s="1"/>
      <c r="L225" s="1"/>
      <c r="M225" s="1"/>
      <c r="N225" s="1"/>
      <c r="R225" s="3"/>
    </row>
    <row r="226" spans="11:18" ht="16" x14ac:dyDescent="0.2">
      <c r="K226" s="1"/>
      <c r="L226" s="1"/>
      <c r="M226" s="1"/>
      <c r="N226" s="1"/>
      <c r="R226" s="3"/>
    </row>
    <row r="227" spans="11:18" ht="16" x14ac:dyDescent="0.2">
      <c r="K227" s="1"/>
      <c r="L227" s="1"/>
      <c r="M227" s="1"/>
      <c r="N227" s="1"/>
      <c r="R227" s="3"/>
    </row>
    <row r="228" spans="11:18" ht="16" x14ac:dyDescent="0.2">
      <c r="K228" s="1"/>
      <c r="L228" s="1"/>
      <c r="M228" s="1"/>
      <c r="N228" s="1"/>
      <c r="R228" s="3"/>
    </row>
    <row r="229" spans="11:18" ht="16" x14ac:dyDescent="0.2">
      <c r="K229" s="1"/>
      <c r="L229" s="1"/>
      <c r="M229" s="1"/>
      <c r="N229" s="1"/>
      <c r="R229" s="3"/>
    </row>
    <row r="230" spans="11:18" ht="16" x14ac:dyDescent="0.2">
      <c r="K230" s="1"/>
      <c r="L230" s="1"/>
      <c r="M230" s="1"/>
      <c r="N230" s="1"/>
      <c r="R230" s="3"/>
    </row>
    <row r="231" spans="11:18" ht="16" x14ac:dyDescent="0.2">
      <c r="K231" s="1"/>
      <c r="L231" s="1"/>
      <c r="M231" s="1"/>
      <c r="N231" s="1"/>
      <c r="R231" s="3"/>
    </row>
    <row r="232" spans="11:18" ht="16" x14ac:dyDescent="0.2">
      <c r="K232" s="1"/>
      <c r="L232" s="1"/>
      <c r="M232" s="1"/>
      <c r="N232" s="1"/>
      <c r="R232" s="3"/>
    </row>
    <row r="233" spans="11:18" ht="16" x14ac:dyDescent="0.2">
      <c r="K233" s="1"/>
      <c r="L233" s="1"/>
      <c r="M233" s="1"/>
      <c r="N233" s="1"/>
      <c r="R233" s="3"/>
    </row>
    <row r="234" spans="11:18" ht="16" x14ac:dyDescent="0.2">
      <c r="K234" s="1"/>
      <c r="L234" s="1"/>
      <c r="M234" s="1"/>
      <c r="N234" s="1"/>
      <c r="R234" s="3"/>
    </row>
    <row r="235" spans="11:18" ht="16" x14ac:dyDescent="0.2">
      <c r="K235" s="1"/>
      <c r="L235" s="1"/>
      <c r="M235" s="1"/>
      <c r="N235" s="1"/>
      <c r="R235" s="3"/>
    </row>
    <row r="236" spans="11:18" ht="16" x14ac:dyDescent="0.2">
      <c r="K236" s="1"/>
      <c r="L236" s="1"/>
      <c r="M236" s="1"/>
      <c r="N236" s="1"/>
      <c r="R236" s="3"/>
    </row>
    <row r="237" spans="11:18" ht="16" x14ac:dyDescent="0.2">
      <c r="K237" s="1"/>
      <c r="L237" s="1"/>
      <c r="M237" s="1"/>
      <c r="N237" s="1"/>
      <c r="R237" s="3"/>
    </row>
    <row r="238" spans="11:18" ht="16" x14ac:dyDescent="0.2">
      <c r="K238" s="1"/>
      <c r="L238" s="1"/>
      <c r="M238" s="1"/>
      <c r="N238" s="1"/>
      <c r="R238" s="3"/>
    </row>
    <row r="239" spans="11:18" ht="16" x14ac:dyDescent="0.2">
      <c r="K239" s="1"/>
      <c r="L239" s="1"/>
      <c r="M239" s="1"/>
      <c r="N239" s="1"/>
      <c r="R239" s="3"/>
    </row>
    <row r="240" spans="11:18" ht="16" x14ac:dyDescent="0.2">
      <c r="K240" s="1"/>
      <c r="L240" s="1"/>
      <c r="M240" s="1"/>
      <c r="N240" s="1"/>
      <c r="R240" s="3"/>
    </row>
    <row r="241" spans="11:18" ht="16" x14ac:dyDescent="0.2">
      <c r="K241" s="1"/>
      <c r="L241" s="1"/>
      <c r="M241" s="1"/>
      <c r="N241" s="1"/>
      <c r="R241" s="3"/>
    </row>
    <row r="242" spans="11:18" ht="16" x14ac:dyDescent="0.2">
      <c r="K242" s="1"/>
      <c r="L242" s="1"/>
      <c r="M242" s="1"/>
      <c r="N242" s="1"/>
      <c r="R242" s="3"/>
    </row>
    <row r="243" spans="11:18" ht="16" x14ac:dyDescent="0.2">
      <c r="K243" s="1"/>
      <c r="L243" s="1"/>
      <c r="M243" s="1"/>
      <c r="N243" s="1"/>
      <c r="R243" s="3"/>
    </row>
    <row r="244" spans="11:18" ht="16" x14ac:dyDescent="0.2">
      <c r="K244" s="1"/>
      <c r="L244" s="1"/>
      <c r="M244" s="1"/>
      <c r="N244" s="1"/>
      <c r="R244" s="3"/>
    </row>
    <row r="245" spans="11:18" ht="16" x14ac:dyDescent="0.2">
      <c r="K245" s="1"/>
      <c r="L245" s="1"/>
      <c r="M245" s="1"/>
      <c r="N245" s="1"/>
      <c r="R245" s="3"/>
    </row>
    <row r="246" spans="11:18" ht="16" x14ac:dyDescent="0.2">
      <c r="K246" s="1"/>
      <c r="L246" s="1"/>
      <c r="M246" s="1"/>
      <c r="N246" s="1"/>
      <c r="R246" s="3"/>
    </row>
    <row r="247" spans="11:18" ht="16" x14ac:dyDescent="0.2">
      <c r="K247" s="1"/>
      <c r="L247" s="1"/>
      <c r="M247" s="1"/>
      <c r="N247" s="1"/>
      <c r="R247" s="3"/>
    </row>
    <row r="248" spans="11:18" ht="16" x14ac:dyDescent="0.2">
      <c r="K248" s="1"/>
      <c r="L248" s="1"/>
      <c r="M248" s="1"/>
      <c r="N248" s="1"/>
      <c r="R248" s="3"/>
    </row>
    <row r="249" spans="11:18" ht="16" x14ac:dyDescent="0.2">
      <c r="K249" s="1"/>
      <c r="L249" s="1"/>
      <c r="M249" s="1"/>
      <c r="N249" s="1"/>
      <c r="R249" s="3"/>
    </row>
    <row r="250" spans="11:18" ht="16" x14ac:dyDescent="0.2">
      <c r="K250" s="1"/>
      <c r="L250" s="1"/>
      <c r="M250" s="1"/>
      <c r="N250" s="1"/>
      <c r="R250" s="3"/>
    </row>
    <row r="251" spans="11:18" ht="16" x14ac:dyDescent="0.2">
      <c r="K251" s="1"/>
      <c r="L251" s="1"/>
      <c r="M251" s="1"/>
      <c r="N251" s="1"/>
      <c r="R251" s="3"/>
    </row>
    <row r="252" spans="11:18" ht="16" x14ac:dyDescent="0.2">
      <c r="K252" s="1"/>
      <c r="L252" s="1"/>
      <c r="M252" s="1"/>
      <c r="N252" s="1"/>
      <c r="R252" s="3"/>
    </row>
    <row r="253" spans="11:18" ht="16" x14ac:dyDescent="0.2">
      <c r="K253" s="1"/>
      <c r="L253" s="1"/>
      <c r="M253" s="1"/>
      <c r="N253" s="1"/>
      <c r="R253" s="3"/>
    </row>
    <row r="254" spans="11:18" ht="16" x14ac:dyDescent="0.2">
      <c r="K254" s="1"/>
      <c r="L254" s="1"/>
      <c r="M254" s="1"/>
      <c r="N254" s="1"/>
      <c r="R254" s="3"/>
    </row>
    <row r="255" spans="11:18" ht="16" x14ac:dyDescent="0.2">
      <c r="K255" s="1"/>
      <c r="L255" s="1"/>
      <c r="M255" s="1"/>
      <c r="N255" s="1"/>
      <c r="R255" s="3"/>
    </row>
    <row r="256" spans="11:18" ht="16" x14ac:dyDescent="0.2">
      <c r="K256" s="1"/>
      <c r="L256" s="1"/>
      <c r="M256" s="1"/>
      <c r="N256" s="1"/>
      <c r="R256" s="3"/>
    </row>
    <row r="257" spans="11:18" ht="16" x14ac:dyDescent="0.2">
      <c r="K257" s="1"/>
      <c r="L257" s="1"/>
      <c r="M257" s="1"/>
      <c r="N257" s="1"/>
      <c r="R257" s="3"/>
    </row>
    <row r="258" spans="11:18" ht="16" x14ac:dyDescent="0.2">
      <c r="K258" s="1"/>
      <c r="L258" s="1"/>
      <c r="M258" s="1"/>
      <c r="N258" s="1"/>
      <c r="R258" s="3"/>
    </row>
    <row r="259" spans="11:18" ht="16" x14ac:dyDescent="0.2">
      <c r="K259" s="1"/>
      <c r="L259" s="1"/>
      <c r="M259" s="1"/>
      <c r="N259" s="1"/>
      <c r="R259" s="3"/>
    </row>
    <row r="260" spans="11:18" ht="16" x14ac:dyDescent="0.2">
      <c r="K260" s="1"/>
      <c r="L260" s="1"/>
      <c r="M260" s="1"/>
      <c r="N260" s="1"/>
      <c r="R260" s="3"/>
    </row>
    <row r="261" spans="11:18" ht="16" x14ac:dyDescent="0.2">
      <c r="K261" s="1"/>
      <c r="L261" s="1"/>
      <c r="M261" s="1"/>
      <c r="N261" s="1"/>
      <c r="R261" s="3"/>
    </row>
    <row r="262" spans="11:18" ht="16" x14ac:dyDescent="0.2">
      <c r="K262" s="1"/>
      <c r="L262" s="1"/>
      <c r="M262" s="1"/>
      <c r="N262" s="1"/>
      <c r="R262" s="3"/>
    </row>
    <row r="263" spans="11:18" ht="16" x14ac:dyDescent="0.2">
      <c r="K263" s="1"/>
      <c r="L263" s="1"/>
      <c r="M263" s="1"/>
      <c r="N263" s="1"/>
      <c r="R263" s="3"/>
    </row>
    <row r="264" spans="11:18" ht="16" x14ac:dyDescent="0.2">
      <c r="K264" s="1"/>
      <c r="L264" s="1"/>
      <c r="M264" s="1"/>
      <c r="N264" s="1"/>
      <c r="R264" s="3"/>
    </row>
    <row r="265" spans="11:18" ht="16" x14ac:dyDescent="0.2">
      <c r="K265" s="1"/>
      <c r="L265" s="1"/>
      <c r="M265" s="1"/>
      <c r="N265" s="1"/>
      <c r="R265" s="3"/>
    </row>
    <row r="266" spans="11:18" ht="16" x14ac:dyDescent="0.2">
      <c r="K266" s="1"/>
      <c r="L266" s="1"/>
      <c r="M266" s="1"/>
      <c r="N266" s="1"/>
      <c r="R266" s="3"/>
    </row>
    <row r="267" spans="11:18" ht="16" x14ac:dyDescent="0.2">
      <c r="K267" s="1"/>
      <c r="L267" s="1"/>
      <c r="M267" s="1"/>
      <c r="N267" s="1"/>
      <c r="R267" s="3"/>
    </row>
    <row r="268" spans="11:18" ht="16" x14ac:dyDescent="0.2">
      <c r="K268" s="1"/>
      <c r="L268" s="1"/>
      <c r="M268" s="1"/>
      <c r="N268" s="1"/>
      <c r="R268" s="3"/>
    </row>
    <row r="269" spans="11:18" ht="16" x14ac:dyDescent="0.2">
      <c r="K269" s="1"/>
      <c r="L269" s="1"/>
      <c r="M269" s="1"/>
      <c r="N269" s="1"/>
      <c r="R269" s="3"/>
    </row>
    <row r="270" spans="11:18" ht="16" x14ac:dyDescent="0.2">
      <c r="K270" s="1"/>
      <c r="L270" s="1"/>
      <c r="M270" s="1"/>
      <c r="N270" s="1"/>
      <c r="R270" s="3"/>
    </row>
    <row r="271" spans="11:18" ht="16" x14ac:dyDescent="0.2">
      <c r="K271" s="1"/>
      <c r="L271" s="1"/>
      <c r="M271" s="1"/>
      <c r="N271" s="1"/>
      <c r="R271" s="3"/>
    </row>
    <row r="272" spans="11:18" ht="16" x14ac:dyDescent="0.2">
      <c r="K272" s="1"/>
      <c r="L272" s="1"/>
      <c r="M272" s="1"/>
      <c r="N272" s="1"/>
      <c r="R272" s="3"/>
    </row>
    <row r="273" spans="11:18" ht="16" x14ac:dyDescent="0.2">
      <c r="K273" s="1"/>
      <c r="L273" s="1"/>
      <c r="M273" s="1"/>
      <c r="N273" s="1"/>
      <c r="R273" s="3"/>
    </row>
    <row r="274" spans="11:18" ht="16" x14ac:dyDescent="0.2">
      <c r="K274" s="1"/>
      <c r="L274" s="1"/>
      <c r="M274" s="1"/>
      <c r="N274" s="1"/>
      <c r="R274" s="3"/>
    </row>
    <row r="275" spans="11:18" ht="16" x14ac:dyDescent="0.2">
      <c r="K275" s="1"/>
      <c r="L275" s="1"/>
      <c r="M275" s="1"/>
      <c r="N275" s="1"/>
      <c r="R275" s="3"/>
    </row>
    <row r="276" spans="11:18" ht="16" x14ac:dyDescent="0.2">
      <c r="K276" s="1"/>
      <c r="L276" s="1"/>
      <c r="M276" s="1"/>
      <c r="N276" s="1"/>
      <c r="R276" s="3"/>
    </row>
    <row r="277" spans="11:18" ht="16" x14ac:dyDescent="0.2">
      <c r="K277" s="1"/>
      <c r="L277" s="1"/>
      <c r="M277" s="1"/>
      <c r="N277" s="1"/>
      <c r="R277" s="3"/>
    </row>
    <row r="278" spans="11:18" ht="16" x14ac:dyDescent="0.2">
      <c r="K278" s="1"/>
      <c r="L278" s="1"/>
      <c r="M278" s="1"/>
      <c r="N278" s="1"/>
      <c r="R278" s="3"/>
    </row>
    <row r="279" spans="11:18" ht="16" x14ac:dyDescent="0.2">
      <c r="K279" s="1"/>
      <c r="L279" s="1"/>
      <c r="M279" s="1"/>
      <c r="N279" s="1"/>
      <c r="R279" s="3"/>
    </row>
    <row r="280" spans="11:18" ht="16" x14ac:dyDescent="0.2">
      <c r="K280" s="1"/>
      <c r="L280" s="1"/>
      <c r="M280" s="1"/>
      <c r="N280" s="1"/>
      <c r="R280" s="3"/>
    </row>
    <row r="281" spans="11:18" ht="16" x14ac:dyDescent="0.2">
      <c r="K281" s="1"/>
      <c r="L281" s="1"/>
      <c r="M281" s="1"/>
      <c r="N281" s="1"/>
      <c r="R281" s="3"/>
    </row>
    <row r="282" spans="11:18" ht="16" x14ac:dyDescent="0.2">
      <c r="K282" s="1"/>
      <c r="L282" s="1"/>
      <c r="M282" s="1"/>
      <c r="N282" s="1"/>
      <c r="R282" s="3"/>
    </row>
    <row r="283" spans="11:18" ht="16" x14ac:dyDescent="0.2">
      <c r="K283" s="1"/>
      <c r="L283" s="1"/>
      <c r="M283" s="1"/>
      <c r="N283" s="1"/>
      <c r="R283" s="3"/>
    </row>
    <row r="284" spans="11:18" ht="16" x14ac:dyDescent="0.2">
      <c r="K284" s="1"/>
      <c r="L284" s="1"/>
      <c r="M284" s="1"/>
      <c r="N284" s="1"/>
      <c r="R284" s="3"/>
    </row>
    <row r="285" spans="11:18" ht="16" x14ac:dyDescent="0.2">
      <c r="K285" s="1"/>
      <c r="L285" s="1"/>
      <c r="M285" s="1"/>
      <c r="N285" s="1"/>
      <c r="R285" s="3"/>
    </row>
    <row r="286" spans="11:18" ht="16" x14ac:dyDescent="0.2">
      <c r="K286" s="1"/>
      <c r="L286" s="1"/>
      <c r="M286" s="1"/>
      <c r="N286" s="1"/>
      <c r="R286" s="3"/>
    </row>
    <row r="287" spans="11:18" ht="16" x14ac:dyDescent="0.2">
      <c r="K287" s="1"/>
      <c r="L287" s="1"/>
      <c r="M287" s="1"/>
      <c r="N287" s="1"/>
      <c r="R287" s="3"/>
    </row>
    <row r="288" spans="11:18" ht="16" x14ac:dyDescent="0.2">
      <c r="K288" s="1"/>
      <c r="L288" s="1"/>
      <c r="M288" s="1"/>
      <c r="N288" s="1"/>
      <c r="R288" s="3"/>
    </row>
    <row r="289" spans="11:18" ht="16" x14ac:dyDescent="0.2">
      <c r="K289" s="1"/>
      <c r="L289" s="1"/>
      <c r="M289" s="1"/>
      <c r="N289" s="1"/>
      <c r="R289" s="3"/>
    </row>
    <row r="290" spans="11:18" ht="16" x14ac:dyDescent="0.2">
      <c r="K290" s="1"/>
      <c r="L290" s="1"/>
      <c r="M290" s="1"/>
      <c r="N290" s="1"/>
      <c r="R290" s="3"/>
    </row>
    <row r="291" spans="11:18" ht="16" x14ac:dyDescent="0.2">
      <c r="K291" s="1"/>
      <c r="L291" s="1"/>
      <c r="M291" s="1"/>
      <c r="N291" s="1"/>
      <c r="R291" s="3"/>
    </row>
    <row r="292" spans="11:18" ht="16" x14ac:dyDescent="0.2">
      <c r="K292" s="1"/>
      <c r="L292" s="1"/>
      <c r="M292" s="1"/>
      <c r="N292" s="1"/>
      <c r="R292" s="3"/>
    </row>
    <row r="293" spans="11:18" ht="16" x14ac:dyDescent="0.2">
      <c r="K293" s="1"/>
      <c r="L293" s="1"/>
      <c r="M293" s="1"/>
      <c r="N293" s="1"/>
      <c r="R293" s="3"/>
    </row>
    <row r="294" spans="11:18" ht="16" x14ac:dyDescent="0.2">
      <c r="K294" s="1"/>
      <c r="L294" s="1"/>
      <c r="M294" s="1"/>
      <c r="N294" s="1"/>
      <c r="R294" s="3"/>
    </row>
    <row r="295" spans="11:18" ht="16" x14ac:dyDescent="0.2">
      <c r="K295" s="1"/>
      <c r="L295" s="1"/>
      <c r="M295" s="1"/>
      <c r="N295" s="1"/>
      <c r="R295" s="3"/>
    </row>
    <row r="296" spans="11:18" ht="16" x14ac:dyDescent="0.2">
      <c r="K296" s="1"/>
      <c r="L296" s="1"/>
      <c r="M296" s="1"/>
      <c r="N296" s="1"/>
      <c r="R296" s="3"/>
    </row>
    <row r="297" spans="11:18" ht="16" x14ac:dyDescent="0.2">
      <c r="K297" s="1"/>
      <c r="L297" s="1"/>
      <c r="M297" s="1"/>
      <c r="N297" s="1"/>
      <c r="R297" s="3"/>
    </row>
    <row r="298" spans="11:18" ht="16" x14ac:dyDescent="0.2">
      <c r="K298" s="1"/>
      <c r="L298" s="1"/>
      <c r="M298" s="1"/>
      <c r="N298" s="1"/>
      <c r="R298" s="3"/>
    </row>
    <row r="299" spans="11:18" ht="16" x14ac:dyDescent="0.2">
      <c r="K299" s="1"/>
      <c r="L299" s="1"/>
      <c r="M299" s="1"/>
      <c r="N299" s="1"/>
      <c r="R299" s="3"/>
    </row>
    <row r="300" spans="11:18" ht="16" x14ac:dyDescent="0.2">
      <c r="K300" s="1"/>
      <c r="L300" s="1"/>
      <c r="M300" s="1"/>
      <c r="N300" s="1"/>
      <c r="R300" s="3"/>
    </row>
    <row r="301" spans="11:18" ht="16" x14ac:dyDescent="0.2">
      <c r="K301" s="1"/>
      <c r="L301" s="1"/>
      <c r="M301" s="1"/>
      <c r="N301" s="1"/>
      <c r="R301" s="3"/>
    </row>
    <row r="302" spans="11:18" ht="16" x14ac:dyDescent="0.2">
      <c r="K302" s="1"/>
      <c r="L302" s="1"/>
      <c r="M302" s="1"/>
      <c r="N302" s="1"/>
      <c r="R302" s="3"/>
    </row>
    <row r="303" spans="11:18" ht="16" x14ac:dyDescent="0.2">
      <c r="K303" s="1"/>
      <c r="L303" s="1"/>
      <c r="M303" s="1"/>
      <c r="N303" s="1"/>
      <c r="R303" s="3"/>
    </row>
    <row r="304" spans="11:18" ht="16" x14ac:dyDescent="0.2">
      <c r="K304" s="1"/>
      <c r="L304" s="1"/>
      <c r="M304" s="1"/>
      <c r="N304" s="1"/>
      <c r="R304" s="3"/>
    </row>
    <row r="305" spans="11:18" ht="16" x14ac:dyDescent="0.2">
      <c r="K305" s="1"/>
      <c r="L305" s="1"/>
      <c r="M305" s="1"/>
      <c r="N305" s="1"/>
      <c r="R305" s="3"/>
    </row>
    <row r="306" spans="11:18" ht="16" x14ac:dyDescent="0.2">
      <c r="K306" s="1"/>
      <c r="L306" s="1"/>
      <c r="M306" s="1"/>
      <c r="N306" s="1"/>
      <c r="R306" s="3"/>
    </row>
    <row r="307" spans="11:18" ht="16" x14ac:dyDescent="0.2">
      <c r="K307" s="1"/>
      <c r="L307" s="1"/>
      <c r="M307" s="1"/>
      <c r="N307" s="1"/>
      <c r="R307" s="3"/>
    </row>
    <row r="308" spans="11:18" ht="16" x14ac:dyDescent="0.2">
      <c r="K308" s="1"/>
      <c r="L308" s="1"/>
      <c r="M308" s="1"/>
      <c r="N308" s="1"/>
      <c r="R308" s="3"/>
    </row>
    <row r="309" spans="11:18" ht="16" x14ac:dyDescent="0.2">
      <c r="K309" s="1"/>
      <c r="L309" s="1"/>
      <c r="M309" s="1"/>
      <c r="N309" s="1"/>
      <c r="R309" s="3"/>
    </row>
    <row r="310" spans="11:18" ht="16" x14ac:dyDescent="0.2">
      <c r="K310" s="1"/>
      <c r="L310" s="1"/>
      <c r="M310" s="1"/>
      <c r="N310" s="1"/>
      <c r="R310" s="3"/>
    </row>
    <row r="311" spans="11:18" ht="16" x14ac:dyDescent="0.2">
      <c r="K311" s="1"/>
      <c r="L311" s="1"/>
      <c r="M311" s="1"/>
      <c r="N311" s="1"/>
      <c r="R311" s="3"/>
    </row>
    <row r="312" spans="11:18" ht="16" x14ac:dyDescent="0.2">
      <c r="K312" s="1"/>
      <c r="L312" s="1"/>
      <c r="M312" s="1"/>
      <c r="N312" s="1"/>
      <c r="R312" s="3"/>
    </row>
    <row r="313" spans="11:18" ht="16" x14ac:dyDescent="0.2">
      <c r="K313" s="1"/>
      <c r="L313" s="1"/>
      <c r="M313" s="1"/>
      <c r="N313" s="1"/>
      <c r="R313" s="3"/>
    </row>
    <row r="314" spans="11:18" ht="16" x14ac:dyDescent="0.2">
      <c r="K314" s="1"/>
      <c r="L314" s="1"/>
      <c r="M314" s="1"/>
      <c r="N314" s="1"/>
      <c r="R314" s="3"/>
    </row>
    <row r="315" spans="11:18" ht="16" x14ac:dyDescent="0.2">
      <c r="K315" s="1"/>
      <c r="L315" s="1"/>
      <c r="M315" s="1"/>
      <c r="N315" s="1"/>
      <c r="R315" s="3"/>
    </row>
    <row r="316" spans="11:18" ht="16" x14ac:dyDescent="0.2">
      <c r="K316" s="1"/>
      <c r="L316" s="1"/>
      <c r="M316" s="1"/>
      <c r="N316" s="1"/>
      <c r="R316" s="3"/>
    </row>
    <row r="317" spans="11:18" ht="16" x14ac:dyDescent="0.2">
      <c r="K317" s="1"/>
      <c r="L317" s="1"/>
      <c r="M317" s="1"/>
      <c r="N317" s="1"/>
      <c r="R317" s="3"/>
    </row>
    <row r="318" spans="11:18" ht="16" x14ac:dyDescent="0.2">
      <c r="K318" s="1"/>
      <c r="L318" s="1"/>
      <c r="M318" s="1"/>
      <c r="N318" s="1"/>
      <c r="R318" s="3"/>
    </row>
    <row r="319" spans="11:18" ht="16" x14ac:dyDescent="0.2">
      <c r="K319" s="1"/>
      <c r="L319" s="1"/>
      <c r="M319" s="1"/>
      <c r="N319" s="1"/>
      <c r="R319" s="3"/>
    </row>
    <row r="320" spans="11:18" ht="16" x14ac:dyDescent="0.2">
      <c r="K320" s="1"/>
      <c r="L320" s="1"/>
      <c r="M320" s="1"/>
      <c r="N320" s="1"/>
      <c r="R320" s="3"/>
    </row>
    <row r="321" spans="11:18" ht="16" x14ac:dyDescent="0.2">
      <c r="K321" s="1"/>
      <c r="L321" s="1"/>
      <c r="M321" s="1"/>
      <c r="N321" s="1"/>
      <c r="R321" s="3"/>
    </row>
    <row r="322" spans="11:18" ht="16" x14ac:dyDescent="0.2">
      <c r="K322" s="1"/>
      <c r="L322" s="1"/>
      <c r="M322" s="1"/>
      <c r="N322" s="1"/>
      <c r="R322" s="3"/>
    </row>
    <row r="323" spans="11:18" ht="16" x14ac:dyDescent="0.2">
      <c r="K323" s="1"/>
      <c r="L323" s="1"/>
      <c r="M323" s="1"/>
      <c r="N323" s="1"/>
      <c r="R323" s="3"/>
    </row>
    <row r="324" spans="11:18" ht="16" x14ac:dyDescent="0.2">
      <c r="K324" s="1"/>
      <c r="L324" s="1"/>
      <c r="M324" s="1"/>
      <c r="N324" s="1"/>
      <c r="R324" s="3"/>
    </row>
    <row r="325" spans="11:18" ht="16" x14ac:dyDescent="0.2">
      <c r="K325" s="1"/>
      <c r="L325" s="1"/>
      <c r="M325" s="1"/>
      <c r="N325" s="1"/>
      <c r="R325" s="3"/>
    </row>
    <row r="326" spans="11:18" ht="16" x14ac:dyDescent="0.2">
      <c r="K326" s="1"/>
      <c r="L326" s="1"/>
      <c r="M326" s="1"/>
      <c r="N326" s="1"/>
      <c r="R326" s="3"/>
    </row>
    <row r="327" spans="11:18" ht="16" x14ac:dyDescent="0.2">
      <c r="K327" s="1"/>
      <c r="L327" s="1"/>
      <c r="M327" s="1"/>
      <c r="N327" s="1"/>
      <c r="R327" s="3"/>
    </row>
    <row r="328" spans="11:18" ht="16" x14ac:dyDescent="0.2">
      <c r="K328" s="1"/>
      <c r="L328" s="1"/>
      <c r="M328" s="1"/>
      <c r="N328" s="1"/>
      <c r="R328" s="3"/>
    </row>
    <row r="329" spans="11:18" ht="16" x14ac:dyDescent="0.2">
      <c r="K329" s="1"/>
      <c r="L329" s="1"/>
      <c r="M329" s="1"/>
      <c r="N329" s="1"/>
      <c r="R329" s="3"/>
    </row>
    <row r="330" spans="11:18" ht="16" x14ac:dyDescent="0.2">
      <c r="K330" s="1"/>
      <c r="L330" s="1"/>
      <c r="M330" s="1"/>
      <c r="N330" s="1"/>
      <c r="R330" s="3"/>
    </row>
    <row r="331" spans="11:18" ht="16" x14ac:dyDescent="0.2">
      <c r="K331" s="1"/>
      <c r="L331" s="1"/>
      <c r="M331" s="1"/>
      <c r="N331" s="1"/>
      <c r="R331" s="3"/>
    </row>
    <row r="332" spans="11:18" ht="16" x14ac:dyDescent="0.2">
      <c r="K332" s="1"/>
      <c r="L332" s="1"/>
      <c r="M332" s="1"/>
      <c r="N332" s="1"/>
      <c r="R332" s="3"/>
    </row>
    <row r="333" spans="11:18" ht="16" x14ac:dyDescent="0.2">
      <c r="K333" s="1"/>
      <c r="L333" s="1"/>
      <c r="M333" s="1"/>
      <c r="N333" s="1"/>
      <c r="R333" s="3"/>
    </row>
    <row r="334" spans="11:18" ht="16" x14ac:dyDescent="0.2">
      <c r="K334" s="1"/>
      <c r="L334" s="1"/>
      <c r="M334" s="1"/>
      <c r="N334" s="1"/>
      <c r="R334" s="3"/>
    </row>
    <row r="335" spans="11:18" ht="16" x14ac:dyDescent="0.2">
      <c r="K335" s="1"/>
      <c r="L335" s="1"/>
      <c r="M335" s="1"/>
      <c r="N335" s="1"/>
      <c r="R335" s="3"/>
    </row>
    <row r="336" spans="11:18" ht="16" x14ac:dyDescent="0.2">
      <c r="K336" s="1"/>
      <c r="L336" s="1"/>
      <c r="M336" s="1"/>
      <c r="N336" s="1"/>
      <c r="R336" s="3"/>
    </row>
    <row r="337" spans="11:18" ht="16" x14ac:dyDescent="0.2">
      <c r="K337" s="1"/>
      <c r="L337" s="1"/>
      <c r="M337" s="1"/>
      <c r="N337" s="1"/>
      <c r="R337" s="3"/>
    </row>
    <row r="338" spans="11:18" ht="16" x14ac:dyDescent="0.2">
      <c r="K338" s="1"/>
      <c r="L338" s="1"/>
      <c r="M338" s="1"/>
      <c r="N338" s="1"/>
      <c r="R338" s="3"/>
    </row>
    <row r="339" spans="11:18" ht="16" x14ac:dyDescent="0.2">
      <c r="K339" s="1"/>
      <c r="L339" s="1"/>
      <c r="M339" s="1"/>
      <c r="N339" s="1"/>
      <c r="R339" s="3"/>
    </row>
    <row r="340" spans="11:18" ht="16" x14ac:dyDescent="0.2">
      <c r="K340" s="1"/>
      <c r="L340" s="1"/>
      <c r="M340" s="1"/>
      <c r="N340" s="1"/>
      <c r="R340" s="3"/>
    </row>
    <row r="341" spans="11:18" ht="16" x14ac:dyDescent="0.2">
      <c r="K341" s="1"/>
      <c r="L341" s="1"/>
      <c r="M341" s="1"/>
      <c r="N341" s="1"/>
      <c r="R341" s="3"/>
    </row>
    <row r="342" spans="11:18" ht="16" x14ac:dyDescent="0.2">
      <c r="K342" s="1"/>
      <c r="L342" s="1"/>
      <c r="M342" s="1"/>
      <c r="N342" s="1"/>
      <c r="R342" s="3"/>
    </row>
    <row r="343" spans="11:18" ht="16" x14ac:dyDescent="0.2">
      <c r="K343" s="1"/>
      <c r="L343" s="1"/>
      <c r="M343" s="1"/>
      <c r="N343" s="1"/>
      <c r="R343" s="3"/>
    </row>
    <row r="344" spans="11:18" ht="16" x14ac:dyDescent="0.2">
      <c r="K344" s="1"/>
      <c r="L344" s="1"/>
      <c r="M344" s="1"/>
      <c r="N344" s="1"/>
      <c r="R344" s="3"/>
    </row>
    <row r="345" spans="11:18" ht="16" x14ac:dyDescent="0.2">
      <c r="K345" s="1"/>
      <c r="L345" s="1"/>
      <c r="M345" s="1"/>
      <c r="N345" s="1"/>
      <c r="R345" s="3"/>
    </row>
    <row r="346" spans="11:18" ht="16" x14ac:dyDescent="0.2">
      <c r="K346" s="1"/>
      <c r="L346" s="1"/>
      <c r="M346" s="1"/>
      <c r="N346" s="1"/>
      <c r="R346" s="3"/>
    </row>
    <row r="347" spans="11:18" ht="16" x14ac:dyDescent="0.2">
      <c r="K347" s="1"/>
      <c r="L347" s="1"/>
      <c r="M347" s="1"/>
      <c r="N347" s="1"/>
      <c r="R347" s="3"/>
    </row>
    <row r="348" spans="11:18" ht="16" x14ac:dyDescent="0.2">
      <c r="K348" s="1"/>
      <c r="L348" s="1"/>
      <c r="M348" s="1"/>
      <c r="N348" s="1"/>
      <c r="R348" s="3"/>
    </row>
    <row r="349" spans="11:18" ht="16" x14ac:dyDescent="0.2">
      <c r="K349" s="1"/>
      <c r="L349" s="1"/>
      <c r="M349" s="1"/>
      <c r="N349" s="1"/>
      <c r="R349" s="3"/>
    </row>
    <row r="350" spans="11:18" ht="16" x14ac:dyDescent="0.2">
      <c r="K350" s="1"/>
      <c r="L350" s="1"/>
      <c r="M350" s="1"/>
      <c r="N350" s="1"/>
      <c r="R350" s="3"/>
    </row>
    <row r="351" spans="11:18" ht="16" x14ac:dyDescent="0.2">
      <c r="K351" s="1"/>
      <c r="L351" s="1"/>
      <c r="M351" s="1"/>
      <c r="N351" s="1"/>
      <c r="R351" s="3"/>
    </row>
    <row r="352" spans="11:18" ht="16" x14ac:dyDescent="0.2">
      <c r="K352" s="1"/>
      <c r="L352" s="1"/>
      <c r="M352" s="1"/>
      <c r="N352" s="1"/>
      <c r="R352" s="3"/>
    </row>
    <row r="353" spans="11:18" ht="16" x14ac:dyDescent="0.2">
      <c r="K353" s="1"/>
      <c r="L353" s="1"/>
      <c r="M353" s="1"/>
      <c r="N353" s="1"/>
      <c r="R353" s="3"/>
    </row>
    <row r="354" spans="11:18" ht="16" x14ac:dyDescent="0.2">
      <c r="K354" s="1"/>
      <c r="L354" s="1"/>
      <c r="M354" s="1"/>
      <c r="N354" s="1"/>
      <c r="R354" s="3"/>
    </row>
    <row r="355" spans="11:18" ht="16" x14ac:dyDescent="0.2">
      <c r="K355" s="1"/>
      <c r="L355" s="1"/>
      <c r="M355" s="1"/>
      <c r="N355" s="1"/>
      <c r="R355" s="3"/>
    </row>
    <row r="356" spans="11:18" ht="16" x14ac:dyDescent="0.2">
      <c r="K356" s="1"/>
      <c r="L356" s="1"/>
      <c r="M356" s="1"/>
      <c r="N356" s="1"/>
      <c r="R356" s="3"/>
    </row>
    <row r="357" spans="11:18" ht="16" x14ac:dyDescent="0.2">
      <c r="K357" s="1"/>
      <c r="L357" s="1"/>
      <c r="M357" s="1"/>
      <c r="N357" s="1"/>
      <c r="R357" s="3"/>
    </row>
    <row r="358" spans="11:18" ht="16" x14ac:dyDescent="0.2">
      <c r="K358" s="1"/>
      <c r="L358" s="1"/>
      <c r="M358" s="1"/>
      <c r="N358" s="1"/>
      <c r="R358" s="3"/>
    </row>
    <row r="359" spans="11:18" ht="16" x14ac:dyDescent="0.2">
      <c r="K359" s="1"/>
      <c r="L359" s="1"/>
      <c r="M359" s="1"/>
      <c r="N359" s="1"/>
      <c r="R359" s="3"/>
    </row>
    <row r="360" spans="11:18" ht="16" x14ac:dyDescent="0.2">
      <c r="K360" s="1"/>
      <c r="L360" s="1"/>
      <c r="M360" s="1"/>
      <c r="N360" s="1"/>
      <c r="R360" s="3"/>
    </row>
    <row r="361" spans="11:18" ht="16" x14ac:dyDescent="0.2">
      <c r="K361" s="1"/>
      <c r="L361" s="1"/>
      <c r="M361" s="1"/>
      <c r="N361" s="1"/>
      <c r="R361" s="3"/>
    </row>
    <row r="362" spans="11:18" ht="16" x14ac:dyDescent="0.2">
      <c r="K362" s="1"/>
      <c r="L362" s="1"/>
      <c r="M362" s="1"/>
      <c r="N362" s="1"/>
      <c r="R362" s="3"/>
    </row>
    <row r="363" spans="11:18" ht="16" x14ac:dyDescent="0.2">
      <c r="K363" s="1"/>
      <c r="L363" s="1"/>
      <c r="M363" s="1"/>
      <c r="N363" s="1"/>
      <c r="R363" s="3"/>
    </row>
    <row r="364" spans="11:18" ht="16" x14ac:dyDescent="0.2">
      <c r="K364" s="1"/>
      <c r="L364" s="1"/>
      <c r="M364" s="1"/>
      <c r="N364" s="1"/>
      <c r="R364" s="3"/>
    </row>
    <row r="365" spans="11:18" ht="16" x14ac:dyDescent="0.2">
      <c r="K365" s="1"/>
      <c r="L365" s="1"/>
      <c r="M365" s="1"/>
      <c r="N365" s="1"/>
      <c r="R365" s="3"/>
    </row>
    <row r="366" spans="11:18" ht="16" x14ac:dyDescent="0.2">
      <c r="K366" s="1"/>
      <c r="L366" s="1"/>
      <c r="M366" s="1"/>
      <c r="N366" s="1"/>
      <c r="R366" s="3"/>
    </row>
    <row r="367" spans="11:18" ht="16" x14ac:dyDescent="0.2">
      <c r="K367" s="1"/>
      <c r="L367" s="1"/>
      <c r="M367" s="1"/>
      <c r="N367" s="1"/>
      <c r="R367" s="3"/>
    </row>
    <row r="368" spans="11:18" ht="16" x14ac:dyDescent="0.2">
      <c r="K368" s="1"/>
      <c r="L368" s="1"/>
      <c r="M368" s="1"/>
      <c r="N368" s="1"/>
      <c r="R368" s="3"/>
    </row>
    <row r="369" spans="11:18" ht="16" x14ac:dyDescent="0.2">
      <c r="K369" s="1"/>
      <c r="L369" s="1"/>
      <c r="M369" s="1"/>
      <c r="N369" s="1"/>
      <c r="R369" s="3"/>
    </row>
    <row r="370" spans="11:18" ht="16" x14ac:dyDescent="0.2">
      <c r="K370" s="1"/>
      <c r="L370" s="1"/>
      <c r="M370" s="1"/>
      <c r="N370" s="1"/>
      <c r="R370" s="3"/>
    </row>
    <row r="371" spans="11:18" ht="16" x14ac:dyDescent="0.2">
      <c r="K371" s="1"/>
      <c r="L371" s="1"/>
      <c r="M371" s="1"/>
      <c r="N371" s="1"/>
      <c r="R371" s="3"/>
    </row>
    <row r="372" spans="11:18" ht="16" x14ac:dyDescent="0.2">
      <c r="K372" s="1"/>
      <c r="L372" s="1"/>
      <c r="M372" s="1"/>
      <c r="N372" s="1"/>
      <c r="R372" s="3"/>
    </row>
    <row r="373" spans="11:18" ht="16" x14ac:dyDescent="0.2">
      <c r="K373" s="1"/>
      <c r="L373" s="1"/>
      <c r="M373" s="1"/>
      <c r="N373" s="1"/>
      <c r="R373" s="3"/>
    </row>
    <row r="374" spans="11:18" ht="16" x14ac:dyDescent="0.2">
      <c r="K374" s="1"/>
      <c r="L374" s="1"/>
      <c r="M374" s="1"/>
      <c r="N374" s="1"/>
      <c r="R374" s="3"/>
    </row>
    <row r="375" spans="11:18" ht="16" x14ac:dyDescent="0.2">
      <c r="K375" s="1"/>
      <c r="L375" s="1"/>
      <c r="M375" s="1"/>
      <c r="N375" s="1"/>
      <c r="R375" s="3"/>
    </row>
    <row r="376" spans="11:18" ht="16" x14ac:dyDescent="0.2">
      <c r="K376" s="1"/>
      <c r="L376" s="1"/>
      <c r="M376" s="1"/>
      <c r="N376" s="1"/>
      <c r="R376" s="3"/>
    </row>
    <row r="377" spans="11:18" ht="16" x14ac:dyDescent="0.2">
      <c r="K377" s="1"/>
      <c r="L377" s="1"/>
      <c r="M377" s="1"/>
      <c r="N377" s="1"/>
      <c r="R377" s="3"/>
    </row>
    <row r="378" spans="11:18" ht="16" x14ac:dyDescent="0.2">
      <c r="K378" s="1"/>
      <c r="L378" s="1"/>
      <c r="M378" s="1"/>
      <c r="N378" s="1"/>
      <c r="R378" s="3"/>
    </row>
    <row r="379" spans="11:18" ht="16" x14ac:dyDescent="0.2">
      <c r="K379" s="1"/>
      <c r="L379" s="1"/>
      <c r="M379" s="1"/>
      <c r="N379" s="1"/>
      <c r="R379" s="3"/>
    </row>
    <row r="380" spans="11:18" ht="16" x14ac:dyDescent="0.2">
      <c r="K380" s="1"/>
      <c r="L380" s="1"/>
      <c r="M380" s="1"/>
      <c r="N380" s="1"/>
      <c r="R380" s="3"/>
    </row>
    <row r="381" spans="11:18" ht="16" x14ac:dyDescent="0.2">
      <c r="K381" s="1"/>
      <c r="L381" s="1"/>
      <c r="M381" s="1"/>
      <c r="N381" s="1"/>
      <c r="R381" s="3"/>
    </row>
    <row r="382" spans="11:18" ht="16" x14ac:dyDescent="0.2">
      <c r="K382" s="1"/>
      <c r="L382" s="1"/>
      <c r="M382" s="1"/>
      <c r="N382" s="1"/>
      <c r="R382" s="3"/>
    </row>
    <row r="383" spans="11:18" ht="16" x14ac:dyDescent="0.2">
      <c r="K383" s="1"/>
      <c r="L383" s="1"/>
      <c r="M383" s="1"/>
      <c r="N383" s="1"/>
      <c r="R383" s="3"/>
    </row>
    <row r="384" spans="11:18" ht="16" x14ac:dyDescent="0.2">
      <c r="K384" s="1"/>
      <c r="L384" s="1"/>
      <c r="M384" s="1"/>
      <c r="N384" s="1"/>
      <c r="R384" s="3"/>
    </row>
    <row r="385" spans="11:18" ht="16" x14ac:dyDescent="0.2">
      <c r="K385" s="1"/>
      <c r="L385" s="1"/>
      <c r="M385" s="1"/>
      <c r="N385" s="1"/>
      <c r="R385" s="3"/>
    </row>
    <row r="386" spans="11:18" ht="16" x14ac:dyDescent="0.2">
      <c r="K386" s="1"/>
      <c r="L386" s="1"/>
      <c r="M386" s="1"/>
      <c r="N386" s="1"/>
      <c r="R386" s="3"/>
    </row>
    <row r="387" spans="11:18" ht="16" x14ac:dyDescent="0.2">
      <c r="K387" s="1"/>
      <c r="L387" s="1"/>
      <c r="M387" s="1"/>
      <c r="N387" s="1"/>
      <c r="R387" s="3"/>
    </row>
    <row r="388" spans="11:18" ht="16" x14ac:dyDescent="0.2">
      <c r="K388" s="1"/>
      <c r="L388" s="1"/>
      <c r="M388" s="1"/>
      <c r="N388" s="1"/>
      <c r="R388" s="3"/>
    </row>
    <row r="389" spans="11:18" ht="16" x14ac:dyDescent="0.2">
      <c r="K389" s="1"/>
      <c r="L389" s="1"/>
      <c r="M389" s="1"/>
      <c r="N389" s="1"/>
      <c r="R389" s="3"/>
    </row>
    <row r="390" spans="11:18" ht="16" x14ac:dyDescent="0.2">
      <c r="K390" s="1"/>
      <c r="L390" s="1"/>
      <c r="M390" s="1"/>
      <c r="N390" s="1"/>
      <c r="R390" s="3"/>
    </row>
    <row r="391" spans="11:18" ht="16" x14ac:dyDescent="0.2">
      <c r="K391" s="1"/>
      <c r="L391" s="1"/>
      <c r="M391" s="1"/>
      <c r="N391" s="1"/>
      <c r="R391" s="3"/>
    </row>
    <row r="392" spans="11:18" ht="16" x14ac:dyDescent="0.2">
      <c r="K392" s="1"/>
      <c r="L392" s="1"/>
      <c r="M392" s="1"/>
      <c r="N392" s="1"/>
      <c r="R392" s="3"/>
    </row>
    <row r="393" spans="11:18" ht="16" x14ac:dyDescent="0.2">
      <c r="K393" s="1"/>
      <c r="L393" s="1"/>
      <c r="M393" s="1"/>
      <c r="N393" s="1"/>
      <c r="R393" s="3"/>
    </row>
    <row r="394" spans="11:18" ht="16" x14ac:dyDescent="0.2">
      <c r="K394" s="1"/>
      <c r="L394" s="1"/>
      <c r="M394" s="1"/>
      <c r="N394" s="1"/>
      <c r="R394" s="3"/>
    </row>
    <row r="395" spans="11:18" ht="16" x14ac:dyDescent="0.2">
      <c r="K395" s="1"/>
      <c r="L395" s="1"/>
      <c r="M395" s="1"/>
      <c r="N395" s="1"/>
      <c r="R395" s="3"/>
    </row>
    <row r="396" spans="11:18" ht="16" x14ac:dyDescent="0.2">
      <c r="K396" s="1"/>
      <c r="L396" s="1"/>
      <c r="M396" s="1"/>
      <c r="N396" s="1"/>
      <c r="R396" s="3"/>
    </row>
    <row r="397" spans="11:18" ht="16" x14ac:dyDescent="0.2">
      <c r="K397" s="1"/>
      <c r="L397" s="1"/>
      <c r="M397" s="1"/>
      <c r="N397" s="1"/>
      <c r="R397" s="3"/>
    </row>
    <row r="398" spans="11:18" ht="16" x14ac:dyDescent="0.2">
      <c r="K398" s="1"/>
      <c r="L398" s="1"/>
      <c r="M398" s="1"/>
      <c r="N398" s="1"/>
      <c r="R398" s="3"/>
    </row>
    <row r="399" spans="11:18" ht="16" x14ac:dyDescent="0.2">
      <c r="K399" s="1"/>
      <c r="L399" s="1"/>
      <c r="M399" s="1"/>
      <c r="N399" s="1"/>
      <c r="R399" s="3"/>
    </row>
    <row r="400" spans="11:18" ht="16" x14ac:dyDescent="0.2">
      <c r="K400" s="1"/>
      <c r="L400" s="1"/>
      <c r="M400" s="1"/>
      <c r="N400" s="1"/>
      <c r="R400" s="3"/>
    </row>
    <row r="401" spans="11:18" ht="16" x14ac:dyDescent="0.2">
      <c r="K401" s="1"/>
      <c r="L401" s="1"/>
      <c r="M401" s="1"/>
      <c r="N401" s="1"/>
      <c r="R401" s="3"/>
    </row>
    <row r="402" spans="11:18" ht="16" x14ac:dyDescent="0.2">
      <c r="K402" s="1"/>
      <c r="L402" s="1"/>
      <c r="M402" s="1"/>
      <c r="N402" s="1"/>
      <c r="R402" s="3"/>
    </row>
    <row r="403" spans="11:18" ht="16" x14ac:dyDescent="0.2">
      <c r="K403" s="1"/>
      <c r="L403" s="1"/>
      <c r="M403" s="1"/>
      <c r="N403" s="1"/>
      <c r="R403" s="3"/>
    </row>
    <row r="404" spans="11:18" ht="16" x14ac:dyDescent="0.2">
      <c r="K404" s="1"/>
      <c r="L404" s="1"/>
      <c r="M404" s="1"/>
      <c r="N404" s="1"/>
      <c r="R404" s="3"/>
    </row>
    <row r="405" spans="11:18" ht="16" x14ac:dyDescent="0.2">
      <c r="K405" s="1"/>
      <c r="L405" s="1"/>
      <c r="M405" s="1"/>
      <c r="N405" s="1"/>
      <c r="R405" s="3"/>
    </row>
    <row r="406" spans="11:18" ht="16" x14ac:dyDescent="0.2">
      <c r="K406" s="1"/>
      <c r="L406" s="1"/>
      <c r="M406" s="1"/>
      <c r="N406" s="1"/>
      <c r="R406" s="3"/>
    </row>
    <row r="407" spans="11:18" ht="16" x14ac:dyDescent="0.2">
      <c r="K407" s="1"/>
      <c r="L407" s="1"/>
      <c r="M407" s="1"/>
      <c r="N407" s="1"/>
      <c r="R407" s="3"/>
    </row>
    <row r="408" spans="11:18" ht="16" x14ac:dyDescent="0.2">
      <c r="K408" s="1"/>
      <c r="L408" s="1"/>
      <c r="M408" s="1"/>
      <c r="N408" s="1"/>
      <c r="R408" s="3"/>
    </row>
    <row r="409" spans="11:18" ht="16" x14ac:dyDescent="0.2">
      <c r="K409" s="1"/>
      <c r="L409" s="1"/>
      <c r="M409" s="1"/>
      <c r="N409" s="1"/>
      <c r="R409" s="3"/>
    </row>
    <row r="410" spans="11:18" ht="16" x14ac:dyDescent="0.2">
      <c r="K410" s="1"/>
      <c r="L410" s="1"/>
      <c r="M410" s="1"/>
      <c r="N410" s="1"/>
      <c r="R410" s="3"/>
    </row>
    <row r="411" spans="11:18" ht="16" x14ac:dyDescent="0.2">
      <c r="K411" s="1"/>
      <c r="L411" s="1"/>
      <c r="M411" s="1"/>
      <c r="N411" s="1"/>
      <c r="R411" s="3"/>
    </row>
    <row r="412" spans="11:18" ht="16" x14ac:dyDescent="0.2">
      <c r="K412" s="1"/>
      <c r="L412" s="1"/>
      <c r="M412" s="1"/>
      <c r="N412" s="1"/>
      <c r="R412" s="3"/>
    </row>
    <row r="413" spans="11:18" ht="16" x14ac:dyDescent="0.2">
      <c r="K413" s="1"/>
      <c r="L413" s="1"/>
      <c r="M413" s="1"/>
      <c r="N413" s="1"/>
      <c r="R413" s="3"/>
    </row>
    <row r="414" spans="11:18" ht="16" x14ac:dyDescent="0.2">
      <c r="K414" s="1"/>
      <c r="L414" s="1"/>
      <c r="M414" s="1"/>
      <c r="N414" s="1"/>
      <c r="R414" s="3"/>
    </row>
    <row r="415" spans="11:18" ht="16" x14ac:dyDescent="0.2">
      <c r="K415" s="1"/>
      <c r="L415" s="1"/>
      <c r="M415" s="1"/>
      <c r="N415" s="1"/>
      <c r="R415" s="3"/>
    </row>
    <row r="416" spans="11:18" ht="16" x14ac:dyDescent="0.2">
      <c r="K416" s="1"/>
      <c r="L416" s="1"/>
      <c r="M416" s="1"/>
      <c r="N416" s="1"/>
      <c r="R416" s="3"/>
    </row>
    <row r="417" spans="11:18" ht="16" x14ac:dyDescent="0.2">
      <c r="K417" s="1"/>
      <c r="L417" s="1"/>
      <c r="M417" s="1"/>
      <c r="N417" s="1"/>
      <c r="R417" s="3"/>
    </row>
    <row r="418" spans="11:18" ht="16" x14ac:dyDescent="0.2">
      <c r="K418" s="1"/>
      <c r="L418" s="1"/>
      <c r="M418" s="1"/>
      <c r="N418" s="1"/>
      <c r="R418" s="3"/>
    </row>
    <row r="419" spans="11:18" ht="16" x14ac:dyDescent="0.2">
      <c r="K419" s="1"/>
      <c r="L419" s="1"/>
      <c r="M419" s="1"/>
      <c r="N419" s="1"/>
      <c r="R419" s="3"/>
    </row>
    <row r="420" spans="11:18" ht="16" x14ac:dyDescent="0.2">
      <c r="K420" s="1"/>
      <c r="L420" s="1"/>
      <c r="M420" s="1"/>
      <c r="N420" s="1"/>
      <c r="R420" s="3"/>
    </row>
    <row r="421" spans="11:18" ht="16" x14ac:dyDescent="0.2">
      <c r="K421" s="1"/>
      <c r="L421" s="1"/>
      <c r="M421" s="1"/>
      <c r="N421" s="1"/>
      <c r="R421" s="3"/>
    </row>
    <row r="422" spans="11:18" ht="16" x14ac:dyDescent="0.2">
      <c r="K422" s="1"/>
      <c r="L422" s="1"/>
      <c r="M422" s="1"/>
      <c r="N422" s="1"/>
      <c r="R422" s="3"/>
    </row>
    <row r="423" spans="11:18" ht="16" x14ac:dyDescent="0.2">
      <c r="K423" s="1"/>
      <c r="L423" s="1"/>
      <c r="M423" s="1"/>
      <c r="N423" s="1"/>
      <c r="R423" s="3"/>
    </row>
    <row r="424" spans="11:18" ht="16" x14ac:dyDescent="0.2">
      <c r="K424" s="1"/>
      <c r="L424" s="1"/>
      <c r="M424" s="1"/>
      <c r="N424" s="1"/>
      <c r="R424" s="3"/>
    </row>
    <row r="425" spans="11:18" ht="16" x14ac:dyDescent="0.2">
      <c r="K425" s="1"/>
      <c r="L425" s="1"/>
      <c r="M425" s="1"/>
      <c r="N425" s="1"/>
      <c r="R425" s="3"/>
    </row>
    <row r="426" spans="11:18" ht="16" x14ac:dyDescent="0.2">
      <c r="K426" s="1"/>
      <c r="L426" s="1"/>
      <c r="M426" s="1"/>
      <c r="N426" s="1"/>
      <c r="R426" s="3"/>
    </row>
    <row r="427" spans="11:18" ht="16" x14ac:dyDescent="0.2">
      <c r="K427" s="1"/>
      <c r="L427" s="1"/>
      <c r="M427" s="1"/>
      <c r="N427" s="1"/>
      <c r="R427" s="3"/>
    </row>
    <row r="428" spans="11:18" ht="16" x14ac:dyDescent="0.2">
      <c r="K428" s="1"/>
      <c r="L428" s="1"/>
      <c r="M428" s="1"/>
      <c r="N428" s="1"/>
      <c r="R428" s="3"/>
    </row>
    <row r="429" spans="11:18" ht="16" x14ac:dyDescent="0.2">
      <c r="K429" s="1"/>
      <c r="L429" s="1"/>
      <c r="M429" s="1"/>
      <c r="N429" s="1"/>
      <c r="R429" s="3"/>
    </row>
    <row r="430" spans="11:18" ht="16" x14ac:dyDescent="0.2">
      <c r="K430" s="1"/>
      <c r="L430" s="1"/>
      <c r="M430" s="1"/>
      <c r="N430" s="1"/>
      <c r="R430" s="3"/>
    </row>
    <row r="431" spans="11:18" ht="16" x14ac:dyDescent="0.2">
      <c r="K431" s="1"/>
      <c r="L431" s="1"/>
      <c r="M431" s="1"/>
      <c r="N431" s="1"/>
      <c r="R431" s="3"/>
    </row>
    <row r="432" spans="11:18" ht="16" x14ac:dyDescent="0.2">
      <c r="K432" s="1"/>
      <c r="L432" s="1"/>
      <c r="M432" s="1"/>
      <c r="N432" s="1"/>
      <c r="R432" s="3"/>
    </row>
    <row r="433" spans="11:18" ht="16" x14ac:dyDescent="0.2">
      <c r="K433" s="1"/>
      <c r="L433" s="1"/>
      <c r="M433" s="1"/>
      <c r="N433" s="1"/>
      <c r="R433" s="3"/>
    </row>
    <row r="434" spans="11:18" ht="16" x14ac:dyDescent="0.2">
      <c r="K434" s="1"/>
      <c r="L434" s="1"/>
      <c r="M434" s="1"/>
      <c r="N434" s="1"/>
      <c r="R434" s="3"/>
    </row>
    <row r="435" spans="11:18" ht="16" x14ac:dyDescent="0.2">
      <c r="K435" s="1"/>
      <c r="L435" s="1"/>
      <c r="M435" s="1"/>
      <c r="N435" s="1"/>
      <c r="R435" s="3"/>
    </row>
    <row r="436" spans="11:18" ht="16" x14ac:dyDescent="0.2">
      <c r="K436" s="1"/>
      <c r="L436" s="1"/>
      <c r="M436" s="1"/>
      <c r="N436" s="1"/>
      <c r="R436" s="3"/>
    </row>
    <row r="437" spans="11:18" ht="16" x14ac:dyDescent="0.2">
      <c r="K437" s="1"/>
      <c r="L437" s="1"/>
      <c r="M437" s="1"/>
      <c r="N437" s="1"/>
      <c r="R437" s="3"/>
    </row>
    <row r="438" spans="11:18" ht="16" x14ac:dyDescent="0.2">
      <c r="K438" s="1"/>
      <c r="L438" s="1"/>
      <c r="M438" s="1"/>
      <c r="N438" s="1"/>
      <c r="R438" s="3"/>
    </row>
    <row r="439" spans="11:18" ht="16" x14ac:dyDescent="0.2">
      <c r="K439" s="1"/>
      <c r="L439" s="1"/>
      <c r="M439" s="1"/>
      <c r="N439" s="1"/>
      <c r="R439" s="3"/>
    </row>
    <row r="440" spans="11:18" ht="16" x14ac:dyDescent="0.2">
      <c r="K440" s="1"/>
      <c r="L440" s="1"/>
      <c r="M440" s="1"/>
      <c r="N440" s="1"/>
      <c r="R440" s="3"/>
    </row>
    <row r="441" spans="11:18" ht="16" x14ac:dyDescent="0.2">
      <c r="K441" s="1"/>
      <c r="L441" s="1"/>
      <c r="M441" s="1"/>
      <c r="N441" s="1"/>
      <c r="R441" s="3"/>
    </row>
    <row r="442" spans="11:18" ht="16" x14ac:dyDescent="0.2">
      <c r="K442" s="1"/>
      <c r="L442" s="1"/>
      <c r="M442" s="1"/>
      <c r="N442" s="1"/>
      <c r="R442" s="3"/>
    </row>
    <row r="443" spans="11:18" ht="16" x14ac:dyDescent="0.2">
      <c r="K443" s="1"/>
      <c r="L443" s="1"/>
      <c r="M443" s="1"/>
      <c r="N443" s="1"/>
      <c r="R443" s="3"/>
    </row>
    <row r="444" spans="11:18" ht="16" x14ac:dyDescent="0.2">
      <c r="K444" s="1"/>
      <c r="L444" s="1"/>
      <c r="M444" s="1"/>
      <c r="N444" s="1"/>
      <c r="R444" s="3"/>
    </row>
    <row r="445" spans="11:18" ht="16" x14ac:dyDescent="0.2">
      <c r="K445" s="1"/>
      <c r="L445" s="1"/>
      <c r="M445" s="1"/>
      <c r="N445" s="1"/>
      <c r="R445" s="3"/>
    </row>
    <row r="446" spans="11:18" ht="16" x14ac:dyDescent="0.2">
      <c r="K446" s="1"/>
      <c r="L446" s="1"/>
      <c r="M446" s="1"/>
      <c r="N446" s="1"/>
      <c r="R446" s="3"/>
    </row>
    <row r="447" spans="11:18" ht="16" x14ac:dyDescent="0.2">
      <c r="K447" s="1"/>
      <c r="L447" s="1"/>
      <c r="M447" s="1"/>
      <c r="N447" s="1"/>
      <c r="R447" s="3"/>
    </row>
    <row r="448" spans="11:18" ht="16" x14ac:dyDescent="0.2">
      <c r="K448" s="1"/>
      <c r="L448" s="1"/>
      <c r="M448" s="1"/>
      <c r="N448" s="1"/>
      <c r="R448" s="3"/>
    </row>
    <row r="449" spans="11:18" ht="16" x14ac:dyDescent="0.2">
      <c r="K449" s="1"/>
      <c r="L449" s="1"/>
      <c r="M449" s="1"/>
      <c r="N449" s="1"/>
      <c r="R449" s="3"/>
    </row>
    <row r="450" spans="11:18" ht="16" x14ac:dyDescent="0.2">
      <c r="K450" s="1"/>
      <c r="L450" s="1"/>
      <c r="M450" s="1"/>
      <c r="N450" s="1"/>
      <c r="R450" s="3"/>
    </row>
    <row r="451" spans="11:18" ht="16" x14ac:dyDescent="0.2">
      <c r="K451" s="1"/>
      <c r="L451" s="1"/>
      <c r="M451" s="1"/>
      <c r="N451" s="1"/>
      <c r="R451" s="3"/>
    </row>
    <row r="452" spans="11:18" ht="16" x14ac:dyDescent="0.2">
      <c r="K452" s="1"/>
      <c r="L452" s="1"/>
      <c r="M452" s="1"/>
      <c r="N452" s="1"/>
      <c r="R452" s="3"/>
    </row>
    <row r="453" spans="11:18" ht="16" x14ac:dyDescent="0.2">
      <c r="K453" s="1"/>
      <c r="L453" s="1"/>
      <c r="M453" s="1"/>
      <c r="N453" s="1"/>
      <c r="R453" s="3"/>
    </row>
    <row r="454" spans="11:18" ht="16" x14ac:dyDescent="0.2">
      <c r="K454" s="1"/>
      <c r="L454" s="1"/>
      <c r="M454" s="1"/>
      <c r="N454" s="1"/>
      <c r="R454" s="3"/>
    </row>
    <row r="455" spans="11:18" ht="16" x14ac:dyDescent="0.2">
      <c r="K455" s="1"/>
      <c r="L455" s="1"/>
      <c r="M455" s="1"/>
      <c r="N455" s="1"/>
      <c r="R455" s="3"/>
    </row>
    <row r="456" spans="11:18" ht="16" x14ac:dyDescent="0.2">
      <c r="K456" s="1"/>
      <c r="L456" s="1"/>
      <c r="M456" s="1"/>
      <c r="N456" s="1"/>
      <c r="R456" s="3"/>
    </row>
    <row r="457" spans="11:18" ht="16" x14ac:dyDescent="0.2">
      <c r="K457" s="1"/>
      <c r="L457" s="1"/>
      <c r="M457" s="1"/>
      <c r="N457" s="1"/>
      <c r="R457" s="3"/>
    </row>
    <row r="458" spans="11:18" ht="16" x14ac:dyDescent="0.2">
      <c r="K458" s="1"/>
      <c r="L458" s="1"/>
      <c r="M458" s="1"/>
      <c r="N458" s="1"/>
      <c r="R458" s="3"/>
    </row>
    <row r="459" spans="11:18" ht="16" x14ac:dyDescent="0.2">
      <c r="K459" s="1"/>
      <c r="L459" s="1"/>
      <c r="M459" s="1"/>
      <c r="N459" s="1"/>
      <c r="R459" s="3"/>
    </row>
    <row r="460" spans="11:18" ht="16" x14ac:dyDescent="0.2">
      <c r="K460" s="1"/>
      <c r="L460" s="1"/>
      <c r="M460" s="1"/>
      <c r="N460" s="1"/>
      <c r="R460" s="3"/>
    </row>
    <row r="461" spans="11:18" ht="16" x14ac:dyDescent="0.2">
      <c r="K461" s="1"/>
      <c r="L461" s="1"/>
      <c r="M461" s="1"/>
      <c r="N461" s="1"/>
      <c r="R461" s="3"/>
    </row>
    <row r="462" spans="11:18" ht="16" x14ac:dyDescent="0.2">
      <c r="K462" s="1"/>
      <c r="L462" s="1"/>
      <c r="M462" s="1"/>
      <c r="N462" s="1"/>
      <c r="R462" s="3"/>
    </row>
    <row r="463" spans="11:18" ht="16" x14ac:dyDescent="0.2">
      <c r="K463" s="1"/>
      <c r="L463" s="1"/>
      <c r="M463" s="1"/>
      <c r="N463" s="1"/>
      <c r="R463" s="3"/>
    </row>
    <row r="464" spans="11:18" ht="16" x14ac:dyDescent="0.2">
      <c r="K464" s="1"/>
      <c r="L464" s="1"/>
      <c r="M464" s="1"/>
      <c r="N464" s="1"/>
      <c r="R464" s="3"/>
    </row>
    <row r="465" spans="11:18" ht="16" x14ac:dyDescent="0.2">
      <c r="K465" s="1"/>
      <c r="L465" s="1"/>
      <c r="M465" s="1"/>
      <c r="N465" s="1"/>
      <c r="R465" s="3"/>
    </row>
    <row r="466" spans="11:18" ht="16" x14ac:dyDescent="0.2">
      <c r="K466" s="1"/>
      <c r="L466" s="1"/>
      <c r="M466" s="1"/>
      <c r="N466" s="1"/>
      <c r="R466" s="3"/>
    </row>
    <row r="467" spans="11:18" ht="16" x14ac:dyDescent="0.2">
      <c r="K467" s="1"/>
      <c r="L467" s="1"/>
      <c r="M467" s="1"/>
      <c r="N467" s="1"/>
      <c r="R467" s="3"/>
    </row>
    <row r="468" spans="11:18" ht="16" x14ac:dyDescent="0.2">
      <c r="K468" s="1"/>
      <c r="L468" s="1"/>
      <c r="M468" s="1"/>
      <c r="N468" s="1"/>
      <c r="R468" s="3"/>
    </row>
    <row r="469" spans="11:18" ht="16" x14ac:dyDescent="0.2">
      <c r="K469" s="1"/>
      <c r="L469" s="1"/>
      <c r="M469" s="1"/>
      <c r="N469" s="1"/>
      <c r="R469" s="3"/>
    </row>
    <row r="470" spans="11:18" ht="16" x14ac:dyDescent="0.2">
      <c r="K470" s="1"/>
      <c r="L470" s="1"/>
      <c r="M470" s="1"/>
      <c r="N470" s="1"/>
      <c r="R470" s="3"/>
    </row>
    <row r="471" spans="11:18" ht="16" x14ac:dyDescent="0.2">
      <c r="K471" s="1"/>
      <c r="L471" s="1"/>
      <c r="M471" s="1"/>
      <c r="N471" s="1"/>
      <c r="R471" s="3"/>
    </row>
    <row r="472" spans="11:18" ht="16" x14ac:dyDescent="0.2">
      <c r="K472" s="1"/>
      <c r="L472" s="1"/>
      <c r="M472" s="1"/>
      <c r="N472" s="1"/>
      <c r="R472" s="3"/>
    </row>
    <row r="473" spans="11:18" ht="16" x14ac:dyDescent="0.2">
      <c r="K473" s="1"/>
      <c r="L473" s="1"/>
      <c r="M473" s="1"/>
      <c r="N473" s="1"/>
      <c r="R473" s="3"/>
    </row>
    <row r="474" spans="11:18" ht="16" x14ac:dyDescent="0.2">
      <c r="K474" s="1"/>
      <c r="L474" s="1"/>
      <c r="M474" s="1"/>
      <c r="N474" s="1"/>
      <c r="R474" s="3"/>
    </row>
    <row r="475" spans="11:18" ht="16" x14ac:dyDescent="0.2">
      <c r="K475" s="1"/>
      <c r="L475" s="1"/>
      <c r="M475" s="1"/>
      <c r="N475" s="1"/>
      <c r="R475" s="3"/>
    </row>
    <row r="476" spans="11:18" ht="16" x14ac:dyDescent="0.2">
      <c r="K476" s="1"/>
      <c r="L476" s="1"/>
      <c r="M476" s="1"/>
      <c r="N476" s="1"/>
      <c r="R476" s="3"/>
    </row>
    <row r="477" spans="11:18" ht="16" x14ac:dyDescent="0.2">
      <c r="K477" s="1"/>
      <c r="L477" s="1"/>
      <c r="M477" s="1"/>
      <c r="N477" s="1"/>
      <c r="R477" s="3"/>
    </row>
    <row r="478" spans="11:18" ht="16" x14ac:dyDescent="0.2">
      <c r="K478" s="1"/>
      <c r="L478" s="1"/>
      <c r="M478" s="1"/>
      <c r="N478" s="1"/>
      <c r="R478" s="3"/>
    </row>
    <row r="479" spans="11:18" ht="16" x14ac:dyDescent="0.2">
      <c r="K479" s="1"/>
      <c r="L479" s="1"/>
      <c r="M479" s="1"/>
      <c r="N479" s="1"/>
      <c r="R479" s="3"/>
    </row>
    <row r="480" spans="11:18" ht="16" x14ac:dyDescent="0.2">
      <c r="K480" s="1"/>
      <c r="L480" s="1"/>
      <c r="M480" s="1"/>
      <c r="N480" s="1"/>
      <c r="R480" s="3"/>
    </row>
    <row r="481" spans="11:18" ht="16" x14ac:dyDescent="0.2">
      <c r="K481" s="1"/>
      <c r="L481" s="1"/>
      <c r="M481" s="1"/>
      <c r="N481" s="1"/>
      <c r="R481" s="3"/>
    </row>
    <row r="482" spans="11:18" ht="16" x14ac:dyDescent="0.2">
      <c r="K482" s="1"/>
      <c r="L482" s="1"/>
      <c r="M482" s="1"/>
      <c r="N482" s="1"/>
      <c r="R482" s="3"/>
    </row>
    <row r="483" spans="11:18" ht="16" x14ac:dyDescent="0.2">
      <c r="K483" s="1"/>
      <c r="L483" s="1"/>
      <c r="M483" s="1"/>
      <c r="N483" s="1"/>
      <c r="R483" s="3"/>
    </row>
    <row r="484" spans="11:18" ht="16" x14ac:dyDescent="0.2">
      <c r="K484" s="1"/>
      <c r="L484" s="1"/>
      <c r="M484" s="1"/>
      <c r="N484" s="1"/>
      <c r="R484" s="3"/>
    </row>
    <row r="485" spans="11:18" ht="16" x14ac:dyDescent="0.2">
      <c r="K485" s="1"/>
      <c r="L485" s="1"/>
      <c r="M485" s="1"/>
      <c r="N485" s="1"/>
      <c r="R485" s="3"/>
    </row>
    <row r="486" spans="11:18" ht="16" x14ac:dyDescent="0.2">
      <c r="K486" s="1"/>
      <c r="L486" s="1"/>
      <c r="M486" s="1"/>
      <c r="N486" s="1"/>
      <c r="R486" s="3"/>
    </row>
    <row r="487" spans="11:18" ht="16" x14ac:dyDescent="0.2">
      <c r="K487" s="1"/>
      <c r="L487" s="1"/>
      <c r="M487" s="1"/>
      <c r="N487" s="1"/>
      <c r="R487" s="3"/>
    </row>
    <row r="488" spans="11:18" ht="16" x14ac:dyDescent="0.2">
      <c r="K488" s="1"/>
      <c r="L488" s="1"/>
      <c r="M488" s="1"/>
      <c r="N488" s="1"/>
      <c r="R488" s="3"/>
    </row>
    <row r="489" spans="11:18" ht="16" x14ac:dyDescent="0.2">
      <c r="K489" s="1"/>
      <c r="L489" s="1"/>
      <c r="M489" s="1"/>
      <c r="N489" s="1"/>
      <c r="R489" s="3"/>
    </row>
    <row r="490" spans="11:18" ht="16" x14ac:dyDescent="0.2">
      <c r="K490" s="1"/>
      <c r="L490" s="1"/>
      <c r="M490" s="1"/>
      <c r="N490" s="1"/>
      <c r="R490" s="3"/>
    </row>
    <row r="491" spans="11:18" ht="16" x14ac:dyDescent="0.2">
      <c r="K491" s="1"/>
      <c r="L491" s="1"/>
      <c r="M491" s="1"/>
      <c r="N491" s="1"/>
      <c r="R491" s="3"/>
    </row>
    <row r="492" spans="11:18" ht="16" x14ac:dyDescent="0.2">
      <c r="K492" s="1"/>
      <c r="L492" s="1"/>
      <c r="M492" s="1"/>
      <c r="N492" s="1"/>
      <c r="R492" s="3"/>
    </row>
    <row r="493" spans="11:18" ht="16" x14ac:dyDescent="0.2">
      <c r="K493" s="1"/>
      <c r="L493" s="1"/>
      <c r="M493" s="1"/>
      <c r="N493" s="1"/>
      <c r="R493" s="3"/>
    </row>
    <row r="494" spans="11:18" ht="16" x14ac:dyDescent="0.2">
      <c r="K494" s="1"/>
      <c r="L494" s="1"/>
      <c r="M494" s="1"/>
      <c r="N494" s="1"/>
      <c r="R494" s="3"/>
    </row>
    <row r="495" spans="11:18" ht="16" x14ac:dyDescent="0.2">
      <c r="K495" s="1"/>
      <c r="L495" s="1"/>
      <c r="M495" s="1"/>
      <c r="N495" s="1"/>
      <c r="R495" s="3"/>
    </row>
    <row r="496" spans="11:18" ht="16" x14ac:dyDescent="0.2">
      <c r="K496" s="1"/>
      <c r="L496" s="1"/>
      <c r="M496" s="1"/>
      <c r="N496" s="1"/>
      <c r="R496" s="3"/>
    </row>
    <row r="497" spans="11:18" ht="16" x14ac:dyDescent="0.2">
      <c r="K497" s="1"/>
      <c r="L497" s="1"/>
      <c r="M497" s="1"/>
      <c r="N497" s="1"/>
      <c r="R497" s="3"/>
    </row>
    <row r="498" spans="11:18" ht="16" x14ac:dyDescent="0.2">
      <c r="K498" s="1"/>
      <c r="L498" s="1"/>
      <c r="M498" s="1"/>
      <c r="N498" s="1"/>
      <c r="R498" s="3"/>
    </row>
    <row r="499" spans="11:18" ht="16" x14ac:dyDescent="0.2">
      <c r="K499" s="1"/>
      <c r="L499" s="1"/>
      <c r="M499" s="1"/>
      <c r="N499" s="1"/>
      <c r="R499" s="3"/>
    </row>
    <row r="500" spans="11:18" ht="16" x14ac:dyDescent="0.2">
      <c r="K500" s="1"/>
      <c r="L500" s="1"/>
      <c r="M500" s="1"/>
      <c r="N500" s="1"/>
      <c r="R500" s="3"/>
    </row>
    <row r="501" spans="11:18" ht="16" x14ac:dyDescent="0.2">
      <c r="K501" s="1"/>
      <c r="L501" s="1"/>
      <c r="M501" s="1"/>
      <c r="N501" s="1"/>
      <c r="R501" s="3"/>
    </row>
    <row r="502" spans="11:18" ht="16" x14ac:dyDescent="0.2">
      <c r="K502" s="1"/>
      <c r="L502" s="1"/>
      <c r="M502" s="1"/>
      <c r="N502" s="1"/>
      <c r="R502" s="3"/>
    </row>
    <row r="503" spans="11:18" ht="16" x14ac:dyDescent="0.2">
      <c r="K503" s="1"/>
      <c r="L503" s="1"/>
      <c r="M503" s="1"/>
      <c r="N503" s="1"/>
      <c r="R503" s="3"/>
    </row>
    <row r="504" spans="11:18" ht="16" x14ac:dyDescent="0.2">
      <c r="K504" s="1"/>
      <c r="L504" s="1"/>
      <c r="M504" s="1"/>
      <c r="N504" s="1"/>
      <c r="R504" s="3"/>
    </row>
    <row r="505" spans="11:18" ht="16" x14ac:dyDescent="0.2">
      <c r="K505" s="1"/>
      <c r="L505" s="1"/>
      <c r="M505" s="1"/>
      <c r="N505" s="1"/>
      <c r="R505" s="3"/>
    </row>
    <row r="506" spans="11:18" ht="16" x14ac:dyDescent="0.2">
      <c r="K506" s="1"/>
      <c r="L506" s="1"/>
      <c r="M506" s="1"/>
      <c r="N506" s="1"/>
      <c r="R506" s="3"/>
    </row>
    <row r="507" spans="11:18" ht="16" x14ac:dyDescent="0.2">
      <c r="K507" s="1"/>
      <c r="L507" s="1"/>
      <c r="M507" s="1"/>
      <c r="N507" s="1"/>
      <c r="R507" s="3"/>
    </row>
    <row r="508" spans="11:18" ht="16" x14ac:dyDescent="0.2">
      <c r="K508" s="1"/>
      <c r="L508" s="1"/>
      <c r="M508" s="1"/>
      <c r="N508" s="1"/>
      <c r="R508" s="3"/>
    </row>
    <row r="509" spans="11:18" ht="16" x14ac:dyDescent="0.2">
      <c r="K509" s="1"/>
      <c r="L509" s="1"/>
      <c r="M509" s="1"/>
      <c r="N509" s="1"/>
      <c r="R509" s="3"/>
    </row>
    <row r="510" spans="11:18" ht="16" x14ac:dyDescent="0.2">
      <c r="K510" s="1"/>
      <c r="L510" s="1"/>
      <c r="M510" s="1"/>
      <c r="N510" s="1"/>
      <c r="R510" s="3"/>
    </row>
    <row r="511" spans="11:18" ht="16" x14ac:dyDescent="0.2">
      <c r="K511" s="1"/>
      <c r="L511" s="1"/>
      <c r="M511" s="1"/>
      <c r="N511" s="1"/>
      <c r="R511" s="3"/>
    </row>
    <row r="512" spans="11:18" ht="16" x14ac:dyDescent="0.2">
      <c r="K512" s="1"/>
      <c r="L512" s="1"/>
      <c r="M512" s="1"/>
      <c r="N512" s="1"/>
      <c r="R512" s="3"/>
    </row>
    <row r="513" spans="11:18" ht="16" x14ac:dyDescent="0.2">
      <c r="K513" s="1"/>
      <c r="L513" s="1"/>
      <c r="M513" s="1"/>
      <c r="N513" s="1"/>
      <c r="R513" s="3"/>
    </row>
    <row r="514" spans="11:18" ht="16" x14ac:dyDescent="0.2">
      <c r="K514" s="1"/>
      <c r="L514" s="1"/>
      <c r="M514" s="1"/>
      <c r="N514" s="1"/>
      <c r="R514" s="3"/>
    </row>
    <row r="515" spans="11:18" ht="16" x14ac:dyDescent="0.2">
      <c r="K515" s="1"/>
      <c r="L515" s="1"/>
      <c r="M515" s="1"/>
      <c r="N515" s="1"/>
      <c r="R515" s="3"/>
    </row>
    <row r="516" spans="11:18" ht="16" x14ac:dyDescent="0.2">
      <c r="K516" s="1"/>
      <c r="L516" s="1"/>
      <c r="M516" s="1"/>
      <c r="N516" s="1"/>
      <c r="R516" s="3"/>
    </row>
    <row r="517" spans="11:18" ht="16" x14ac:dyDescent="0.2">
      <c r="K517" s="1"/>
      <c r="L517" s="1"/>
      <c r="M517" s="1"/>
      <c r="N517" s="1"/>
      <c r="R517" s="3"/>
    </row>
    <row r="518" spans="11:18" ht="16" x14ac:dyDescent="0.2">
      <c r="K518" s="1"/>
      <c r="L518" s="1"/>
      <c r="M518" s="1"/>
      <c r="N518" s="1"/>
      <c r="R518" s="3"/>
    </row>
    <row r="519" spans="11:18" ht="16" x14ac:dyDescent="0.2">
      <c r="K519" s="1"/>
      <c r="L519" s="1"/>
      <c r="M519" s="1"/>
      <c r="N519" s="1"/>
      <c r="R519" s="3"/>
    </row>
    <row r="520" spans="11:18" ht="16" x14ac:dyDescent="0.2">
      <c r="K520" s="1"/>
      <c r="L520" s="1"/>
      <c r="M520" s="1"/>
      <c r="N520" s="1"/>
      <c r="R520" s="3"/>
    </row>
    <row r="521" spans="11:18" ht="16" x14ac:dyDescent="0.2">
      <c r="K521" s="1"/>
      <c r="L521" s="1"/>
      <c r="M521" s="1"/>
      <c r="N521" s="1"/>
      <c r="R521" s="3"/>
    </row>
    <row r="522" spans="11:18" ht="16" x14ac:dyDescent="0.2">
      <c r="K522" s="1"/>
      <c r="L522" s="1"/>
      <c r="M522" s="1"/>
      <c r="N522" s="1"/>
      <c r="R522" s="3"/>
    </row>
    <row r="523" spans="11:18" ht="16" x14ac:dyDescent="0.2">
      <c r="K523" s="1"/>
      <c r="L523" s="1"/>
      <c r="M523" s="1"/>
      <c r="N523" s="1"/>
      <c r="R523" s="3"/>
    </row>
    <row r="524" spans="11:18" ht="16" x14ac:dyDescent="0.2">
      <c r="K524" s="1"/>
      <c r="L524" s="1"/>
      <c r="M524" s="1"/>
      <c r="N524" s="1"/>
      <c r="R524" s="3"/>
    </row>
    <row r="525" spans="11:18" ht="16" x14ac:dyDescent="0.2">
      <c r="K525" s="1"/>
      <c r="L525" s="1"/>
      <c r="M525" s="1"/>
      <c r="N525" s="1"/>
      <c r="R525" s="3"/>
    </row>
    <row r="526" spans="11:18" ht="16" x14ac:dyDescent="0.2">
      <c r="K526" s="1"/>
      <c r="L526" s="1"/>
      <c r="M526" s="1"/>
      <c r="N526" s="1"/>
      <c r="R526" s="3"/>
    </row>
    <row r="527" spans="11:18" ht="16" x14ac:dyDescent="0.2">
      <c r="K527" s="1"/>
      <c r="L527" s="1"/>
      <c r="M527" s="1"/>
      <c r="N527" s="1"/>
      <c r="R527" s="3"/>
    </row>
    <row r="528" spans="11:18" ht="16" x14ac:dyDescent="0.2">
      <c r="K528" s="1"/>
      <c r="L528" s="1"/>
      <c r="M528" s="1"/>
      <c r="N528" s="1"/>
      <c r="R528" s="3"/>
    </row>
    <row r="529" spans="11:18" ht="16" x14ac:dyDescent="0.2">
      <c r="K529" s="1"/>
      <c r="L529" s="1"/>
      <c r="M529" s="1"/>
      <c r="N529" s="1"/>
      <c r="R529" s="3"/>
    </row>
    <row r="530" spans="11:18" ht="16" x14ac:dyDescent="0.2">
      <c r="K530" s="1"/>
      <c r="L530" s="1"/>
      <c r="M530" s="1"/>
      <c r="N530" s="1"/>
      <c r="R530" s="3"/>
    </row>
    <row r="531" spans="11:18" ht="16" x14ac:dyDescent="0.2">
      <c r="K531" s="1"/>
      <c r="L531" s="1"/>
      <c r="M531" s="1"/>
      <c r="N531" s="1"/>
      <c r="R531" s="3"/>
    </row>
    <row r="532" spans="11:18" ht="16" x14ac:dyDescent="0.2">
      <c r="K532" s="1"/>
      <c r="L532" s="1"/>
      <c r="M532" s="1"/>
      <c r="N532" s="1"/>
      <c r="R532" s="3"/>
    </row>
    <row r="533" spans="11:18" ht="16" x14ac:dyDescent="0.2">
      <c r="K533" s="1"/>
      <c r="L533" s="1"/>
      <c r="M533" s="1"/>
      <c r="N533" s="1"/>
      <c r="R533" s="3"/>
    </row>
    <row r="534" spans="11:18" ht="16" x14ac:dyDescent="0.2">
      <c r="K534" s="1"/>
      <c r="L534" s="1"/>
      <c r="M534" s="1"/>
      <c r="N534" s="1"/>
      <c r="R534" s="3"/>
    </row>
    <row r="535" spans="11:18" ht="16" x14ac:dyDescent="0.2">
      <c r="K535" s="1"/>
      <c r="L535" s="1"/>
      <c r="M535" s="1"/>
      <c r="N535" s="1"/>
      <c r="R535" s="3"/>
    </row>
    <row r="536" spans="11:18" ht="16" x14ac:dyDescent="0.2">
      <c r="K536" s="1"/>
      <c r="L536" s="1"/>
      <c r="M536" s="1"/>
      <c r="N536" s="1"/>
      <c r="R536" s="3"/>
    </row>
    <row r="537" spans="11:18" ht="16" x14ac:dyDescent="0.2">
      <c r="K537" s="1"/>
      <c r="L537" s="1"/>
      <c r="M537" s="1"/>
      <c r="N537" s="1"/>
      <c r="R537" s="3"/>
    </row>
    <row r="538" spans="11:18" ht="16" x14ac:dyDescent="0.2">
      <c r="K538" s="1"/>
      <c r="L538" s="1"/>
      <c r="M538" s="1"/>
      <c r="N538" s="1"/>
      <c r="R538" s="3"/>
    </row>
    <row r="539" spans="11:18" ht="16" x14ac:dyDescent="0.2">
      <c r="K539" s="1"/>
      <c r="L539" s="1"/>
      <c r="M539" s="1"/>
      <c r="N539" s="1"/>
      <c r="R539" s="3"/>
    </row>
    <row r="540" spans="11:18" ht="16" x14ac:dyDescent="0.2">
      <c r="K540" s="1"/>
      <c r="L540" s="1"/>
      <c r="M540" s="1"/>
      <c r="N540" s="1"/>
      <c r="R540" s="3"/>
    </row>
    <row r="541" spans="11:18" ht="16" x14ac:dyDescent="0.2">
      <c r="K541" s="1"/>
      <c r="L541" s="1"/>
      <c r="M541" s="1"/>
      <c r="N541" s="1"/>
      <c r="R541" s="3"/>
    </row>
    <row r="542" spans="11:18" ht="16" x14ac:dyDescent="0.2">
      <c r="K542" s="1"/>
      <c r="L542" s="1"/>
      <c r="M542" s="1"/>
      <c r="N542" s="1"/>
      <c r="R542" s="3"/>
    </row>
    <row r="543" spans="11:18" ht="16" x14ac:dyDescent="0.2">
      <c r="K543" s="1"/>
      <c r="L543" s="1"/>
      <c r="M543" s="1"/>
      <c r="N543" s="1"/>
      <c r="R543" s="3"/>
    </row>
    <row r="544" spans="11:18" ht="16" x14ac:dyDescent="0.2">
      <c r="K544" s="1"/>
      <c r="L544" s="1"/>
      <c r="M544" s="1"/>
      <c r="N544" s="1"/>
      <c r="R544" s="3"/>
    </row>
    <row r="545" spans="11:18" ht="16" x14ac:dyDescent="0.2">
      <c r="K545" s="1"/>
      <c r="L545" s="1"/>
      <c r="M545" s="1"/>
      <c r="N545" s="1"/>
      <c r="R545" s="3"/>
    </row>
    <row r="546" spans="11:18" ht="16" x14ac:dyDescent="0.2">
      <c r="K546" s="1"/>
      <c r="L546" s="1"/>
      <c r="M546" s="1"/>
      <c r="N546" s="1"/>
      <c r="R546" s="3"/>
    </row>
    <row r="547" spans="11:18" ht="16" x14ac:dyDescent="0.2">
      <c r="K547" s="1"/>
      <c r="L547" s="1"/>
      <c r="M547" s="1"/>
      <c r="N547" s="1"/>
      <c r="R547" s="3"/>
    </row>
    <row r="548" spans="11:18" ht="16" x14ac:dyDescent="0.2">
      <c r="K548" s="1"/>
      <c r="L548" s="1"/>
      <c r="M548" s="1"/>
      <c r="N548" s="1"/>
      <c r="R548" s="3"/>
    </row>
    <row r="549" spans="11:18" ht="16" x14ac:dyDescent="0.2">
      <c r="K549" s="1"/>
      <c r="L549" s="1"/>
      <c r="M549" s="1"/>
      <c r="N549" s="1"/>
      <c r="R549" s="3"/>
    </row>
    <row r="550" spans="11:18" ht="16" x14ac:dyDescent="0.2">
      <c r="K550" s="1"/>
      <c r="L550" s="1"/>
      <c r="M550" s="1"/>
      <c r="N550" s="1"/>
      <c r="R550" s="3"/>
    </row>
    <row r="551" spans="11:18" ht="16" x14ac:dyDescent="0.2">
      <c r="K551" s="1"/>
      <c r="L551" s="1"/>
      <c r="M551" s="1"/>
      <c r="N551" s="1"/>
      <c r="R551" s="3"/>
    </row>
    <row r="552" spans="11:18" ht="16" x14ac:dyDescent="0.2">
      <c r="K552" s="1"/>
      <c r="L552" s="1"/>
      <c r="M552" s="1"/>
      <c r="N552" s="1"/>
      <c r="R552" s="3"/>
    </row>
    <row r="553" spans="11:18" ht="16" x14ac:dyDescent="0.2">
      <c r="K553" s="1"/>
      <c r="L553" s="1"/>
      <c r="M553" s="1"/>
      <c r="N553" s="1"/>
      <c r="R553" s="3"/>
    </row>
    <row r="554" spans="11:18" ht="16" x14ac:dyDescent="0.2">
      <c r="K554" s="1"/>
      <c r="L554" s="1"/>
      <c r="M554" s="1"/>
      <c r="N554" s="1"/>
      <c r="R554" s="3"/>
    </row>
    <row r="555" spans="11:18" ht="16" x14ac:dyDescent="0.2">
      <c r="K555" s="1"/>
      <c r="L555" s="1"/>
      <c r="M555" s="1"/>
      <c r="N555" s="1"/>
      <c r="R555" s="3"/>
    </row>
    <row r="556" spans="11:18" ht="16" x14ac:dyDescent="0.2">
      <c r="K556" s="1"/>
      <c r="L556" s="1"/>
      <c r="M556" s="1"/>
      <c r="N556" s="1"/>
      <c r="R556" s="3"/>
    </row>
    <row r="557" spans="11:18" ht="16" x14ac:dyDescent="0.2">
      <c r="K557" s="1"/>
      <c r="L557" s="1"/>
      <c r="M557" s="1"/>
      <c r="N557" s="1"/>
      <c r="R557" s="3"/>
    </row>
    <row r="558" spans="11:18" ht="16" x14ac:dyDescent="0.2">
      <c r="K558" s="1"/>
      <c r="L558" s="1"/>
      <c r="M558" s="1"/>
      <c r="N558" s="1"/>
      <c r="R558" s="3"/>
    </row>
    <row r="559" spans="11:18" ht="16" x14ac:dyDescent="0.2">
      <c r="K559" s="1"/>
      <c r="L559" s="1"/>
      <c r="M559" s="1"/>
      <c r="N559" s="1"/>
      <c r="R559" s="3"/>
    </row>
    <row r="560" spans="11:18" ht="16" x14ac:dyDescent="0.2">
      <c r="K560" s="1"/>
      <c r="L560" s="1"/>
      <c r="M560" s="1"/>
      <c r="N560" s="1"/>
      <c r="R560" s="3"/>
    </row>
    <row r="561" spans="11:18" ht="16" x14ac:dyDescent="0.2">
      <c r="K561" s="1"/>
      <c r="L561" s="1"/>
      <c r="M561" s="1"/>
      <c r="N561" s="1"/>
      <c r="R561" s="3"/>
    </row>
    <row r="562" spans="11:18" ht="16" x14ac:dyDescent="0.2">
      <c r="K562" s="1"/>
      <c r="L562" s="1"/>
      <c r="M562" s="1"/>
      <c r="N562" s="1"/>
      <c r="R562" s="3"/>
    </row>
    <row r="563" spans="11:18" ht="16" x14ac:dyDescent="0.2">
      <c r="K563" s="1"/>
      <c r="L563" s="1"/>
      <c r="M563" s="1"/>
      <c r="N563" s="1"/>
      <c r="R563" s="3"/>
    </row>
    <row r="564" spans="11:18" ht="16" x14ac:dyDescent="0.2">
      <c r="K564" s="1"/>
      <c r="L564" s="1"/>
      <c r="M564" s="1"/>
      <c r="N564" s="1"/>
      <c r="R564" s="3"/>
    </row>
    <row r="565" spans="11:18" ht="16" x14ac:dyDescent="0.2">
      <c r="K565" s="1"/>
      <c r="L565" s="1"/>
      <c r="M565" s="1"/>
      <c r="N565" s="1"/>
      <c r="R565" s="3"/>
    </row>
    <row r="566" spans="11:18" ht="16" x14ac:dyDescent="0.2">
      <c r="K566" s="1"/>
      <c r="L566" s="1"/>
      <c r="M566" s="1"/>
      <c r="N566" s="1"/>
      <c r="R566" s="3"/>
    </row>
    <row r="567" spans="11:18" ht="16" x14ac:dyDescent="0.2">
      <c r="K567" s="1"/>
      <c r="L567" s="1"/>
      <c r="M567" s="1"/>
      <c r="N567" s="1"/>
      <c r="R567" s="3"/>
    </row>
    <row r="568" spans="11:18" ht="16" x14ac:dyDescent="0.2">
      <c r="K568" s="1"/>
      <c r="L568" s="1"/>
      <c r="M568" s="1"/>
      <c r="N568" s="1"/>
      <c r="R568" s="3"/>
    </row>
    <row r="569" spans="11:18" ht="16" x14ac:dyDescent="0.2">
      <c r="K569" s="1"/>
      <c r="L569" s="1"/>
      <c r="M569" s="1"/>
      <c r="N569" s="1"/>
      <c r="R569" s="3"/>
    </row>
    <row r="570" spans="11:18" ht="16" x14ac:dyDescent="0.2">
      <c r="K570" s="1"/>
      <c r="L570" s="1"/>
      <c r="M570" s="1"/>
      <c r="N570" s="1"/>
      <c r="R570" s="3"/>
    </row>
    <row r="571" spans="11:18" ht="16" x14ac:dyDescent="0.2">
      <c r="K571" s="1"/>
      <c r="L571" s="1"/>
      <c r="M571" s="1"/>
      <c r="N571" s="1"/>
      <c r="R571" s="3"/>
    </row>
    <row r="572" spans="11:18" ht="16" x14ac:dyDescent="0.2">
      <c r="K572" s="1"/>
      <c r="L572" s="1"/>
      <c r="M572" s="1"/>
      <c r="N572" s="1"/>
      <c r="R572" s="3"/>
    </row>
    <row r="573" spans="11:18" ht="16" x14ac:dyDescent="0.2">
      <c r="K573" s="1"/>
      <c r="L573" s="1"/>
      <c r="M573" s="1"/>
      <c r="N573" s="1"/>
      <c r="R573" s="3"/>
    </row>
    <row r="574" spans="11:18" ht="16" x14ac:dyDescent="0.2">
      <c r="K574" s="1"/>
      <c r="L574" s="1"/>
      <c r="M574" s="1"/>
      <c r="N574" s="1"/>
      <c r="R574" s="3"/>
    </row>
    <row r="575" spans="11:18" ht="16" x14ac:dyDescent="0.2">
      <c r="K575" s="1"/>
      <c r="L575" s="1"/>
      <c r="M575" s="1"/>
      <c r="N575" s="1"/>
      <c r="R575" s="3"/>
    </row>
    <row r="576" spans="11:18" ht="16" x14ac:dyDescent="0.2">
      <c r="K576" s="1"/>
      <c r="L576" s="1"/>
      <c r="M576" s="1"/>
      <c r="N576" s="1"/>
      <c r="R576" s="3"/>
    </row>
    <row r="577" spans="11:18" ht="16" x14ac:dyDescent="0.2">
      <c r="K577" s="1"/>
      <c r="L577" s="1"/>
      <c r="M577" s="1"/>
      <c r="N577" s="1"/>
      <c r="R577" s="3"/>
    </row>
    <row r="578" spans="11:18" ht="16" x14ac:dyDescent="0.2">
      <c r="K578" s="1"/>
      <c r="L578" s="1"/>
      <c r="M578" s="1"/>
      <c r="N578" s="1"/>
      <c r="R578" s="3"/>
    </row>
    <row r="579" spans="11:18" ht="16" x14ac:dyDescent="0.2">
      <c r="K579" s="1"/>
      <c r="L579" s="1"/>
      <c r="M579" s="1"/>
      <c r="N579" s="1"/>
      <c r="R579" s="3"/>
    </row>
    <row r="580" spans="11:18" ht="16" x14ac:dyDescent="0.2">
      <c r="K580" s="1"/>
      <c r="L580" s="1"/>
      <c r="M580" s="1"/>
      <c r="N580" s="1"/>
      <c r="R580" s="3"/>
    </row>
    <row r="581" spans="11:18" ht="16" x14ac:dyDescent="0.2">
      <c r="K581" s="1"/>
      <c r="L581" s="1"/>
      <c r="M581" s="1"/>
      <c r="N581" s="1"/>
      <c r="R581" s="3"/>
    </row>
    <row r="582" spans="11:18" ht="16" x14ac:dyDescent="0.2">
      <c r="K582" s="1"/>
      <c r="L582" s="1"/>
      <c r="M582" s="1"/>
      <c r="N582" s="1"/>
      <c r="R582" s="3"/>
    </row>
    <row r="583" spans="11:18" ht="16" x14ac:dyDescent="0.2">
      <c r="K583" s="1"/>
      <c r="L583" s="1"/>
      <c r="M583" s="1"/>
      <c r="N583" s="1"/>
      <c r="R583" s="3"/>
    </row>
    <row r="584" spans="11:18" ht="16" x14ac:dyDescent="0.2">
      <c r="K584" s="1"/>
      <c r="L584" s="1"/>
      <c r="M584" s="1"/>
      <c r="N584" s="1"/>
      <c r="R584" s="3"/>
    </row>
    <row r="585" spans="11:18" ht="16" x14ac:dyDescent="0.2">
      <c r="K585" s="1"/>
      <c r="L585" s="1"/>
      <c r="M585" s="1"/>
      <c r="N585" s="1"/>
      <c r="R585" s="3"/>
    </row>
    <row r="586" spans="11:18" ht="16" x14ac:dyDescent="0.2">
      <c r="K586" s="1"/>
      <c r="L586" s="1"/>
      <c r="M586" s="1"/>
      <c r="N586" s="1"/>
      <c r="R586" s="3"/>
    </row>
    <row r="587" spans="11:18" ht="16" x14ac:dyDescent="0.2">
      <c r="K587" s="1"/>
      <c r="L587" s="1"/>
      <c r="M587" s="1"/>
      <c r="N587" s="1"/>
      <c r="R587" s="3"/>
    </row>
    <row r="588" spans="11:18" ht="16" x14ac:dyDescent="0.2">
      <c r="K588" s="1"/>
      <c r="L588" s="1"/>
      <c r="M588" s="1"/>
      <c r="N588" s="1"/>
      <c r="R588" s="3"/>
    </row>
    <row r="589" spans="11:18" ht="16" x14ac:dyDescent="0.2">
      <c r="K589" s="1"/>
      <c r="L589" s="1"/>
      <c r="M589" s="1"/>
      <c r="N589" s="1"/>
      <c r="R589" s="3"/>
    </row>
    <row r="590" spans="11:18" ht="16" x14ac:dyDescent="0.2">
      <c r="K590" s="1"/>
      <c r="L590" s="1"/>
      <c r="M590" s="1"/>
      <c r="N590" s="1"/>
      <c r="R590" s="3"/>
    </row>
    <row r="591" spans="11:18" ht="16" x14ac:dyDescent="0.2">
      <c r="K591" s="1"/>
      <c r="L591" s="1"/>
      <c r="M591" s="1"/>
      <c r="N591" s="1"/>
      <c r="R591" s="3"/>
    </row>
    <row r="592" spans="11:18" ht="16" x14ac:dyDescent="0.2">
      <c r="K592" s="1"/>
      <c r="L592" s="1"/>
      <c r="M592" s="1"/>
      <c r="N592" s="1"/>
      <c r="R592" s="3"/>
    </row>
    <row r="593" spans="11:18" ht="16" x14ac:dyDescent="0.2">
      <c r="K593" s="1"/>
      <c r="L593" s="1"/>
      <c r="M593" s="1"/>
      <c r="N593" s="1"/>
      <c r="R593" s="3"/>
    </row>
    <row r="594" spans="11:18" ht="16" x14ac:dyDescent="0.2">
      <c r="K594" s="1"/>
      <c r="L594" s="1"/>
      <c r="M594" s="1"/>
      <c r="N594" s="1"/>
      <c r="R594" s="3"/>
    </row>
    <row r="595" spans="11:18" ht="16" x14ac:dyDescent="0.2">
      <c r="K595" s="1"/>
      <c r="L595" s="1"/>
      <c r="M595" s="1"/>
      <c r="N595" s="1"/>
      <c r="R595" s="3"/>
    </row>
    <row r="596" spans="11:18" ht="16" x14ac:dyDescent="0.2">
      <c r="K596" s="1"/>
      <c r="L596" s="1"/>
      <c r="M596" s="1"/>
      <c r="N596" s="1"/>
      <c r="R596" s="3"/>
    </row>
    <row r="597" spans="11:18" ht="16" x14ac:dyDescent="0.2">
      <c r="K597" s="1"/>
      <c r="L597" s="1"/>
      <c r="M597" s="1"/>
      <c r="N597" s="1"/>
      <c r="R597" s="3"/>
    </row>
    <row r="598" spans="11:18" ht="16" x14ac:dyDescent="0.2">
      <c r="K598" s="1"/>
      <c r="L598" s="1"/>
      <c r="M598" s="1"/>
      <c r="N598" s="1"/>
      <c r="R598" s="3"/>
    </row>
    <row r="599" spans="11:18" ht="16" x14ac:dyDescent="0.2">
      <c r="K599" s="1"/>
      <c r="L599" s="1"/>
      <c r="M599" s="1"/>
      <c r="N599" s="1"/>
      <c r="R599" s="3"/>
    </row>
    <row r="600" spans="11:18" ht="16" x14ac:dyDescent="0.2">
      <c r="K600" s="1"/>
      <c r="L600" s="1"/>
      <c r="M600" s="1"/>
      <c r="N600" s="1"/>
      <c r="R600" s="3"/>
    </row>
    <row r="601" spans="11:18" ht="16" x14ac:dyDescent="0.2">
      <c r="K601" s="1"/>
      <c r="L601" s="1"/>
      <c r="M601" s="1"/>
      <c r="N601" s="1"/>
      <c r="R601" s="3"/>
    </row>
    <row r="602" spans="11:18" ht="16" x14ac:dyDescent="0.2">
      <c r="K602" s="1"/>
      <c r="L602" s="1"/>
      <c r="M602" s="1"/>
      <c r="N602" s="1"/>
      <c r="R602" s="3"/>
    </row>
    <row r="603" spans="11:18" ht="16" x14ac:dyDescent="0.2">
      <c r="K603" s="1"/>
      <c r="L603" s="1"/>
      <c r="M603" s="1"/>
      <c r="N603" s="1"/>
      <c r="R603" s="3"/>
    </row>
    <row r="604" spans="11:18" ht="16" x14ac:dyDescent="0.2">
      <c r="K604" s="1"/>
      <c r="L604" s="1"/>
      <c r="M604" s="1"/>
      <c r="N604" s="1"/>
      <c r="R604" s="3"/>
    </row>
    <row r="605" spans="11:18" ht="16" x14ac:dyDescent="0.2">
      <c r="K605" s="1"/>
      <c r="L605" s="1"/>
      <c r="M605" s="1"/>
      <c r="N605" s="1"/>
      <c r="R605" s="3"/>
    </row>
    <row r="606" spans="11:18" ht="16" x14ac:dyDescent="0.2">
      <c r="K606" s="1"/>
      <c r="L606" s="1"/>
      <c r="M606" s="1"/>
      <c r="N606" s="1"/>
      <c r="R606" s="3"/>
    </row>
    <row r="607" spans="11:18" ht="16" x14ac:dyDescent="0.2">
      <c r="K607" s="1"/>
      <c r="L607" s="1"/>
      <c r="M607" s="1"/>
      <c r="N607" s="1"/>
      <c r="R607" s="3"/>
    </row>
    <row r="608" spans="11:18" ht="16" x14ac:dyDescent="0.2">
      <c r="K608" s="1"/>
      <c r="L608" s="1"/>
      <c r="M608" s="1"/>
      <c r="N608" s="1"/>
      <c r="R608" s="3"/>
    </row>
    <row r="609" spans="11:18" ht="16" x14ac:dyDescent="0.2">
      <c r="K609" s="1"/>
      <c r="L609" s="1"/>
      <c r="M609" s="1"/>
      <c r="N609" s="1"/>
      <c r="R609" s="3"/>
    </row>
    <row r="610" spans="11:18" ht="16" x14ac:dyDescent="0.2">
      <c r="K610" s="1"/>
      <c r="L610" s="1"/>
      <c r="M610" s="1"/>
      <c r="N610" s="1"/>
      <c r="R610" s="3"/>
    </row>
    <row r="611" spans="11:18" ht="16" x14ac:dyDescent="0.2">
      <c r="K611" s="1"/>
      <c r="L611" s="1"/>
      <c r="M611" s="1"/>
      <c r="N611" s="1"/>
      <c r="R611" s="3"/>
    </row>
    <row r="612" spans="11:18" ht="16" x14ac:dyDescent="0.2">
      <c r="K612" s="1"/>
      <c r="L612" s="1"/>
      <c r="M612" s="1"/>
      <c r="N612" s="1"/>
      <c r="R612" s="3"/>
    </row>
    <row r="613" spans="11:18" ht="16" x14ac:dyDescent="0.2">
      <c r="K613" s="1"/>
      <c r="L613" s="1"/>
      <c r="M613" s="1"/>
      <c r="N613" s="1"/>
      <c r="R613" s="3"/>
    </row>
    <row r="614" spans="11:18" ht="16" x14ac:dyDescent="0.2">
      <c r="K614" s="1"/>
      <c r="L614" s="1"/>
      <c r="M614" s="1"/>
      <c r="N614" s="1"/>
      <c r="R614" s="3"/>
    </row>
    <row r="615" spans="11:18" ht="16" x14ac:dyDescent="0.2">
      <c r="K615" s="1"/>
      <c r="L615" s="1"/>
      <c r="M615" s="1"/>
      <c r="N615" s="1"/>
      <c r="R615" s="3"/>
    </row>
    <row r="616" spans="11:18" ht="16" x14ac:dyDescent="0.2">
      <c r="K616" s="1"/>
      <c r="L616" s="1"/>
      <c r="M616" s="1"/>
      <c r="N616" s="1"/>
      <c r="R616" s="3"/>
    </row>
    <row r="617" spans="11:18" ht="16" x14ac:dyDescent="0.2">
      <c r="K617" s="1"/>
      <c r="L617" s="1"/>
      <c r="M617" s="1"/>
      <c r="N617" s="1"/>
      <c r="R617" s="3"/>
    </row>
    <row r="618" spans="11:18" ht="16" x14ac:dyDescent="0.2">
      <c r="K618" s="1"/>
      <c r="L618" s="1"/>
      <c r="M618" s="1"/>
      <c r="N618" s="1"/>
      <c r="R618" s="3"/>
    </row>
    <row r="619" spans="11:18" ht="16" x14ac:dyDescent="0.2">
      <c r="K619" s="1"/>
      <c r="L619" s="1"/>
      <c r="M619" s="1"/>
      <c r="N619" s="1"/>
      <c r="R619" s="3"/>
    </row>
    <row r="620" spans="11:18" ht="16" x14ac:dyDescent="0.2">
      <c r="K620" s="1"/>
      <c r="L620" s="1"/>
      <c r="M620" s="1"/>
      <c r="N620" s="1"/>
      <c r="R620" s="3"/>
    </row>
    <row r="621" spans="11:18" ht="16" x14ac:dyDescent="0.2">
      <c r="K621" s="1"/>
      <c r="L621" s="1"/>
      <c r="M621" s="1"/>
      <c r="N621" s="1"/>
      <c r="R621" s="3"/>
    </row>
    <row r="622" spans="11:18" ht="16" x14ac:dyDescent="0.2">
      <c r="K622" s="1"/>
      <c r="L622" s="1"/>
      <c r="M622" s="1"/>
      <c r="N622" s="1"/>
      <c r="R622" s="3"/>
    </row>
    <row r="623" spans="11:18" ht="16" x14ac:dyDescent="0.2">
      <c r="K623" s="1"/>
      <c r="L623" s="1"/>
      <c r="M623" s="1"/>
      <c r="N623" s="1"/>
      <c r="R623" s="3"/>
    </row>
    <row r="624" spans="11:18" ht="16" x14ac:dyDescent="0.2">
      <c r="K624" s="1"/>
      <c r="L624" s="1"/>
      <c r="M624" s="1"/>
      <c r="N624" s="1"/>
      <c r="R624" s="3"/>
    </row>
    <row r="625" spans="11:18" ht="16" x14ac:dyDescent="0.2">
      <c r="K625" s="1"/>
      <c r="L625" s="1"/>
      <c r="M625" s="1"/>
      <c r="N625" s="1"/>
      <c r="R625" s="3"/>
    </row>
    <row r="626" spans="11:18" ht="16" x14ac:dyDescent="0.2">
      <c r="K626" s="1"/>
      <c r="L626" s="1"/>
      <c r="M626" s="1"/>
      <c r="N626" s="1"/>
      <c r="R626" s="3"/>
    </row>
    <row r="627" spans="11:18" ht="16" x14ac:dyDescent="0.2">
      <c r="K627" s="1"/>
      <c r="L627" s="1"/>
      <c r="M627" s="1"/>
      <c r="N627" s="1"/>
      <c r="R627" s="3"/>
    </row>
    <row r="628" spans="11:18" ht="16" x14ac:dyDescent="0.2">
      <c r="K628" s="1"/>
      <c r="L628" s="1"/>
      <c r="M628" s="1"/>
      <c r="N628" s="1"/>
      <c r="R628" s="3"/>
    </row>
    <row r="629" spans="11:18" ht="16" x14ac:dyDescent="0.2">
      <c r="K629" s="1"/>
      <c r="L629" s="1"/>
      <c r="M629" s="1"/>
      <c r="N629" s="1"/>
      <c r="R629" s="3"/>
    </row>
    <row r="630" spans="11:18" ht="16" x14ac:dyDescent="0.2">
      <c r="K630" s="1"/>
      <c r="L630" s="1"/>
      <c r="M630" s="1"/>
      <c r="N630" s="1"/>
      <c r="R630" s="3"/>
    </row>
    <row r="631" spans="11:18" ht="16" x14ac:dyDescent="0.2">
      <c r="K631" s="1"/>
      <c r="L631" s="1"/>
      <c r="M631" s="1"/>
      <c r="N631" s="1"/>
      <c r="R631" s="3"/>
    </row>
    <row r="632" spans="11:18" ht="16" x14ac:dyDescent="0.2">
      <c r="K632" s="1"/>
      <c r="L632" s="1"/>
      <c r="M632" s="1"/>
      <c r="N632" s="1"/>
      <c r="R632" s="3"/>
    </row>
    <row r="633" spans="11:18" ht="16" x14ac:dyDescent="0.2">
      <c r="K633" s="1"/>
      <c r="L633" s="1"/>
      <c r="M633" s="1"/>
      <c r="N633" s="1"/>
      <c r="R633" s="3"/>
    </row>
    <row r="634" spans="11:18" ht="16" x14ac:dyDescent="0.2">
      <c r="K634" s="1"/>
      <c r="L634" s="1"/>
      <c r="M634" s="1"/>
      <c r="N634" s="1"/>
      <c r="R634" s="3"/>
    </row>
    <row r="635" spans="11:18" ht="16" x14ac:dyDescent="0.2">
      <c r="K635" s="1"/>
      <c r="L635" s="1"/>
      <c r="M635" s="1"/>
      <c r="N635" s="1"/>
      <c r="R635" s="3"/>
    </row>
    <row r="636" spans="11:18" ht="16" x14ac:dyDescent="0.2">
      <c r="K636" s="1"/>
      <c r="L636" s="1"/>
      <c r="M636" s="1"/>
      <c r="N636" s="1"/>
      <c r="R636" s="3"/>
    </row>
    <row r="637" spans="11:18" ht="16" x14ac:dyDescent="0.2">
      <c r="K637" s="1"/>
      <c r="L637" s="1"/>
      <c r="M637" s="1"/>
      <c r="N637" s="1"/>
      <c r="R637" s="3"/>
    </row>
    <row r="638" spans="11:18" ht="16" x14ac:dyDescent="0.2">
      <c r="K638" s="1"/>
      <c r="L638" s="1"/>
      <c r="M638" s="1"/>
      <c r="N638" s="1"/>
      <c r="R638" s="3"/>
    </row>
    <row r="639" spans="11:18" ht="16" x14ac:dyDescent="0.2">
      <c r="K639" s="1"/>
      <c r="L639" s="1"/>
      <c r="M639" s="1"/>
      <c r="N639" s="1"/>
      <c r="R639" s="3"/>
    </row>
    <row r="640" spans="11:18" ht="16" x14ac:dyDescent="0.2">
      <c r="K640" s="1"/>
      <c r="L640" s="1"/>
      <c r="M640" s="1"/>
      <c r="N640" s="1"/>
      <c r="R640" s="3"/>
    </row>
    <row r="641" spans="11:18" ht="16" x14ac:dyDescent="0.2">
      <c r="K641" s="1"/>
      <c r="L641" s="1"/>
      <c r="M641" s="1"/>
      <c r="N641" s="1"/>
      <c r="R641" s="3"/>
    </row>
    <row r="642" spans="11:18" ht="16" x14ac:dyDescent="0.2">
      <c r="K642" s="1"/>
      <c r="L642" s="1"/>
      <c r="M642" s="1"/>
      <c r="N642" s="1"/>
      <c r="R642" s="3"/>
    </row>
    <row r="643" spans="11:18" ht="16" x14ac:dyDescent="0.2">
      <c r="K643" s="1"/>
      <c r="L643" s="1"/>
      <c r="M643" s="1"/>
      <c r="N643" s="1"/>
      <c r="R643" s="3"/>
    </row>
    <row r="644" spans="11:18" ht="16" x14ac:dyDescent="0.2">
      <c r="K644" s="1"/>
      <c r="L644" s="1"/>
      <c r="M644" s="1"/>
      <c r="N644" s="1"/>
      <c r="R644" s="3"/>
    </row>
    <row r="645" spans="11:18" ht="16" x14ac:dyDescent="0.2">
      <c r="K645" s="1"/>
      <c r="L645" s="1"/>
      <c r="M645" s="1"/>
      <c r="N645" s="1"/>
      <c r="R645" s="3"/>
    </row>
    <row r="646" spans="11:18" ht="16" x14ac:dyDescent="0.2">
      <c r="K646" s="1"/>
      <c r="L646" s="1"/>
      <c r="M646" s="1"/>
      <c r="N646" s="1"/>
      <c r="R646" s="3"/>
    </row>
    <row r="647" spans="11:18" ht="16" x14ac:dyDescent="0.2">
      <c r="K647" s="1"/>
      <c r="L647" s="1"/>
      <c r="M647" s="1"/>
      <c r="N647" s="1"/>
      <c r="R647" s="3"/>
    </row>
    <row r="648" spans="11:18" ht="16" x14ac:dyDescent="0.2">
      <c r="K648" s="1"/>
      <c r="L648" s="1"/>
      <c r="M648" s="1"/>
      <c r="N648" s="1"/>
      <c r="R648" s="3"/>
    </row>
    <row r="649" spans="11:18" ht="16" x14ac:dyDescent="0.2">
      <c r="K649" s="1"/>
      <c r="L649" s="1"/>
      <c r="M649" s="1"/>
      <c r="N649" s="1"/>
      <c r="R649" s="3"/>
    </row>
    <row r="650" spans="11:18" ht="16" x14ac:dyDescent="0.2">
      <c r="K650" s="1"/>
      <c r="L650" s="1"/>
      <c r="M650" s="1"/>
      <c r="N650" s="1"/>
      <c r="R650" s="3"/>
    </row>
    <row r="651" spans="11:18" ht="16" x14ac:dyDescent="0.2">
      <c r="K651" s="1"/>
      <c r="L651" s="1"/>
      <c r="M651" s="1"/>
      <c r="N651" s="1"/>
      <c r="R651" s="3"/>
    </row>
    <row r="652" spans="11:18" ht="16" x14ac:dyDescent="0.2">
      <c r="K652" s="1"/>
      <c r="L652" s="1"/>
      <c r="M652" s="1"/>
      <c r="N652" s="1"/>
      <c r="R652" s="3"/>
    </row>
    <row r="653" spans="11:18" ht="16" x14ac:dyDescent="0.2">
      <c r="K653" s="1"/>
      <c r="L653" s="1"/>
      <c r="M653" s="1"/>
      <c r="N653" s="1"/>
      <c r="R653" s="3"/>
    </row>
    <row r="654" spans="11:18" ht="16" x14ac:dyDescent="0.2">
      <c r="K654" s="1"/>
      <c r="L654" s="1"/>
      <c r="M654" s="1"/>
      <c r="N654" s="1"/>
      <c r="R654" s="3"/>
    </row>
    <row r="655" spans="11:18" ht="16" x14ac:dyDescent="0.2">
      <c r="K655" s="1"/>
      <c r="L655" s="1"/>
      <c r="M655" s="1"/>
      <c r="N655" s="1"/>
      <c r="R655" s="3"/>
    </row>
    <row r="656" spans="11:18" ht="16" x14ac:dyDescent="0.2">
      <c r="K656" s="1"/>
      <c r="L656" s="1"/>
      <c r="M656" s="1"/>
      <c r="N656" s="1"/>
      <c r="R656" s="3"/>
    </row>
    <row r="657" spans="11:18" ht="16" x14ac:dyDescent="0.2">
      <c r="K657" s="1"/>
      <c r="L657" s="1"/>
      <c r="M657" s="1"/>
      <c r="N657" s="1"/>
      <c r="R657" s="3"/>
    </row>
    <row r="658" spans="11:18" ht="16" x14ac:dyDescent="0.2">
      <c r="K658" s="1"/>
      <c r="L658" s="1"/>
      <c r="M658" s="1"/>
      <c r="N658" s="1"/>
      <c r="R658" s="3"/>
    </row>
    <row r="659" spans="11:18" ht="16" x14ac:dyDescent="0.2">
      <c r="K659" s="1"/>
      <c r="L659" s="1"/>
      <c r="M659" s="1"/>
      <c r="N659" s="1"/>
      <c r="R659" s="3"/>
    </row>
    <row r="660" spans="11:18" ht="16" x14ac:dyDescent="0.2">
      <c r="K660" s="1"/>
      <c r="L660" s="1"/>
      <c r="M660" s="1"/>
      <c r="N660" s="1"/>
      <c r="R660" s="3"/>
    </row>
    <row r="661" spans="11:18" ht="16" x14ac:dyDescent="0.2">
      <c r="K661" s="1"/>
      <c r="L661" s="1"/>
      <c r="M661" s="1"/>
      <c r="N661" s="1"/>
      <c r="R661" s="3"/>
    </row>
    <row r="662" spans="11:18" ht="16" x14ac:dyDescent="0.2">
      <c r="K662" s="1"/>
      <c r="L662" s="1"/>
      <c r="M662" s="1"/>
      <c r="N662" s="1"/>
      <c r="R662" s="3"/>
    </row>
    <row r="663" spans="11:18" ht="16" x14ac:dyDescent="0.2">
      <c r="K663" s="1"/>
      <c r="L663" s="1"/>
      <c r="M663" s="1"/>
      <c r="N663" s="1"/>
      <c r="R663" s="3"/>
    </row>
    <row r="664" spans="11:18" ht="16" x14ac:dyDescent="0.2">
      <c r="K664" s="1"/>
      <c r="L664" s="1"/>
      <c r="M664" s="1"/>
      <c r="N664" s="1"/>
      <c r="R664" s="3"/>
    </row>
    <row r="665" spans="11:18" ht="16" x14ac:dyDescent="0.2">
      <c r="K665" s="1"/>
      <c r="L665" s="1"/>
      <c r="M665" s="1"/>
      <c r="N665" s="1"/>
      <c r="R665" s="3"/>
    </row>
    <row r="666" spans="11:18" ht="16" x14ac:dyDescent="0.2">
      <c r="K666" s="1"/>
      <c r="L666" s="1"/>
      <c r="M666" s="1"/>
      <c r="N666" s="1"/>
      <c r="R666" s="3"/>
    </row>
    <row r="667" spans="11:18" ht="16" x14ac:dyDescent="0.2">
      <c r="K667" s="1"/>
      <c r="L667" s="1"/>
      <c r="M667" s="1"/>
      <c r="N667" s="1"/>
      <c r="R667" s="3"/>
    </row>
    <row r="668" spans="11:18" ht="16" x14ac:dyDescent="0.2">
      <c r="K668" s="1"/>
      <c r="L668" s="1"/>
      <c r="M668" s="1"/>
      <c r="N668" s="1"/>
      <c r="R668" s="3"/>
    </row>
    <row r="669" spans="11:18" ht="16" x14ac:dyDescent="0.2">
      <c r="K669" s="1"/>
      <c r="L669" s="1"/>
      <c r="M669" s="1"/>
      <c r="N669" s="1"/>
      <c r="R669" s="3"/>
    </row>
    <row r="670" spans="11:18" ht="16" x14ac:dyDescent="0.2">
      <c r="K670" s="1"/>
      <c r="L670" s="1"/>
      <c r="M670" s="1"/>
      <c r="N670" s="1"/>
      <c r="R670" s="3"/>
    </row>
    <row r="671" spans="11:18" ht="16" x14ac:dyDescent="0.2">
      <c r="K671" s="1"/>
      <c r="L671" s="1"/>
      <c r="M671" s="1"/>
      <c r="N671" s="1"/>
      <c r="R671" s="3"/>
    </row>
    <row r="672" spans="11:18" ht="16" x14ac:dyDescent="0.2">
      <c r="K672" s="1"/>
      <c r="L672" s="1"/>
      <c r="M672" s="1"/>
      <c r="N672" s="1"/>
      <c r="R672" s="3"/>
    </row>
    <row r="673" spans="11:18" ht="16" x14ac:dyDescent="0.2">
      <c r="K673" s="1"/>
      <c r="L673" s="1"/>
      <c r="M673" s="1"/>
      <c r="N673" s="1"/>
      <c r="R673" s="3"/>
    </row>
    <row r="674" spans="11:18" ht="16" x14ac:dyDescent="0.2">
      <c r="K674" s="1"/>
      <c r="L674" s="1"/>
      <c r="M674" s="1"/>
      <c r="N674" s="1"/>
      <c r="R674" s="3"/>
    </row>
    <row r="675" spans="11:18" ht="16" x14ac:dyDescent="0.2">
      <c r="K675" s="1"/>
      <c r="L675" s="1"/>
      <c r="M675" s="1"/>
      <c r="N675" s="1"/>
      <c r="R675" s="3"/>
    </row>
    <row r="676" spans="11:18" ht="16" x14ac:dyDescent="0.2">
      <c r="K676" s="1"/>
      <c r="L676" s="1"/>
      <c r="M676" s="1"/>
      <c r="N676" s="1"/>
      <c r="R676" s="3"/>
    </row>
    <row r="677" spans="11:18" ht="16" x14ac:dyDescent="0.2">
      <c r="K677" s="1"/>
      <c r="L677" s="1"/>
      <c r="M677" s="1"/>
      <c r="N677" s="1"/>
      <c r="R677" s="3"/>
    </row>
    <row r="678" spans="11:18" ht="16" x14ac:dyDescent="0.2">
      <c r="K678" s="1"/>
      <c r="L678" s="1"/>
      <c r="M678" s="1"/>
      <c r="N678" s="1"/>
      <c r="R678" s="3"/>
    </row>
    <row r="679" spans="11:18" ht="16" x14ac:dyDescent="0.2">
      <c r="K679" s="1"/>
      <c r="L679" s="1"/>
      <c r="M679" s="1"/>
      <c r="N679" s="1"/>
      <c r="R679" s="3"/>
    </row>
    <row r="680" spans="11:18" ht="16" x14ac:dyDescent="0.2">
      <c r="K680" s="1"/>
      <c r="L680" s="1"/>
      <c r="M680" s="1"/>
      <c r="N680" s="1"/>
      <c r="R680" s="3"/>
    </row>
    <row r="681" spans="11:18" ht="16" x14ac:dyDescent="0.2">
      <c r="K681" s="1"/>
      <c r="L681" s="1"/>
      <c r="M681" s="1"/>
      <c r="N681" s="1"/>
      <c r="R681" s="3"/>
    </row>
    <row r="682" spans="11:18" ht="16" x14ac:dyDescent="0.2">
      <c r="K682" s="1"/>
      <c r="L682" s="1"/>
      <c r="M682" s="1"/>
      <c r="N682" s="1"/>
      <c r="R682" s="3"/>
    </row>
    <row r="683" spans="11:18" ht="16" x14ac:dyDescent="0.2">
      <c r="K683" s="1"/>
      <c r="L683" s="1"/>
      <c r="M683" s="1"/>
      <c r="N683" s="1"/>
      <c r="R683" s="3"/>
    </row>
    <row r="684" spans="11:18" ht="16" x14ac:dyDescent="0.2">
      <c r="K684" s="1"/>
      <c r="L684" s="1"/>
      <c r="M684" s="1"/>
      <c r="N684" s="1"/>
      <c r="R684" s="3"/>
    </row>
    <row r="685" spans="11:18" ht="16" x14ac:dyDescent="0.2">
      <c r="K685" s="1"/>
      <c r="L685" s="1"/>
      <c r="M685" s="1"/>
      <c r="N685" s="1"/>
      <c r="R685" s="3"/>
    </row>
    <row r="686" spans="11:18" ht="16" x14ac:dyDescent="0.2">
      <c r="K686" s="1"/>
      <c r="L686" s="1"/>
      <c r="M686" s="1"/>
      <c r="N686" s="1"/>
      <c r="R686" s="3"/>
    </row>
    <row r="687" spans="11:18" ht="16" x14ac:dyDescent="0.2">
      <c r="K687" s="1"/>
      <c r="L687" s="1"/>
      <c r="M687" s="1"/>
      <c r="N687" s="1"/>
      <c r="R687" s="3"/>
    </row>
    <row r="688" spans="11:18" ht="16" x14ac:dyDescent="0.2">
      <c r="K688" s="1"/>
      <c r="L688" s="1"/>
      <c r="M688" s="1"/>
      <c r="N688" s="1"/>
      <c r="R688" s="3"/>
    </row>
    <row r="689" spans="11:18" ht="16" x14ac:dyDescent="0.2">
      <c r="K689" s="1"/>
      <c r="L689" s="1"/>
      <c r="M689" s="1"/>
      <c r="N689" s="1"/>
      <c r="R689" s="3"/>
    </row>
    <row r="690" spans="11:18" ht="16" x14ac:dyDescent="0.2">
      <c r="K690" s="1"/>
      <c r="L690" s="1"/>
      <c r="M690" s="1"/>
      <c r="N690" s="1"/>
      <c r="R690" s="3"/>
    </row>
    <row r="691" spans="11:18" ht="16" x14ac:dyDescent="0.2">
      <c r="K691" s="1"/>
      <c r="L691" s="1"/>
      <c r="M691" s="1"/>
      <c r="N691" s="1"/>
      <c r="R691" s="3"/>
    </row>
    <row r="692" spans="11:18" ht="16" x14ac:dyDescent="0.2">
      <c r="K692" s="1"/>
      <c r="L692" s="1"/>
      <c r="M692" s="1"/>
      <c r="N692" s="1"/>
      <c r="R692" s="3"/>
    </row>
    <row r="693" spans="11:18" ht="16" x14ac:dyDescent="0.2">
      <c r="K693" s="1"/>
      <c r="L693" s="1"/>
      <c r="M693" s="1"/>
      <c r="N693" s="1"/>
      <c r="R693" s="3"/>
    </row>
    <row r="694" spans="11:18" ht="16" x14ac:dyDescent="0.2">
      <c r="K694" s="1"/>
      <c r="L694" s="1"/>
      <c r="M694" s="1"/>
      <c r="N694" s="1"/>
      <c r="R694" s="3"/>
    </row>
    <row r="695" spans="11:18" ht="16" x14ac:dyDescent="0.2">
      <c r="K695" s="1"/>
      <c r="L695" s="1"/>
      <c r="M695" s="1"/>
      <c r="N695" s="1"/>
      <c r="R695" s="3"/>
    </row>
    <row r="696" spans="11:18" ht="16" x14ac:dyDescent="0.2">
      <c r="K696" s="1"/>
      <c r="L696" s="1"/>
      <c r="M696" s="1"/>
      <c r="N696" s="1"/>
      <c r="R696" s="3"/>
    </row>
    <row r="697" spans="11:18" ht="16" x14ac:dyDescent="0.2">
      <c r="K697" s="1"/>
      <c r="L697" s="1"/>
      <c r="M697" s="1"/>
      <c r="N697" s="1"/>
      <c r="R697" s="3"/>
    </row>
    <row r="698" spans="11:18" ht="16" x14ac:dyDescent="0.2">
      <c r="K698" s="1"/>
      <c r="L698" s="1"/>
      <c r="M698" s="1"/>
      <c r="N698" s="1"/>
      <c r="R698" s="3"/>
    </row>
    <row r="699" spans="11:18" ht="16" x14ac:dyDescent="0.2">
      <c r="K699" s="1"/>
      <c r="L699" s="1"/>
      <c r="M699" s="1"/>
      <c r="N699" s="1"/>
      <c r="R699" s="3"/>
    </row>
    <row r="700" spans="11:18" ht="16" x14ac:dyDescent="0.2">
      <c r="K700" s="1"/>
      <c r="L700" s="1"/>
      <c r="M700" s="1"/>
      <c r="N700" s="1"/>
      <c r="R700" s="3"/>
    </row>
    <row r="701" spans="11:18" ht="16" x14ac:dyDescent="0.2">
      <c r="K701" s="1"/>
      <c r="L701" s="1"/>
      <c r="M701" s="1"/>
      <c r="N701" s="1"/>
      <c r="R701" s="3"/>
    </row>
    <row r="702" spans="11:18" ht="16" x14ac:dyDescent="0.2">
      <c r="K702" s="1"/>
      <c r="L702" s="1"/>
      <c r="M702" s="1"/>
      <c r="N702" s="1"/>
      <c r="R702" s="3"/>
    </row>
    <row r="703" spans="11:18" ht="16" x14ac:dyDescent="0.2">
      <c r="K703" s="1"/>
      <c r="L703" s="1"/>
      <c r="M703" s="1"/>
      <c r="N703" s="1"/>
      <c r="R703" s="3"/>
    </row>
    <row r="704" spans="11:18" ht="16" x14ac:dyDescent="0.2">
      <c r="K704" s="1"/>
      <c r="L704" s="1"/>
      <c r="M704" s="1"/>
      <c r="N704" s="1"/>
      <c r="R704" s="3"/>
    </row>
    <row r="705" spans="11:18" ht="16" x14ac:dyDescent="0.2">
      <c r="K705" s="1"/>
      <c r="L705" s="1"/>
      <c r="M705" s="1"/>
      <c r="N705" s="1"/>
      <c r="R705" s="3"/>
    </row>
    <row r="706" spans="11:18" ht="16" x14ac:dyDescent="0.2">
      <c r="K706" s="1"/>
      <c r="L706" s="1"/>
      <c r="M706" s="1"/>
      <c r="N706" s="1"/>
      <c r="R706" s="3"/>
    </row>
    <row r="707" spans="11:18" ht="16" x14ac:dyDescent="0.2">
      <c r="K707" s="1"/>
      <c r="L707" s="1"/>
      <c r="M707" s="1"/>
      <c r="N707" s="1"/>
      <c r="R707" s="3"/>
    </row>
    <row r="708" spans="11:18" ht="16" x14ac:dyDescent="0.2">
      <c r="K708" s="1"/>
      <c r="L708" s="1"/>
      <c r="M708" s="1"/>
      <c r="N708" s="1"/>
      <c r="R708" s="3"/>
    </row>
    <row r="709" spans="11:18" ht="16" x14ac:dyDescent="0.2">
      <c r="K709" s="1"/>
      <c r="L709" s="1"/>
      <c r="M709" s="1"/>
      <c r="N709" s="1"/>
      <c r="R709" s="3"/>
    </row>
    <row r="710" spans="11:18" ht="16" x14ac:dyDescent="0.2">
      <c r="K710" s="1"/>
      <c r="L710" s="1"/>
      <c r="M710" s="1"/>
      <c r="N710" s="1"/>
      <c r="R710" s="3"/>
    </row>
    <row r="711" spans="11:18" ht="16" x14ac:dyDescent="0.2">
      <c r="K711" s="1"/>
      <c r="L711" s="1"/>
      <c r="M711" s="1"/>
      <c r="N711" s="1"/>
      <c r="R711" s="3"/>
    </row>
    <row r="712" spans="11:18" ht="16" x14ac:dyDescent="0.2">
      <c r="K712" s="1"/>
      <c r="L712" s="1"/>
      <c r="M712" s="1"/>
      <c r="N712" s="1"/>
      <c r="R712" s="3"/>
    </row>
    <row r="713" spans="11:18" ht="16" x14ac:dyDescent="0.2">
      <c r="K713" s="1"/>
      <c r="L713" s="1"/>
      <c r="M713" s="1"/>
      <c r="N713" s="1"/>
      <c r="R713" s="3"/>
    </row>
    <row r="714" spans="11:18" ht="16" x14ac:dyDescent="0.2">
      <c r="K714" s="1"/>
      <c r="L714" s="1"/>
      <c r="M714" s="1"/>
      <c r="N714" s="1"/>
      <c r="R714" s="3"/>
    </row>
    <row r="715" spans="11:18" ht="16" x14ac:dyDescent="0.2">
      <c r="K715" s="1"/>
      <c r="L715" s="1"/>
      <c r="M715" s="1"/>
      <c r="N715" s="1"/>
      <c r="R715" s="3"/>
    </row>
    <row r="716" spans="11:18" ht="16" x14ac:dyDescent="0.2">
      <c r="K716" s="1"/>
      <c r="L716" s="1"/>
      <c r="M716" s="1"/>
      <c r="N716" s="1"/>
      <c r="R716" s="3"/>
    </row>
    <row r="717" spans="11:18" ht="16" x14ac:dyDescent="0.2">
      <c r="K717" s="1"/>
      <c r="L717" s="1"/>
      <c r="M717" s="1"/>
      <c r="N717" s="1"/>
      <c r="R717" s="3"/>
    </row>
    <row r="718" spans="11:18" ht="16" x14ac:dyDescent="0.2">
      <c r="K718" s="1"/>
      <c r="L718" s="1"/>
      <c r="M718" s="1"/>
      <c r="N718" s="1"/>
      <c r="R718" s="3"/>
    </row>
    <row r="719" spans="11:18" ht="16" x14ac:dyDescent="0.2">
      <c r="K719" s="1"/>
      <c r="L719" s="1"/>
      <c r="M719" s="1"/>
      <c r="N719" s="1"/>
      <c r="R719" s="3"/>
    </row>
    <row r="720" spans="11:18" ht="16" x14ac:dyDescent="0.2">
      <c r="K720" s="1"/>
      <c r="L720" s="1"/>
      <c r="M720" s="1"/>
      <c r="N720" s="1"/>
      <c r="R720" s="3"/>
    </row>
    <row r="721" spans="11:18" ht="16" x14ac:dyDescent="0.2">
      <c r="K721" s="1"/>
      <c r="L721" s="1"/>
      <c r="M721" s="1"/>
      <c r="N721" s="1"/>
      <c r="R721" s="3"/>
    </row>
    <row r="722" spans="11:18" ht="16" x14ac:dyDescent="0.2">
      <c r="K722" s="1"/>
      <c r="L722" s="1"/>
      <c r="M722" s="1"/>
      <c r="N722" s="1"/>
      <c r="R722" s="3"/>
    </row>
    <row r="723" spans="11:18" ht="16" x14ac:dyDescent="0.2">
      <c r="K723" s="1"/>
      <c r="L723" s="1"/>
      <c r="M723" s="1"/>
      <c r="N723" s="1"/>
      <c r="R723" s="3"/>
    </row>
    <row r="724" spans="11:18" ht="16" x14ac:dyDescent="0.2">
      <c r="K724" s="1"/>
      <c r="L724" s="1"/>
      <c r="M724" s="1"/>
      <c r="N724" s="1"/>
      <c r="R724" s="3"/>
    </row>
    <row r="725" spans="11:18" ht="16" x14ac:dyDescent="0.2">
      <c r="K725" s="1"/>
      <c r="L725" s="1"/>
      <c r="M725" s="1"/>
      <c r="N725" s="1"/>
      <c r="R725" s="3"/>
    </row>
    <row r="726" spans="11:18" ht="16" x14ac:dyDescent="0.2">
      <c r="K726" s="1"/>
      <c r="L726" s="1"/>
      <c r="M726" s="1"/>
      <c r="N726" s="1"/>
      <c r="R726" s="3"/>
    </row>
    <row r="727" spans="11:18" ht="16" x14ac:dyDescent="0.2">
      <c r="K727" s="1"/>
      <c r="L727" s="1"/>
      <c r="M727" s="1"/>
      <c r="N727" s="1"/>
      <c r="R727" s="3"/>
    </row>
    <row r="728" spans="11:18" ht="16" x14ac:dyDescent="0.2">
      <c r="K728" s="1"/>
      <c r="L728" s="1"/>
      <c r="M728" s="1"/>
      <c r="N728" s="1"/>
      <c r="R728" s="3"/>
    </row>
    <row r="729" spans="11:18" ht="16" x14ac:dyDescent="0.2">
      <c r="K729" s="1"/>
      <c r="L729" s="1"/>
      <c r="M729" s="1"/>
      <c r="N729" s="1"/>
      <c r="R729" s="3"/>
    </row>
    <row r="730" spans="11:18" ht="16" x14ac:dyDescent="0.2">
      <c r="K730" s="1"/>
      <c r="L730" s="1"/>
      <c r="M730" s="1"/>
      <c r="N730" s="1"/>
      <c r="R730" s="3"/>
    </row>
    <row r="731" spans="11:18" ht="16" x14ac:dyDescent="0.2">
      <c r="K731" s="1"/>
      <c r="L731" s="1"/>
      <c r="M731" s="1"/>
      <c r="N731" s="1"/>
      <c r="R731" s="3"/>
    </row>
    <row r="732" spans="11:18" ht="16" x14ac:dyDescent="0.2">
      <c r="K732" s="1"/>
      <c r="L732" s="1"/>
      <c r="M732" s="1"/>
      <c r="N732" s="1"/>
      <c r="R732" s="3"/>
    </row>
    <row r="733" spans="11:18" ht="16" x14ac:dyDescent="0.2">
      <c r="K733" s="1"/>
      <c r="L733" s="1"/>
      <c r="M733" s="1"/>
      <c r="N733" s="1"/>
      <c r="R733" s="3"/>
    </row>
    <row r="734" spans="11:18" ht="16" x14ac:dyDescent="0.2">
      <c r="K734" s="1"/>
      <c r="L734" s="1"/>
      <c r="M734" s="1"/>
      <c r="N734" s="1"/>
      <c r="R734" s="3"/>
    </row>
    <row r="735" spans="11:18" ht="16" x14ac:dyDescent="0.2">
      <c r="K735" s="1"/>
      <c r="L735" s="1"/>
      <c r="M735" s="1"/>
      <c r="N735" s="1"/>
      <c r="R735" s="3"/>
    </row>
    <row r="736" spans="11:18" ht="16" x14ac:dyDescent="0.2">
      <c r="K736" s="1"/>
      <c r="L736" s="1"/>
      <c r="M736" s="1"/>
      <c r="N736" s="1"/>
      <c r="R736" s="3"/>
    </row>
    <row r="737" spans="11:18" ht="16" x14ac:dyDescent="0.2">
      <c r="K737" s="1"/>
      <c r="L737" s="1"/>
      <c r="M737" s="1"/>
      <c r="N737" s="1"/>
      <c r="R737" s="3"/>
    </row>
    <row r="738" spans="11:18" ht="16" x14ac:dyDescent="0.2">
      <c r="K738" s="1"/>
      <c r="L738" s="1"/>
      <c r="M738" s="1"/>
      <c r="N738" s="1"/>
      <c r="R738" s="3"/>
    </row>
    <row r="739" spans="11:18" ht="16" x14ac:dyDescent="0.2">
      <c r="K739" s="1"/>
      <c r="L739" s="1"/>
      <c r="M739" s="1"/>
      <c r="N739" s="1"/>
      <c r="R739" s="3"/>
    </row>
    <row r="740" spans="11:18" ht="16" x14ac:dyDescent="0.2">
      <c r="K740" s="1"/>
      <c r="L740" s="1"/>
      <c r="M740" s="1"/>
      <c r="N740" s="1"/>
      <c r="R740" s="3"/>
    </row>
    <row r="741" spans="11:18" ht="16" x14ac:dyDescent="0.2">
      <c r="K741" s="1"/>
      <c r="L741" s="1"/>
      <c r="M741" s="1"/>
      <c r="N741" s="1"/>
      <c r="R741" s="3"/>
    </row>
    <row r="742" spans="11:18" ht="16" x14ac:dyDescent="0.2">
      <c r="K742" s="1"/>
      <c r="L742" s="1"/>
      <c r="M742" s="1"/>
      <c r="N742" s="1"/>
      <c r="R742" s="3"/>
    </row>
    <row r="743" spans="11:18" ht="16" x14ac:dyDescent="0.2">
      <c r="K743" s="1"/>
      <c r="L743" s="1"/>
      <c r="M743" s="1"/>
      <c r="N743" s="1"/>
      <c r="R743" s="3"/>
    </row>
    <row r="744" spans="11:18" ht="16" x14ac:dyDescent="0.2">
      <c r="K744" s="1"/>
      <c r="L744" s="1"/>
      <c r="M744" s="1"/>
      <c r="N744" s="1"/>
      <c r="R744" s="3"/>
    </row>
    <row r="745" spans="11:18" ht="16" x14ac:dyDescent="0.2">
      <c r="K745" s="1"/>
      <c r="L745" s="1"/>
      <c r="M745" s="1"/>
      <c r="N745" s="1"/>
      <c r="R745" s="3"/>
    </row>
    <row r="746" spans="11:18" ht="16" x14ac:dyDescent="0.2">
      <c r="K746" s="1"/>
      <c r="L746" s="1"/>
      <c r="M746" s="1"/>
      <c r="N746" s="1"/>
      <c r="R746" s="3"/>
    </row>
    <row r="747" spans="11:18" ht="16" x14ac:dyDescent="0.2">
      <c r="K747" s="1"/>
      <c r="L747" s="1"/>
      <c r="M747" s="1"/>
      <c r="N747" s="1"/>
      <c r="R747" s="3"/>
    </row>
    <row r="748" spans="11:18" ht="16" x14ac:dyDescent="0.2">
      <c r="K748" s="1"/>
      <c r="L748" s="1"/>
      <c r="M748" s="1"/>
      <c r="N748" s="1"/>
      <c r="R748" s="3"/>
    </row>
    <row r="749" spans="11:18" ht="16" x14ac:dyDescent="0.2">
      <c r="K749" s="1"/>
      <c r="L749" s="1"/>
      <c r="M749" s="1"/>
      <c r="N749" s="1"/>
      <c r="R749" s="3"/>
    </row>
    <row r="750" spans="11:18" ht="16" x14ac:dyDescent="0.2">
      <c r="K750" s="1"/>
      <c r="L750" s="1"/>
      <c r="M750" s="1"/>
      <c r="N750" s="1"/>
      <c r="R750" s="3"/>
    </row>
    <row r="751" spans="11:18" ht="16" x14ac:dyDescent="0.2">
      <c r="K751" s="1"/>
      <c r="L751" s="1"/>
      <c r="M751" s="1"/>
      <c r="N751" s="1"/>
      <c r="R751" s="3"/>
    </row>
    <row r="752" spans="11:18" ht="16" x14ac:dyDescent="0.2">
      <c r="K752" s="1"/>
      <c r="L752" s="1"/>
      <c r="M752" s="1"/>
      <c r="N752" s="1"/>
      <c r="R752" s="3"/>
    </row>
    <row r="753" spans="11:18" ht="16" x14ac:dyDescent="0.2">
      <c r="K753" s="1"/>
      <c r="L753" s="1"/>
      <c r="M753" s="1"/>
      <c r="N753" s="1"/>
      <c r="R753" s="3"/>
    </row>
    <row r="754" spans="11:18" ht="16" x14ac:dyDescent="0.2">
      <c r="K754" s="1"/>
      <c r="L754" s="1"/>
      <c r="M754" s="1"/>
      <c r="N754" s="1"/>
      <c r="R754" s="3"/>
    </row>
    <row r="755" spans="11:18" ht="16" x14ac:dyDescent="0.2">
      <c r="K755" s="1"/>
      <c r="L755" s="1"/>
      <c r="M755" s="1"/>
      <c r="N755" s="1"/>
      <c r="R755" s="3"/>
    </row>
    <row r="756" spans="11:18" ht="16" x14ac:dyDescent="0.2">
      <c r="K756" s="1"/>
      <c r="L756" s="1"/>
      <c r="M756" s="1"/>
      <c r="N756" s="1"/>
      <c r="R756" s="3"/>
    </row>
    <row r="757" spans="11:18" ht="16" x14ac:dyDescent="0.2">
      <c r="K757" s="1"/>
      <c r="L757" s="1"/>
      <c r="M757" s="1"/>
      <c r="N757" s="1"/>
      <c r="R757" s="3"/>
    </row>
    <row r="758" spans="11:18" ht="16" x14ac:dyDescent="0.2">
      <c r="K758" s="1"/>
      <c r="L758" s="1"/>
      <c r="M758" s="1"/>
      <c r="N758" s="1"/>
      <c r="R758" s="3"/>
    </row>
    <row r="759" spans="11:18" ht="16" x14ac:dyDescent="0.2">
      <c r="K759" s="1"/>
      <c r="L759" s="1"/>
      <c r="M759" s="1"/>
      <c r="N759" s="1"/>
      <c r="R759" s="3"/>
    </row>
    <row r="760" spans="11:18" ht="16" x14ac:dyDescent="0.2">
      <c r="K760" s="1"/>
      <c r="L760" s="1"/>
      <c r="M760" s="1"/>
      <c r="N760" s="1"/>
      <c r="R760" s="3"/>
    </row>
    <row r="761" spans="11:18" ht="16" x14ac:dyDescent="0.2">
      <c r="K761" s="1"/>
      <c r="L761" s="1"/>
      <c r="M761" s="1"/>
      <c r="N761" s="1"/>
      <c r="R761" s="3"/>
    </row>
    <row r="762" spans="11:18" ht="16" x14ac:dyDescent="0.2">
      <c r="K762" s="1"/>
      <c r="L762" s="1"/>
      <c r="M762" s="1"/>
      <c r="N762" s="1"/>
      <c r="R762" s="3"/>
    </row>
    <row r="763" spans="11:18" ht="16" x14ac:dyDescent="0.2">
      <c r="K763" s="1"/>
      <c r="L763" s="1"/>
      <c r="M763" s="1"/>
      <c r="N763" s="1"/>
      <c r="R763" s="3"/>
    </row>
    <row r="764" spans="11:18" ht="16" x14ac:dyDescent="0.2">
      <c r="K764" s="1"/>
      <c r="L764" s="1"/>
      <c r="M764" s="1"/>
      <c r="N764" s="1"/>
      <c r="R764" s="3"/>
    </row>
    <row r="765" spans="11:18" ht="16" x14ac:dyDescent="0.2">
      <c r="K765" s="1"/>
      <c r="L765" s="1"/>
      <c r="M765" s="1"/>
      <c r="N765" s="1"/>
      <c r="R765" s="3"/>
    </row>
    <row r="766" spans="11:18" ht="16" x14ac:dyDescent="0.2">
      <c r="K766" s="1"/>
      <c r="L766" s="1"/>
      <c r="M766" s="1"/>
      <c r="N766" s="1"/>
      <c r="R766" s="3"/>
    </row>
    <row r="767" spans="11:18" ht="16" x14ac:dyDescent="0.2">
      <c r="K767" s="1"/>
      <c r="L767" s="1"/>
      <c r="M767" s="1"/>
      <c r="N767" s="1"/>
      <c r="R767" s="3"/>
    </row>
    <row r="768" spans="11:18" ht="16" x14ac:dyDescent="0.2">
      <c r="K768" s="1"/>
      <c r="L768" s="1"/>
      <c r="M768" s="1"/>
      <c r="N768" s="1"/>
      <c r="R768" s="3"/>
    </row>
    <row r="769" spans="11:18" ht="16" x14ac:dyDescent="0.2">
      <c r="K769" s="1"/>
      <c r="L769" s="1"/>
      <c r="M769" s="1"/>
      <c r="N769" s="1"/>
      <c r="R769" s="3"/>
    </row>
    <row r="770" spans="11:18" ht="16" x14ac:dyDescent="0.2">
      <c r="K770" s="1"/>
      <c r="L770" s="1"/>
      <c r="M770" s="1"/>
      <c r="N770" s="1"/>
      <c r="R770" s="3"/>
    </row>
    <row r="771" spans="11:18" ht="16" x14ac:dyDescent="0.2">
      <c r="K771" s="1"/>
      <c r="L771" s="1"/>
      <c r="M771" s="1"/>
      <c r="N771" s="1"/>
      <c r="R771" s="3"/>
    </row>
    <row r="772" spans="11:18" ht="16" x14ac:dyDescent="0.2">
      <c r="K772" s="1"/>
      <c r="L772" s="1"/>
      <c r="M772" s="1"/>
      <c r="N772" s="1"/>
      <c r="R772" s="3"/>
    </row>
    <row r="773" spans="11:18" ht="16" x14ac:dyDescent="0.2">
      <c r="K773" s="1"/>
      <c r="L773" s="1"/>
      <c r="M773" s="1"/>
      <c r="N773" s="1"/>
      <c r="R773" s="3"/>
    </row>
    <row r="774" spans="11:18" ht="16" x14ac:dyDescent="0.2">
      <c r="K774" s="1"/>
      <c r="L774" s="1"/>
      <c r="M774" s="1"/>
      <c r="N774" s="1"/>
      <c r="R774" s="3"/>
    </row>
    <row r="775" spans="11:18" ht="16" x14ac:dyDescent="0.2">
      <c r="K775" s="1"/>
      <c r="L775" s="1"/>
      <c r="M775" s="1"/>
      <c r="N775" s="1"/>
      <c r="R775" s="3"/>
    </row>
    <row r="776" spans="11:18" ht="16" x14ac:dyDescent="0.2">
      <c r="K776" s="1"/>
      <c r="L776" s="1"/>
      <c r="M776" s="1"/>
      <c r="N776" s="1"/>
      <c r="R776" s="3"/>
    </row>
    <row r="777" spans="11:18" ht="16" x14ac:dyDescent="0.2">
      <c r="K777" s="1"/>
      <c r="L777" s="1"/>
      <c r="M777" s="1"/>
      <c r="N777" s="1"/>
      <c r="R777" s="3"/>
    </row>
    <row r="778" spans="11:18" ht="16" x14ac:dyDescent="0.2">
      <c r="K778" s="1"/>
      <c r="L778" s="1"/>
      <c r="M778" s="1"/>
      <c r="N778" s="1"/>
      <c r="R778" s="3"/>
    </row>
    <row r="779" spans="11:18" ht="16" x14ac:dyDescent="0.2">
      <c r="K779" s="1"/>
      <c r="L779" s="1"/>
      <c r="M779" s="1"/>
      <c r="N779" s="1"/>
      <c r="R779" s="3"/>
    </row>
    <row r="780" spans="11:18" ht="16" x14ac:dyDescent="0.2">
      <c r="K780" s="1"/>
      <c r="L780" s="1"/>
      <c r="M780" s="1"/>
      <c r="N780" s="1"/>
      <c r="R780" s="3"/>
    </row>
    <row r="781" spans="11:18" ht="16" x14ac:dyDescent="0.2">
      <c r="K781" s="1"/>
      <c r="L781" s="1"/>
      <c r="M781" s="1"/>
      <c r="N781" s="1"/>
      <c r="R781" s="3"/>
    </row>
    <row r="782" spans="11:18" ht="16" x14ac:dyDescent="0.2">
      <c r="K782" s="1"/>
      <c r="L782" s="1"/>
      <c r="M782" s="1"/>
      <c r="N782" s="1"/>
      <c r="R782" s="3"/>
    </row>
    <row r="783" spans="11:18" ht="16" x14ac:dyDescent="0.2">
      <c r="K783" s="1"/>
      <c r="L783" s="1"/>
      <c r="M783" s="1"/>
      <c r="N783" s="1"/>
      <c r="R783" s="3"/>
    </row>
    <row r="784" spans="11:18" ht="16" x14ac:dyDescent="0.2">
      <c r="K784" s="1"/>
      <c r="L784" s="1"/>
      <c r="M784" s="1"/>
      <c r="N784" s="1"/>
      <c r="R784" s="3"/>
    </row>
    <row r="785" spans="11:18" ht="16" x14ac:dyDescent="0.2">
      <c r="K785" s="1"/>
      <c r="L785" s="1"/>
      <c r="M785" s="1"/>
      <c r="N785" s="1"/>
      <c r="R785" s="3"/>
    </row>
    <row r="786" spans="11:18" ht="16" x14ac:dyDescent="0.2">
      <c r="K786" s="1"/>
      <c r="L786" s="1"/>
      <c r="M786" s="1"/>
      <c r="N786" s="1"/>
      <c r="R786" s="3"/>
    </row>
    <row r="787" spans="11:18" ht="16" x14ac:dyDescent="0.2">
      <c r="K787" s="1"/>
      <c r="L787" s="1"/>
      <c r="M787" s="1"/>
      <c r="N787" s="1"/>
      <c r="R787" s="3"/>
    </row>
    <row r="788" spans="11:18" ht="16" x14ac:dyDescent="0.2">
      <c r="K788" s="1"/>
      <c r="L788" s="1"/>
      <c r="M788" s="1"/>
      <c r="N788" s="1"/>
      <c r="R788" s="3"/>
    </row>
    <row r="789" spans="11:18" ht="16" x14ac:dyDescent="0.2">
      <c r="K789" s="1"/>
      <c r="L789" s="1"/>
      <c r="M789" s="1"/>
      <c r="N789" s="1"/>
      <c r="R789" s="3"/>
    </row>
    <row r="790" spans="11:18" ht="16" x14ac:dyDescent="0.2">
      <c r="K790" s="1"/>
      <c r="L790" s="1"/>
      <c r="M790" s="1"/>
      <c r="N790" s="1"/>
      <c r="R790" s="3"/>
    </row>
    <row r="791" spans="11:18" ht="16" x14ac:dyDescent="0.2">
      <c r="K791" s="1"/>
      <c r="L791" s="1"/>
      <c r="M791" s="1"/>
      <c r="N791" s="1"/>
      <c r="R791" s="3"/>
    </row>
    <row r="792" spans="11:18" ht="16" x14ac:dyDescent="0.2">
      <c r="K792" s="1"/>
      <c r="L792" s="1"/>
      <c r="M792" s="1"/>
      <c r="N792" s="1"/>
      <c r="R792" s="3"/>
    </row>
    <row r="793" spans="11:18" ht="16" x14ac:dyDescent="0.2">
      <c r="K793" s="1"/>
      <c r="L793" s="1"/>
      <c r="M793" s="1"/>
      <c r="N793" s="1"/>
      <c r="R793" s="3"/>
    </row>
    <row r="794" spans="11:18" ht="16" x14ac:dyDescent="0.2">
      <c r="K794" s="1"/>
      <c r="L794" s="1"/>
      <c r="M794" s="1"/>
      <c r="N794" s="1"/>
      <c r="R794" s="3"/>
    </row>
    <row r="795" spans="11:18" ht="16" x14ac:dyDescent="0.2">
      <c r="K795" s="1"/>
      <c r="L795" s="1"/>
      <c r="M795" s="1"/>
      <c r="N795" s="1"/>
      <c r="R795" s="3"/>
    </row>
    <row r="796" spans="11:18" ht="16" x14ac:dyDescent="0.2">
      <c r="K796" s="1"/>
      <c r="L796" s="1"/>
      <c r="M796" s="1"/>
      <c r="N796" s="1"/>
      <c r="R796" s="3"/>
    </row>
    <row r="797" spans="11:18" ht="16" x14ac:dyDescent="0.2">
      <c r="K797" s="1"/>
      <c r="L797" s="1"/>
      <c r="M797" s="1"/>
      <c r="N797" s="1"/>
      <c r="R797" s="3"/>
    </row>
    <row r="798" spans="11:18" ht="16" x14ac:dyDescent="0.2">
      <c r="K798" s="1"/>
      <c r="L798" s="1"/>
      <c r="M798" s="1"/>
      <c r="N798" s="1"/>
      <c r="R798" s="3"/>
    </row>
    <row r="799" spans="11:18" ht="16" x14ac:dyDescent="0.2">
      <c r="K799" s="1"/>
      <c r="L799" s="1"/>
      <c r="M799" s="1"/>
      <c r="N799" s="1"/>
      <c r="R799" s="3"/>
    </row>
    <row r="800" spans="11:18" ht="16" x14ac:dyDescent="0.2">
      <c r="K800" s="1"/>
      <c r="L800" s="1"/>
      <c r="M800" s="1"/>
      <c r="N800" s="1"/>
      <c r="R800" s="3"/>
    </row>
    <row r="801" spans="11:18" ht="16" x14ac:dyDescent="0.2">
      <c r="K801" s="1"/>
      <c r="L801" s="1"/>
      <c r="M801" s="1"/>
      <c r="N801" s="1"/>
      <c r="R801" s="3"/>
    </row>
    <row r="802" spans="11:18" ht="16" x14ac:dyDescent="0.2">
      <c r="K802" s="1"/>
      <c r="L802" s="1"/>
      <c r="M802" s="1"/>
      <c r="N802" s="1"/>
      <c r="R802" s="3"/>
    </row>
    <row r="803" spans="11:18" ht="16" x14ac:dyDescent="0.2">
      <c r="K803" s="1"/>
      <c r="L803" s="1"/>
      <c r="M803" s="1"/>
      <c r="N803" s="1"/>
      <c r="R803" s="3"/>
    </row>
    <row r="804" spans="11:18" ht="16" x14ac:dyDescent="0.2">
      <c r="K804" s="1"/>
      <c r="L804" s="1"/>
      <c r="M804" s="1"/>
      <c r="N804" s="1"/>
      <c r="R804" s="3"/>
    </row>
    <row r="805" spans="11:18" ht="16" x14ac:dyDescent="0.2">
      <c r="K805" s="1"/>
      <c r="L805" s="1"/>
      <c r="M805" s="1"/>
      <c r="N805" s="1"/>
      <c r="R805" s="3"/>
    </row>
    <row r="806" spans="11:18" ht="16" x14ac:dyDescent="0.2">
      <c r="K806" s="1"/>
      <c r="L806" s="1"/>
      <c r="M806" s="1"/>
      <c r="N806" s="1"/>
      <c r="R806" s="3"/>
    </row>
    <row r="807" spans="11:18" ht="16" x14ac:dyDescent="0.2">
      <c r="K807" s="1"/>
      <c r="L807" s="1"/>
      <c r="M807" s="1"/>
      <c r="N807" s="1"/>
      <c r="R807" s="3"/>
    </row>
    <row r="808" spans="11:18" ht="16" x14ac:dyDescent="0.2">
      <c r="K808" s="1"/>
      <c r="L808" s="1"/>
      <c r="M808" s="1"/>
      <c r="N808" s="1"/>
      <c r="R808" s="3"/>
    </row>
    <row r="809" spans="11:18" ht="16" x14ac:dyDescent="0.2">
      <c r="K809" s="1"/>
      <c r="L809" s="1"/>
      <c r="M809" s="1"/>
      <c r="N809" s="1"/>
      <c r="R809" s="3"/>
    </row>
    <row r="810" spans="11:18" ht="16" x14ac:dyDescent="0.2">
      <c r="K810" s="1"/>
      <c r="L810" s="1"/>
      <c r="M810" s="1"/>
      <c r="N810" s="1"/>
      <c r="R810" s="3"/>
    </row>
    <row r="811" spans="11:18" ht="16" x14ac:dyDescent="0.2">
      <c r="K811" s="1"/>
      <c r="L811" s="1"/>
      <c r="M811" s="1"/>
      <c r="N811" s="1"/>
      <c r="R811" s="3"/>
    </row>
    <row r="812" spans="11:18" ht="16" x14ac:dyDescent="0.2">
      <c r="K812" s="1"/>
      <c r="L812" s="1"/>
      <c r="M812" s="1"/>
      <c r="N812" s="1"/>
      <c r="R812" s="3"/>
    </row>
    <row r="813" spans="11:18" ht="16" x14ac:dyDescent="0.2">
      <c r="K813" s="1"/>
      <c r="L813" s="1"/>
      <c r="M813" s="1"/>
      <c r="N813" s="1"/>
      <c r="R813" s="3"/>
    </row>
    <row r="814" spans="11:18" ht="16" x14ac:dyDescent="0.2">
      <c r="K814" s="1"/>
      <c r="L814" s="1"/>
      <c r="M814" s="1"/>
      <c r="N814" s="1"/>
      <c r="R814" s="3"/>
    </row>
    <row r="815" spans="11:18" ht="16" x14ac:dyDescent="0.2">
      <c r="K815" s="1"/>
      <c r="L815" s="1"/>
      <c r="M815" s="1"/>
      <c r="N815" s="1"/>
      <c r="R815" s="3"/>
    </row>
    <row r="816" spans="11:18" ht="16" x14ac:dyDescent="0.2">
      <c r="K816" s="1"/>
      <c r="L816" s="1"/>
      <c r="M816" s="1"/>
      <c r="N816" s="1"/>
      <c r="R816" s="3"/>
    </row>
    <row r="817" spans="11:18" ht="16" x14ac:dyDescent="0.2">
      <c r="K817" s="1"/>
      <c r="L817" s="1"/>
      <c r="M817" s="1"/>
      <c r="N817" s="1"/>
      <c r="R817" s="3"/>
    </row>
    <row r="818" spans="11:18" ht="16" x14ac:dyDescent="0.2">
      <c r="K818" s="1"/>
      <c r="L818" s="1"/>
      <c r="M818" s="1"/>
      <c r="N818" s="1"/>
      <c r="R818" s="3"/>
    </row>
    <row r="819" spans="11:18" ht="16" x14ac:dyDescent="0.2">
      <c r="K819" s="1"/>
      <c r="L819" s="1"/>
      <c r="M819" s="1"/>
      <c r="N819" s="1"/>
      <c r="R819" s="3"/>
    </row>
    <row r="820" spans="11:18" ht="16" x14ac:dyDescent="0.2">
      <c r="K820" s="1"/>
      <c r="L820" s="1"/>
      <c r="M820" s="1"/>
      <c r="N820" s="1"/>
      <c r="R820" s="3"/>
    </row>
    <row r="821" spans="11:18" ht="16" x14ac:dyDescent="0.2">
      <c r="K821" s="1"/>
      <c r="L821" s="1"/>
      <c r="M821" s="1"/>
      <c r="N821" s="1"/>
      <c r="R821" s="3"/>
    </row>
    <row r="822" spans="11:18" ht="16" x14ac:dyDescent="0.2">
      <c r="K822" s="1"/>
      <c r="L822" s="1"/>
      <c r="M822" s="1"/>
      <c r="N822" s="1"/>
      <c r="R822" s="3"/>
    </row>
    <row r="823" spans="11:18" ht="16" x14ac:dyDescent="0.2">
      <c r="K823" s="1"/>
      <c r="L823" s="1"/>
      <c r="M823" s="1"/>
      <c r="N823" s="1"/>
      <c r="R823" s="3"/>
    </row>
    <row r="824" spans="11:18" ht="16" x14ac:dyDescent="0.2">
      <c r="K824" s="1"/>
      <c r="L824" s="1"/>
      <c r="M824" s="1"/>
      <c r="N824" s="1"/>
      <c r="R824" s="3"/>
    </row>
    <row r="825" spans="11:18" ht="16" x14ac:dyDescent="0.2">
      <c r="K825" s="1"/>
      <c r="L825" s="1"/>
      <c r="M825" s="1"/>
      <c r="N825" s="1"/>
      <c r="R825" s="3"/>
    </row>
    <row r="826" spans="11:18" ht="16" x14ac:dyDescent="0.2">
      <c r="K826" s="1"/>
      <c r="L826" s="1"/>
      <c r="M826" s="1"/>
      <c r="N826" s="1"/>
      <c r="R826" s="3"/>
    </row>
    <row r="827" spans="11:18" ht="16" x14ac:dyDescent="0.2">
      <c r="K827" s="1"/>
      <c r="L827" s="1"/>
      <c r="M827" s="1"/>
      <c r="N827" s="1"/>
      <c r="R827" s="3"/>
    </row>
    <row r="828" spans="11:18" ht="16" x14ac:dyDescent="0.2">
      <c r="K828" s="1"/>
      <c r="L828" s="1"/>
      <c r="M828" s="1"/>
      <c r="N828" s="1"/>
      <c r="R828" s="3"/>
    </row>
    <row r="829" spans="11:18" ht="16" x14ac:dyDescent="0.2">
      <c r="K829" s="1"/>
      <c r="L829" s="1"/>
      <c r="M829" s="1"/>
      <c r="N829" s="1"/>
      <c r="R829" s="3"/>
    </row>
    <row r="830" spans="11:18" ht="16" x14ac:dyDescent="0.2">
      <c r="K830" s="1"/>
      <c r="L830" s="1"/>
      <c r="M830" s="1"/>
      <c r="N830" s="1"/>
      <c r="R830" s="3"/>
    </row>
    <row r="831" spans="11:18" ht="16" x14ac:dyDescent="0.2">
      <c r="K831" s="1"/>
      <c r="L831" s="1"/>
      <c r="M831" s="1"/>
      <c r="N831" s="1"/>
      <c r="R831" s="3"/>
    </row>
    <row r="832" spans="11:18" ht="16" x14ac:dyDescent="0.2">
      <c r="K832" s="1"/>
      <c r="L832" s="1"/>
      <c r="M832" s="1"/>
      <c r="N832" s="1"/>
      <c r="R832" s="3"/>
    </row>
    <row r="833" spans="11:18" ht="16" x14ac:dyDescent="0.2">
      <c r="K833" s="1"/>
      <c r="L833" s="1"/>
      <c r="M833" s="1"/>
      <c r="N833" s="1"/>
      <c r="R833" s="3"/>
    </row>
    <row r="834" spans="11:18" ht="16" x14ac:dyDescent="0.2">
      <c r="K834" s="1"/>
      <c r="L834" s="1"/>
      <c r="M834" s="1"/>
      <c r="N834" s="1"/>
      <c r="R834" s="3"/>
    </row>
    <row r="835" spans="11:18" ht="16" x14ac:dyDescent="0.2">
      <c r="K835" s="1"/>
      <c r="L835" s="1"/>
      <c r="M835" s="1"/>
      <c r="N835" s="1"/>
      <c r="R835" s="3"/>
    </row>
    <row r="836" spans="11:18" ht="16" x14ac:dyDescent="0.2">
      <c r="K836" s="1"/>
      <c r="L836" s="1"/>
      <c r="M836" s="1"/>
      <c r="N836" s="1"/>
      <c r="R836" s="3"/>
    </row>
    <row r="837" spans="11:18" ht="16" x14ac:dyDescent="0.2">
      <c r="K837" s="1"/>
      <c r="L837" s="1"/>
      <c r="M837" s="1"/>
      <c r="N837" s="1"/>
      <c r="R837" s="3"/>
    </row>
    <row r="838" spans="11:18" ht="16" x14ac:dyDescent="0.2">
      <c r="K838" s="1"/>
      <c r="L838" s="1"/>
      <c r="M838" s="1"/>
      <c r="N838" s="1"/>
      <c r="R838" s="3"/>
    </row>
    <row r="839" spans="11:18" ht="16" x14ac:dyDescent="0.2">
      <c r="K839" s="1"/>
      <c r="L839" s="1"/>
      <c r="M839" s="1"/>
      <c r="N839" s="1"/>
      <c r="R839" s="3"/>
    </row>
    <row r="840" spans="11:18" ht="16" x14ac:dyDescent="0.2">
      <c r="K840" s="1"/>
      <c r="L840" s="1"/>
      <c r="M840" s="1"/>
      <c r="N840" s="1"/>
      <c r="R840" s="3"/>
    </row>
    <row r="841" spans="11:18" ht="16" x14ac:dyDescent="0.2">
      <c r="K841" s="1"/>
      <c r="L841" s="1"/>
      <c r="M841" s="1"/>
      <c r="N841" s="1"/>
      <c r="R841" s="3"/>
    </row>
    <row r="842" spans="11:18" ht="16" x14ac:dyDescent="0.2">
      <c r="K842" s="1"/>
      <c r="L842" s="1"/>
      <c r="M842" s="1"/>
      <c r="N842" s="1"/>
      <c r="R842" s="3"/>
    </row>
    <row r="843" spans="11:18" ht="16" x14ac:dyDescent="0.2">
      <c r="K843" s="1"/>
      <c r="L843" s="1"/>
      <c r="M843" s="1"/>
      <c r="N843" s="1"/>
      <c r="R843" s="3"/>
    </row>
    <row r="844" spans="11:18" ht="16" x14ac:dyDescent="0.2">
      <c r="K844" s="1"/>
      <c r="L844" s="1"/>
      <c r="M844" s="1"/>
      <c r="N844" s="1"/>
      <c r="R844" s="3"/>
    </row>
    <row r="845" spans="11:18" ht="16" x14ac:dyDescent="0.2">
      <c r="K845" s="1"/>
      <c r="L845" s="1"/>
      <c r="M845" s="1"/>
      <c r="N845" s="1"/>
      <c r="R845" s="3"/>
    </row>
    <row r="846" spans="11:18" ht="16" x14ac:dyDescent="0.2">
      <c r="K846" s="1"/>
      <c r="L846" s="1"/>
      <c r="M846" s="1"/>
      <c r="N846" s="1"/>
      <c r="R846" s="3"/>
    </row>
    <row r="847" spans="11:18" ht="16" x14ac:dyDescent="0.2">
      <c r="K847" s="1"/>
      <c r="L847" s="1"/>
      <c r="M847" s="1"/>
      <c r="N847" s="1"/>
      <c r="R847" s="3"/>
    </row>
    <row r="848" spans="11:18" ht="16" x14ac:dyDescent="0.2">
      <c r="K848" s="1"/>
      <c r="L848" s="1"/>
      <c r="M848" s="1"/>
      <c r="N848" s="1"/>
      <c r="R848" s="3"/>
    </row>
    <row r="849" spans="11:18" ht="16" x14ac:dyDescent="0.2">
      <c r="K849" s="1"/>
      <c r="L849" s="1"/>
      <c r="M849" s="1"/>
      <c r="N849" s="1"/>
      <c r="R849" s="3"/>
    </row>
    <row r="850" spans="11:18" ht="16" x14ac:dyDescent="0.2">
      <c r="K850" s="1"/>
      <c r="L850" s="1"/>
      <c r="M850" s="1"/>
      <c r="N850" s="1"/>
      <c r="R850" s="3"/>
    </row>
    <row r="851" spans="11:18" ht="16" x14ac:dyDescent="0.2">
      <c r="K851" s="1"/>
      <c r="L851" s="1"/>
      <c r="M851" s="1"/>
      <c r="N851" s="1"/>
      <c r="R851" s="3"/>
    </row>
    <row r="852" spans="11:18" ht="16" x14ac:dyDescent="0.2">
      <c r="K852" s="1"/>
      <c r="L852" s="1"/>
      <c r="M852" s="1"/>
      <c r="N852" s="1"/>
      <c r="R852" s="3"/>
    </row>
    <row r="853" spans="11:18" ht="16" x14ac:dyDescent="0.2">
      <c r="K853" s="1"/>
      <c r="L853" s="1"/>
      <c r="M853" s="1"/>
      <c r="N853" s="1"/>
      <c r="R853" s="3"/>
    </row>
    <row r="854" spans="11:18" ht="16" x14ac:dyDescent="0.2">
      <c r="K854" s="1"/>
      <c r="L854" s="1"/>
      <c r="M854" s="1"/>
      <c r="N854" s="1"/>
      <c r="R854" s="3"/>
    </row>
    <row r="855" spans="11:18" ht="16" x14ac:dyDescent="0.2">
      <c r="K855" s="1"/>
      <c r="L855" s="1"/>
      <c r="M855" s="1"/>
      <c r="N855" s="1"/>
      <c r="R855" s="3"/>
    </row>
    <row r="856" spans="11:18" ht="16" x14ac:dyDescent="0.2">
      <c r="K856" s="1"/>
      <c r="L856" s="1"/>
      <c r="M856" s="1"/>
      <c r="N856" s="1"/>
      <c r="R856" s="3"/>
    </row>
    <row r="857" spans="11:18" ht="16" x14ac:dyDescent="0.2">
      <c r="K857" s="1"/>
      <c r="L857" s="1"/>
      <c r="M857" s="1"/>
      <c r="N857" s="1"/>
      <c r="R857" s="3"/>
    </row>
    <row r="858" spans="11:18" ht="16" x14ac:dyDescent="0.2">
      <c r="K858" s="1"/>
      <c r="L858" s="1"/>
      <c r="M858" s="1"/>
      <c r="N858" s="1"/>
      <c r="R858" s="3"/>
    </row>
    <row r="859" spans="11:18" ht="16" x14ac:dyDescent="0.2">
      <c r="K859" s="1"/>
      <c r="L859" s="1"/>
      <c r="M859" s="1"/>
      <c r="N859" s="1"/>
      <c r="R859" s="3"/>
    </row>
    <row r="860" spans="11:18" ht="16" x14ac:dyDescent="0.2">
      <c r="K860" s="1"/>
      <c r="L860" s="1"/>
      <c r="M860" s="1"/>
      <c r="N860" s="1"/>
      <c r="R860" s="3"/>
    </row>
    <row r="861" spans="11:18" ht="16" x14ac:dyDescent="0.2">
      <c r="K861" s="1"/>
      <c r="L861" s="1"/>
      <c r="M861" s="1"/>
      <c r="N861" s="1"/>
      <c r="R861" s="3"/>
    </row>
    <row r="862" spans="11:18" ht="16" x14ac:dyDescent="0.2">
      <c r="K862" s="1"/>
      <c r="L862" s="1"/>
      <c r="M862" s="1"/>
      <c r="N862" s="1"/>
      <c r="R862" s="3"/>
    </row>
    <row r="863" spans="11:18" ht="16" x14ac:dyDescent="0.2">
      <c r="K863" s="1"/>
      <c r="L863" s="1"/>
      <c r="M863" s="1"/>
      <c r="N863" s="1"/>
      <c r="R863" s="3"/>
    </row>
    <row r="864" spans="11:18" ht="16" x14ac:dyDescent="0.2">
      <c r="K864" s="1"/>
      <c r="L864" s="1"/>
      <c r="M864" s="1"/>
      <c r="N864" s="1"/>
      <c r="R864" s="3"/>
    </row>
    <row r="865" spans="11:18" ht="16" x14ac:dyDescent="0.2">
      <c r="K865" s="1"/>
      <c r="L865" s="1"/>
      <c r="M865" s="1"/>
      <c r="N865" s="1"/>
      <c r="R865" s="3"/>
    </row>
    <row r="866" spans="11:18" ht="16" x14ac:dyDescent="0.2">
      <c r="K866" s="1"/>
      <c r="L866" s="1"/>
      <c r="M866" s="1"/>
      <c r="N866" s="1"/>
      <c r="R866" s="3"/>
    </row>
    <row r="867" spans="11:18" ht="16" x14ac:dyDescent="0.2">
      <c r="K867" s="1"/>
      <c r="L867" s="1"/>
      <c r="M867" s="1"/>
      <c r="N867" s="1"/>
      <c r="R867" s="3"/>
    </row>
    <row r="868" spans="11:18" ht="16" x14ac:dyDescent="0.2">
      <c r="K868" s="1"/>
      <c r="L868" s="1"/>
      <c r="M868" s="1"/>
      <c r="N868" s="1"/>
      <c r="R868" s="3"/>
    </row>
    <row r="869" spans="11:18" ht="16" x14ac:dyDescent="0.2">
      <c r="K869" s="1"/>
      <c r="L869" s="1"/>
      <c r="M869" s="1"/>
      <c r="N869" s="1"/>
      <c r="R869" s="3"/>
    </row>
    <row r="870" spans="11:18" ht="16" x14ac:dyDescent="0.2">
      <c r="K870" s="1"/>
      <c r="L870" s="1"/>
      <c r="M870" s="1"/>
      <c r="N870" s="1"/>
      <c r="R870" s="3"/>
    </row>
    <row r="871" spans="11:18" ht="16" x14ac:dyDescent="0.2">
      <c r="K871" s="1"/>
      <c r="L871" s="1"/>
      <c r="M871" s="1"/>
      <c r="N871" s="1"/>
      <c r="R871" s="3"/>
    </row>
    <row r="872" spans="11:18" ht="16" x14ac:dyDescent="0.2">
      <c r="K872" s="1"/>
      <c r="L872" s="1"/>
      <c r="M872" s="1"/>
      <c r="N872" s="1"/>
      <c r="R872" s="3"/>
    </row>
    <row r="873" spans="11:18" ht="16" x14ac:dyDescent="0.2">
      <c r="K873" s="1"/>
      <c r="L873" s="1"/>
      <c r="M873" s="1"/>
      <c r="N873" s="1"/>
      <c r="R873" s="3"/>
    </row>
    <row r="874" spans="11:18" ht="16" x14ac:dyDescent="0.2">
      <c r="K874" s="1"/>
      <c r="L874" s="1"/>
      <c r="M874" s="1"/>
      <c r="N874" s="1"/>
      <c r="R874" s="3"/>
    </row>
    <row r="875" spans="11:18" ht="16" x14ac:dyDescent="0.2">
      <c r="K875" s="1"/>
      <c r="L875" s="1"/>
      <c r="M875" s="1"/>
      <c r="N875" s="1"/>
      <c r="R875" s="3"/>
    </row>
    <row r="876" spans="11:18" ht="16" x14ac:dyDescent="0.2">
      <c r="K876" s="1"/>
      <c r="L876" s="1"/>
      <c r="M876" s="1"/>
      <c r="N876" s="1"/>
      <c r="R876" s="3"/>
    </row>
    <row r="877" spans="11:18" ht="16" x14ac:dyDescent="0.2">
      <c r="K877" s="1"/>
      <c r="L877" s="1"/>
      <c r="M877" s="1"/>
      <c r="N877" s="1"/>
      <c r="R877" s="3"/>
    </row>
    <row r="878" spans="11:18" ht="16" x14ac:dyDescent="0.2">
      <c r="K878" s="1"/>
      <c r="L878" s="1"/>
      <c r="M878" s="1"/>
      <c r="N878" s="1"/>
      <c r="R878" s="3"/>
    </row>
    <row r="879" spans="11:18" ht="16" x14ac:dyDescent="0.2">
      <c r="K879" s="1"/>
      <c r="L879" s="1"/>
      <c r="M879" s="1"/>
      <c r="N879" s="1"/>
      <c r="R879" s="3"/>
    </row>
    <row r="880" spans="11:18" ht="16" x14ac:dyDescent="0.2">
      <c r="K880" s="1"/>
      <c r="L880" s="1"/>
      <c r="M880" s="1"/>
      <c r="N880" s="1"/>
      <c r="R880" s="3"/>
    </row>
    <row r="881" spans="11:18" ht="16" x14ac:dyDescent="0.2">
      <c r="K881" s="1"/>
      <c r="L881" s="1"/>
      <c r="M881" s="1"/>
      <c r="N881" s="1"/>
      <c r="R881" s="3"/>
    </row>
    <row r="882" spans="11:18" ht="16" x14ac:dyDescent="0.2">
      <c r="K882" s="1"/>
      <c r="L882" s="1"/>
      <c r="M882" s="1"/>
      <c r="N882" s="1"/>
      <c r="R882" s="3"/>
    </row>
    <row r="883" spans="11:18" ht="16" x14ac:dyDescent="0.2">
      <c r="K883" s="1"/>
      <c r="L883" s="1"/>
      <c r="M883" s="1"/>
      <c r="N883" s="1"/>
      <c r="R883" s="3"/>
    </row>
    <row r="884" spans="11:18" ht="16" x14ac:dyDescent="0.2">
      <c r="K884" s="1"/>
      <c r="L884" s="1"/>
      <c r="M884" s="1"/>
      <c r="N884" s="1"/>
      <c r="R884" s="3"/>
    </row>
    <row r="885" spans="11:18" ht="16" x14ac:dyDescent="0.2">
      <c r="K885" s="1"/>
      <c r="L885" s="1"/>
      <c r="M885" s="1"/>
      <c r="N885" s="1"/>
      <c r="R885" s="3"/>
    </row>
    <row r="886" spans="11:18" ht="16" x14ac:dyDescent="0.2">
      <c r="K886" s="1"/>
      <c r="L886" s="1"/>
      <c r="M886" s="1"/>
      <c r="N886" s="1"/>
      <c r="R886" s="3"/>
    </row>
    <row r="887" spans="11:18" ht="16" x14ac:dyDescent="0.2">
      <c r="K887" s="1"/>
      <c r="L887" s="1"/>
      <c r="M887" s="1"/>
      <c r="N887" s="1"/>
      <c r="R887" s="3"/>
    </row>
    <row r="888" spans="11:18" ht="16" x14ac:dyDescent="0.2">
      <c r="K888" s="1"/>
      <c r="L888" s="1"/>
      <c r="M888" s="1"/>
      <c r="N888" s="1"/>
      <c r="R888" s="3"/>
    </row>
    <row r="889" spans="11:18" ht="16" x14ac:dyDescent="0.2">
      <c r="K889" s="1"/>
      <c r="L889" s="1"/>
      <c r="M889" s="1"/>
      <c r="N889" s="1"/>
      <c r="R889" s="3"/>
    </row>
    <row r="890" spans="11:18" ht="16" x14ac:dyDescent="0.2">
      <c r="K890" s="1"/>
      <c r="L890" s="1"/>
      <c r="M890" s="1"/>
      <c r="N890" s="1"/>
      <c r="R890" s="3"/>
    </row>
    <row r="891" spans="11:18" ht="16" x14ac:dyDescent="0.2">
      <c r="K891" s="1"/>
      <c r="L891" s="1"/>
      <c r="M891" s="1"/>
      <c r="N891" s="1"/>
      <c r="R891" s="3"/>
    </row>
    <row r="892" spans="11:18" ht="16" x14ac:dyDescent="0.2">
      <c r="K892" s="1"/>
      <c r="L892" s="1"/>
      <c r="M892" s="1"/>
      <c r="N892" s="1"/>
      <c r="R892" s="3"/>
    </row>
    <row r="893" spans="11:18" ht="16" x14ac:dyDescent="0.2">
      <c r="K893" s="1"/>
      <c r="L893" s="1"/>
      <c r="M893" s="1"/>
      <c r="N893" s="1"/>
      <c r="R893" s="3"/>
    </row>
    <row r="894" spans="11:18" ht="16" x14ac:dyDescent="0.2">
      <c r="K894" s="1"/>
      <c r="L894" s="1"/>
      <c r="M894" s="1"/>
      <c r="N894" s="1"/>
      <c r="R894" s="3"/>
    </row>
    <row r="895" spans="11:18" ht="16" x14ac:dyDescent="0.2">
      <c r="K895" s="1"/>
      <c r="L895" s="1"/>
      <c r="M895" s="1"/>
      <c r="N895" s="1"/>
      <c r="R895" s="3"/>
    </row>
    <row r="896" spans="11:18" ht="16" x14ac:dyDescent="0.2">
      <c r="K896" s="1"/>
      <c r="L896" s="1"/>
      <c r="M896" s="1"/>
      <c r="N896" s="1"/>
      <c r="R896" s="3"/>
    </row>
    <row r="897" spans="11:18" ht="16" x14ac:dyDescent="0.2">
      <c r="K897" s="1"/>
      <c r="L897" s="1"/>
      <c r="M897" s="1"/>
      <c r="N897" s="1"/>
      <c r="R897" s="3"/>
    </row>
    <row r="898" spans="11:18" ht="16" x14ac:dyDescent="0.2">
      <c r="K898" s="1"/>
      <c r="L898" s="1"/>
      <c r="M898" s="1"/>
      <c r="N898" s="1"/>
      <c r="R898" s="3"/>
    </row>
    <row r="899" spans="11:18" ht="16" x14ac:dyDescent="0.2">
      <c r="K899" s="1"/>
      <c r="L899" s="1"/>
      <c r="M899" s="1"/>
      <c r="N899" s="1"/>
      <c r="R899" s="3"/>
    </row>
    <row r="900" spans="11:18" ht="16" x14ac:dyDescent="0.2">
      <c r="K900" s="1"/>
      <c r="L900" s="1"/>
      <c r="M900" s="1"/>
      <c r="N900" s="1"/>
      <c r="R900" s="3"/>
    </row>
    <row r="901" spans="11:18" ht="16" x14ac:dyDescent="0.2">
      <c r="K901" s="1"/>
      <c r="L901" s="1"/>
      <c r="M901" s="1"/>
      <c r="N901" s="1"/>
      <c r="R901" s="3"/>
    </row>
    <row r="902" spans="11:18" ht="16" x14ac:dyDescent="0.2">
      <c r="K902" s="1"/>
      <c r="L902" s="1"/>
      <c r="M902" s="1"/>
      <c r="N902" s="1"/>
      <c r="R902" s="3"/>
    </row>
    <row r="903" spans="11:18" ht="16" x14ac:dyDescent="0.2">
      <c r="K903" s="1"/>
      <c r="L903" s="1"/>
      <c r="M903" s="1"/>
      <c r="N903" s="1"/>
      <c r="R903" s="3"/>
    </row>
    <row r="904" spans="11:18" ht="16" x14ac:dyDescent="0.2">
      <c r="K904" s="1"/>
      <c r="L904" s="1"/>
      <c r="M904" s="1"/>
      <c r="N904" s="1"/>
      <c r="R904" s="3"/>
    </row>
    <row r="905" spans="11:18" ht="16" x14ac:dyDescent="0.2">
      <c r="K905" s="1"/>
      <c r="L905" s="1"/>
      <c r="M905" s="1"/>
      <c r="N905" s="1"/>
      <c r="R905" s="3"/>
    </row>
    <row r="906" spans="11:18" ht="16" x14ac:dyDescent="0.2">
      <c r="K906" s="1"/>
      <c r="L906" s="1"/>
      <c r="M906" s="1"/>
      <c r="N906" s="1"/>
      <c r="R906" s="3"/>
    </row>
    <row r="907" spans="11:18" ht="16" x14ac:dyDescent="0.2">
      <c r="K907" s="1"/>
      <c r="L907" s="1"/>
      <c r="M907" s="1"/>
      <c r="N907" s="1"/>
      <c r="R907" s="3"/>
    </row>
    <row r="908" spans="11:18" ht="16" x14ac:dyDescent="0.2">
      <c r="K908" s="1"/>
      <c r="L908" s="1"/>
      <c r="M908" s="1"/>
      <c r="N908" s="1"/>
      <c r="R908" s="3"/>
    </row>
    <row r="909" spans="11:18" ht="16" x14ac:dyDescent="0.2">
      <c r="K909" s="1"/>
      <c r="L909" s="1"/>
      <c r="M909" s="1"/>
      <c r="N909" s="1"/>
      <c r="R909" s="3"/>
    </row>
    <row r="910" spans="11:18" ht="16" x14ac:dyDescent="0.2">
      <c r="K910" s="1"/>
      <c r="L910" s="1"/>
      <c r="M910" s="1"/>
      <c r="N910" s="1"/>
      <c r="R910" s="3"/>
    </row>
    <row r="911" spans="11:18" ht="16" x14ac:dyDescent="0.2">
      <c r="K911" s="1"/>
      <c r="L911" s="1"/>
      <c r="M911" s="1"/>
      <c r="N911" s="1"/>
      <c r="R911" s="3"/>
    </row>
    <row r="912" spans="11:18" ht="16" x14ac:dyDescent="0.2">
      <c r="K912" s="1"/>
      <c r="L912" s="1"/>
      <c r="M912" s="1"/>
      <c r="N912" s="1"/>
      <c r="R912" s="3"/>
    </row>
    <row r="913" spans="11:18" ht="16" x14ac:dyDescent="0.2">
      <c r="K913" s="1"/>
      <c r="L913" s="1"/>
      <c r="M913" s="1"/>
      <c r="N913" s="1"/>
      <c r="R913" s="3"/>
    </row>
    <row r="914" spans="11:18" ht="16" x14ac:dyDescent="0.2">
      <c r="K914" s="1"/>
      <c r="L914" s="1"/>
      <c r="M914" s="1"/>
      <c r="N914" s="1"/>
      <c r="R914" s="3"/>
    </row>
    <row r="915" spans="11:18" ht="16" x14ac:dyDescent="0.2">
      <c r="K915" s="1"/>
      <c r="L915" s="1"/>
      <c r="M915" s="1"/>
      <c r="N915" s="1"/>
      <c r="R915" s="3"/>
    </row>
    <row r="916" spans="11:18" ht="16" x14ac:dyDescent="0.2">
      <c r="K916" s="1"/>
      <c r="L916" s="1"/>
      <c r="M916" s="1"/>
      <c r="N916" s="1"/>
      <c r="R916" s="3"/>
    </row>
    <row r="917" spans="11:18" ht="16" x14ac:dyDescent="0.2">
      <c r="K917" s="1"/>
      <c r="L917" s="1"/>
      <c r="M917" s="1"/>
      <c r="N917" s="1"/>
      <c r="R917" s="3"/>
    </row>
    <row r="918" spans="11:18" ht="16" x14ac:dyDescent="0.2">
      <c r="K918" s="1"/>
      <c r="L918" s="1"/>
      <c r="M918" s="1"/>
      <c r="N918" s="1"/>
      <c r="R918" s="3"/>
    </row>
    <row r="919" spans="11:18" ht="16" x14ac:dyDescent="0.2">
      <c r="K919" s="1"/>
      <c r="L919" s="1"/>
      <c r="M919" s="1"/>
      <c r="N919" s="1"/>
      <c r="R919" s="3"/>
    </row>
    <row r="920" spans="11:18" ht="16" x14ac:dyDescent="0.2">
      <c r="K920" s="1"/>
      <c r="L920" s="1"/>
      <c r="M920" s="1"/>
      <c r="N920" s="1"/>
      <c r="R920" s="3"/>
    </row>
    <row r="921" spans="11:18" ht="16" x14ac:dyDescent="0.2">
      <c r="K921" s="1"/>
      <c r="L921" s="1"/>
      <c r="M921" s="1"/>
      <c r="N921" s="1"/>
      <c r="R921" s="3"/>
    </row>
    <row r="922" spans="11:18" ht="16" x14ac:dyDescent="0.2">
      <c r="K922" s="1"/>
      <c r="L922" s="1"/>
      <c r="M922" s="1"/>
      <c r="N922" s="1"/>
      <c r="R922" s="3"/>
    </row>
    <row r="923" spans="11:18" ht="16" x14ac:dyDescent="0.2">
      <c r="K923" s="1"/>
      <c r="L923" s="1"/>
      <c r="M923" s="1"/>
      <c r="N923" s="1"/>
      <c r="R923" s="3"/>
    </row>
    <row r="924" spans="11:18" ht="16" x14ac:dyDescent="0.2">
      <c r="K924" s="1"/>
      <c r="L924" s="1"/>
      <c r="M924" s="1"/>
      <c r="N924" s="1"/>
      <c r="R924" s="3"/>
    </row>
    <row r="925" spans="11:18" ht="16" x14ac:dyDescent="0.2">
      <c r="K925" s="1"/>
      <c r="L925" s="1"/>
      <c r="M925" s="1"/>
      <c r="N925" s="1"/>
      <c r="R925" s="3"/>
    </row>
    <row r="926" spans="11:18" ht="16" x14ac:dyDescent="0.2">
      <c r="K926" s="1"/>
      <c r="L926" s="1"/>
      <c r="M926" s="1"/>
      <c r="N926" s="1"/>
      <c r="R926" s="3"/>
    </row>
    <row r="927" spans="11:18" ht="16" x14ac:dyDescent="0.2">
      <c r="K927" s="1"/>
      <c r="L927" s="1"/>
      <c r="M927" s="1"/>
      <c r="N927" s="1"/>
      <c r="R927" s="3"/>
    </row>
    <row r="928" spans="11:18" ht="16" x14ac:dyDescent="0.2">
      <c r="K928" s="1"/>
      <c r="L928" s="1"/>
      <c r="M928" s="1"/>
      <c r="N928" s="1"/>
      <c r="R928" s="3"/>
    </row>
    <row r="929" spans="11:18" ht="16" x14ac:dyDescent="0.2">
      <c r="K929" s="1"/>
      <c r="L929" s="1"/>
      <c r="M929" s="1"/>
      <c r="N929" s="1"/>
      <c r="R929" s="3"/>
    </row>
    <row r="930" spans="11:18" ht="16" x14ac:dyDescent="0.2">
      <c r="K930" s="1"/>
      <c r="L930" s="1"/>
      <c r="M930" s="1"/>
      <c r="N930" s="1"/>
      <c r="R930" s="3"/>
    </row>
    <row r="931" spans="11:18" ht="16" x14ac:dyDescent="0.2">
      <c r="K931" s="1"/>
      <c r="L931" s="1"/>
      <c r="M931" s="1"/>
      <c r="N931" s="1"/>
      <c r="R931" s="3"/>
    </row>
    <row r="932" spans="11:18" ht="16" x14ac:dyDescent="0.2">
      <c r="K932" s="1"/>
      <c r="L932" s="1"/>
      <c r="M932" s="1"/>
      <c r="N932" s="1"/>
      <c r="R932" s="3"/>
    </row>
    <row r="933" spans="11:18" ht="16" x14ac:dyDescent="0.2">
      <c r="K933" s="1"/>
      <c r="L933" s="1"/>
      <c r="M933" s="1"/>
      <c r="N933" s="1"/>
      <c r="R933" s="3"/>
    </row>
    <row r="934" spans="11:18" ht="16" x14ac:dyDescent="0.2">
      <c r="K934" s="1"/>
      <c r="L934" s="1"/>
      <c r="M934" s="1"/>
      <c r="N934" s="1"/>
      <c r="R934" s="3"/>
    </row>
    <row r="935" spans="11:18" ht="16" x14ac:dyDescent="0.2">
      <c r="K935" s="1"/>
      <c r="L935" s="1"/>
      <c r="M935" s="1"/>
      <c r="N935" s="1"/>
      <c r="R935" s="3"/>
    </row>
    <row r="936" spans="11:18" ht="16" x14ac:dyDescent="0.2">
      <c r="K936" s="1"/>
      <c r="L936" s="1"/>
      <c r="M936" s="1"/>
      <c r="N936" s="1"/>
      <c r="R936" s="3"/>
    </row>
    <row r="937" spans="11:18" ht="16" x14ac:dyDescent="0.2">
      <c r="K937" s="1"/>
      <c r="L937" s="1"/>
      <c r="M937" s="1"/>
      <c r="N937" s="1"/>
      <c r="R937" s="3"/>
    </row>
    <row r="938" spans="11:18" ht="16" x14ac:dyDescent="0.2">
      <c r="K938" s="1"/>
      <c r="L938" s="1"/>
      <c r="M938" s="1"/>
      <c r="N938" s="1"/>
      <c r="R938" s="3"/>
    </row>
    <row r="939" spans="11:18" ht="16" x14ac:dyDescent="0.2">
      <c r="K939" s="1"/>
      <c r="L939" s="1"/>
      <c r="M939" s="1"/>
      <c r="N939" s="1"/>
      <c r="R939" s="3"/>
    </row>
    <row r="940" spans="11:18" ht="16" x14ac:dyDescent="0.2">
      <c r="K940" s="1"/>
      <c r="L940" s="1"/>
      <c r="M940" s="1"/>
      <c r="N940" s="1"/>
      <c r="R940" s="3"/>
    </row>
    <row r="941" spans="11:18" ht="16" x14ac:dyDescent="0.2">
      <c r="K941" s="1"/>
      <c r="L941" s="1"/>
      <c r="M941" s="1"/>
      <c r="N941" s="1"/>
      <c r="R941" s="3"/>
    </row>
    <row r="942" spans="11:18" ht="16" x14ac:dyDescent="0.2">
      <c r="K942" s="1"/>
      <c r="L942" s="1"/>
      <c r="M942" s="1"/>
      <c r="N942" s="1"/>
      <c r="R942" s="3"/>
    </row>
    <row r="943" spans="11:18" ht="16" x14ac:dyDescent="0.2">
      <c r="K943" s="1"/>
      <c r="L943" s="1"/>
      <c r="M943" s="1"/>
      <c r="N943" s="1"/>
      <c r="R943" s="3"/>
    </row>
    <row r="944" spans="11:18" ht="16" x14ac:dyDescent="0.2">
      <c r="K944" s="1"/>
      <c r="L944" s="1"/>
      <c r="M944" s="1"/>
      <c r="N944" s="1"/>
      <c r="R944" s="3"/>
    </row>
    <row r="945" spans="11:18" ht="16" x14ac:dyDescent="0.2">
      <c r="K945" s="1"/>
      <c r="L945" s="1"/>
      <c r="M945" s="1"/>
      <c r="N945" s="1"/>
      <c r="R945" s="3"/>
    </row>
    <row r="946" spans="11:18" ht="16" x14ac:dyDescent="0.2">
      <c r="K946" s="1"/>
      <c r="L946" s="1"/>
      <c r="M946" s="1"/>
      <c r="N946" s="1"/>
      <c r="R946" s="3"/>
    </row>
    <row r="947" spans="11:18" ht="16" x14ac:dyDescent="0.2">
      <c r="K947" s="1"/>
      <c r="L947" s="1"/>
      <c r="M947" s="1"/>
      <c r="N947" s="1"/>
      <c r="R947" s="3"/>
    </row>
    <row r="948" spans="11:18" ht="16" x14ac:dyDescent="0.2">
      <c r="K948" s="1"/>
      <c r="L948" s="1"/>
      <c r="M948" s="1"/>
      <c r="N948" s="1"/>
      <c r="R948" s="3"/>
    </row>
    <row r="949" spans="11:18" ht="16" x14ac:dyDescent="0.2">
      <c r="K949" s="1"/>
      <c r="L949" s="1"/>
      <c r="M949" s="1"/>
      <c r="N949" s="1"/>
      <c r="R949" s="3"/>
    </row>
    <row r="950" spans="11:18" ht="16" x14ac:dyDescent="0.2">
      <c r="K950" s="1"/>
      <c r="L950" s="1"/>
      <c r="M950" s="1"/>
      <c r="N950" s="1"/>
      <c r="R950" s="3"/>
    </row>
    <row r="951" spans="11:18" ht="16" x14ac:dyDescent="0.2">
      <c r="K951" s="1"/>
      <c r="L951" s="1"/>
      <c r="M951" s="1"/>
      <c r="N951" s="1"/>
      <c r="R951" s="3"/>
    </row>
    <row r="952" spans="11:18" ht="16" x14ac:dyDescent="0.2">
      <c r="K952" s="1"/>
      <c r="L952" s="1"/>
      <c r="M952" s="1"/>
      <c r="N952" s="1"/>
      <c r="R952" s="3"/>
    </row>
    <row r="953" spans="11:18" ht="16" x14ac:dyDescent="0.2">
      <c r="K953" s="1"/>
      <c r="L953" s="1"/>
      <c r="M953" s="1"/>
      <c r="N953" s="1"/>
      <c r="R953" s="3"/>
    </row>
    <row r="954" spans="11:18" ht="16" x14ac:dyDescent="0.2">
      <c r="K954" s="1"/>
      <c r="L954" s="1"/>
      <c r="M954" s="1"/>
      <c r="N954" s="1"/>
      <c r="R954" s="3"/>
    </row>
    <row r="955" spans="11:18" ht="16" x14ac:dyDescent="0.2">
      <c r="K955" s="1"/>
      <c r="L955" s="1"/>
      <c r="M955" s="1"/>
      <c r="N955" s="1"/>
      <c r="R955" s="3"/>
    </row>
    <row r="956" spans="11:18" ht="16" x14ac:dyDescent="0.2">
      <c r="K956" s="1"/>
      <c r="L956" s="1"/>
      <c r="M956" s="1"/>
      <c r="N956" s="1"/>
      <c r="R956" s="3"/>
    </row>
    <row r="957" spans="11:18" ht="16" x14ac:dyDescent="0.2">
      <c r="K957" s="1"/>
      <c r="L957" s="1"/>
      <c r="M957" s="1"/>
      <c r="N957" s="1"/>
      <c r="R957" s="3"/>
    </row>
    <row r="958" spans="11:18" ht="16" x14ac:dyDescent="0.2">
      <c r="K958" s="1"/>
      <c r="L958" s="1"/>
      <c r="M958" s="1"/>
      <c r="N958" s="1"/>
      <c r="R958" s="3"/>
    </row>
    <row r="959" spans="11:18" ht="16" x14ac:dyDescent="0.2">
      <c r="K959" s="1"/>
      <c r="L959" s="1"/>
      <c r="M959" s="1"/>
      <c r="N959" s="1"/>
      <c r="R959" s="3"/>
    </row>
    <row r="960" spans="11:18" ht="16" x14ac:dyDescent="0.2">
      <c r="K960" s="1"/>
      <c r="L960" s="1"/>
      <c r="M960" s="1"/>
      <c r="N960" s="1"/>
      <c r="R960" s="3"/>
    </row>
    <row r="961" spans="11:18" ht="16" x14ac:dyDescent="0.2">
      <c r="K961" s="1"/>
      <c r="L961" s="1"/>
      <c r="M961" s="1"/>
      <c r="N961" s="1"/>
      <c r="R961" s="3"/>
    </row>
    <row r="962" spans="11:18" ht="16" x14ac:dyDescent="0.2">
      <c r="K962" s="1"/>
      <c r="L962" s="1"/>
      <c r="M962" s="1"/>
      <c r="N962" s="1"/>
      <c r="R962" s="3"/>
    </row>
    <row r="963" spans="11:18" ht="16" x14ac:dyDescent="0.2">
      <c r="K963" s="1"/>
      <c r="L963" s="1"/>
      <c r="M963" s="1"/>
      <c r="N963" s="1"/>
      <c r="R963" s="3"/>
    </row>
    <row r="964" spans="11:18" ht="16" x14ac:dyDescent="0.2">
      <c r="K964" s="1"/>
      <c r="L964" s="1"/>
      <c r="M964" s="1"/>
      <c r="N964" s="1"/>
      <c r="R964" s="3"/>
    </row>
    <row r="965" spans="11:18" ht="16" x14ac:dyDescent="0.2">
      <c r="K965" s="1"/>
      <c r="L965" s="1"/>
      <c r="M965" s="1"/>
      <c r="N965" s="1"/>
      <c r="R965" s="3"/>
    </row>
    <row r="966" spans="11:18" ht="16" x14ac:dyDescent="0.2">
      <c r="K966" s="1"/>
      <c r="L966" s="1"/>
      <c r="M966" s="1"/>
      <c r="N966" s="1"/>
      <c r="R966" s="3"/>
    </row>
    <row r="967" spans="11:18" ht="16" x14ac:dyDescent="0.2">
      <c r="K967" s="1"/>
      <c r="L967" s="1"/>
      <c r="M967" s="1"/>
      <c r="N967" s="1"/>
      <c r="R967" s="3"/>
    </row>
    <row r="968" spans="11:18" ht="16" x14ac:dyDescent="0.2">
      <c r="K968" s="1"/>
      <c r="L968" s="1"/>
      <c r="M968" s="1"/>
      <c r="N968" s="1"/>
      <c r="R968" s="3"/>
    </row>
    <row r="969" spans="11:18" ht="16" x14ac:dyDescent="0.2">
      <c r="K969" s="1"/>
      <c r="L969" s="1"/>
      <c r="M969" s="1"/>
      <c r="N969" s="1"/>
      <c r="R969" s="3"/>
    </row>
    <row r="970" spans="11:18" ht="16" x14ac:dyDescent="0.2">
      <c r="K970" s="1"/>
      <c r="L970" s="1"/>
      <c r="M970" s="1"/>
      <c r="N970" s="1"/>
      <c r="R970" s="3"/>
    </row>
    <row r="971" spans="11:18" ht="16" x14ac:dyDescent="0.2">
      <c r="K971" s="1"/>
      <c r="L971" s="1"/>
      <c r="M971" s="1"/>
      <c r="N971" s="1"/>
      <c r="R971" s="3"/>
    </row>
    <row r="972" spans="11:18" ht="16" x14ac:dyDescent="0.2">
      <c r="K972" s="1"/>
      <c r="L972" s="1"/>
      <c r="M972" s="1"/>
      <c r="N972" s="1"/>
      <c r="R972" s="3"/>
    </row>
    <row r="973" spans="11:18" ht="16" x14ac:dyDescent="0.2">
      <c r="K973" s="1"/>
      <c r="L973" s="1"/>
      <c r="M973" s="1"/>
      <c r="N973" s="1"/>
      <c r="R973" s="3"/>
    </row>
    <row r="974" spans="11:18" ht="16" x14ac:dyDescent="0.2">
      <c r="K974" s="1"/>
      <c r="L974" s="1"/>
      <c r="M974" s="1"/>
      <c r="N974" s="1"/>
      <c r="R974" s="3"/>
    </row>
    <row r="975" spans="11:18" ht="16" x14ac:dyDescent="0.2">
      <c r="K975" s="1"/>
      <c r="L975" s="1"/>
      <c r="M975" s="1"/>
      <c r="N975" s="1"/>
      <c r="R975" s="3"/>
    </row>
    <row r="976" spans="11:18" ht="16" x14ac:dyDescent="0.2">
      <c r="K976" s="1"/>
      <c r="L976" s="1"/>
      <c r="M976" s="1"/>
      <c r="N976" s="1"/>
      <c r="R976" s="3"/>
    </row>
    <row r="977" spans="11:18" ht="16" x14ac:dyDescent="0.2">
      <c r="K977" s="1"/>
      <c r="L977" s="1"/>
      <c r="M977" s="1"/>
      <c r="N977" s="1"/>
      <c r="R977" s="3"/>
    </row>
    <row r="978" spans="11:18" ht="16" x14ac:dyDescent="0.2">
      <c r="K978" s="1"/>
      <c r="L978" s="1"/>
      <c r="M978" s="1"/>
      <c r="N978" s="1"/>
      <c r="R978" s="3"/>
    </row>
    <row r="979" spans="11:18" ht="16" x14ac:dyDescent="0.2">
      <c r="K979" s="1"/>
      <c r="L979" s="1"/>
      <c r="M979" s="1"/>
      <c r="N979" s="1"/>
      <c r="R979" s="3"/>
    </row>
    <row r="980" spans="11:18" ht="16" x14ac:dyDescent="0.2">
      <c r="K980" s="1"/>
      <c r="L980" s="1"/>
      <c r="M980" s="1"/>
      <c r="N980" s="1"/>
      <c r="R980" s="3"/>
    </row>
    <row r="981" spans="11:18" ht="16" x14ac:dyDescent="0.2">
      <c r="K981" s="1"/>
      <c r="L981" s="1"/>
      <c r="M981" s="1"/>
      <c r="N981" s="1"/>
      <c r="R981" s="3"/>
    </row>
    <row r="982" spans="11:18" ht="16" x14ac:dyDescent="0.2">
      <c r="K982" s="1"/>
      <c r="L982" s="1"/>
      <c r="M982" s="1"/>
      <c r="N982" s="1"/>
      <c r="R982" s="3"/>
    </row>
    <row r="983" spans="11:18" ht="16" x14ac:dyDescent="0.2">
      <c r="K983" s="1"/>
      <c r="L983" s="1"/>
      <c r="M983" s="1"/>
      <c r="N983" s="1"/>
      <c r="R983" s="3"/>
    </row>
    <row r="984" spans="11:18" ht="16" x14ac:dyDescent="0.2">
      <c r="K984" s="1"/>
      <c r="L984" s="1"/>
      <c r="M984" s="1"/>
      <c r="N984" s="1"/>
      <c r="R984" s="3"/>
    </row>
    <row r="985" spans="11:18" ht="16" x14ac:dyDescent="0.2">
      <c r="K985" s="1"/>
      <c r="L985" s="1"/>
      <c r="M985" s="1"/>
      <c r="N985" s="1"/>
      <c r="R985" s="3"/>
    </row>
    <row r="986" spans="11:18" ht="16" x14ac:dyDescent="0.2">
      <c r="K986" s="1"/>
      <c r="L986" s="1"/>
      <c r="M986" s="1"/>
      <c r="N986" s="1"/>
      <c r="R986" s="3"/>
    </row>
    <row r="987" spans="11:18" ht="16" x14ac:dyDescent="0.2">
      <c r="K987" s="1"/>
      <c r="L987" s="1"/>
      <c r="M987" s="1"/>
      <c r="N987" s="1"/>
      <c r="R987" s="3"/>
    </row>
    <row r="988" spans="11:18" ht="16" x14ac:dyDescent="0.2">
      <c r="K988" s="1"/>
      <c r="L988" s="1"/>
      <c r="M988" s="1"/>
      <c r="N988" s="1"/>
      <c r="R988" s="3"/>
    </row>
    <row r="989" spans="11:18" ht="16" x14ac:dyDescent="0.2">
      <c r="K989" s="1"/>
      <c r="L989" s="1"/>
      <c r="M989" s="1"/>
      <c r="N989" s="1"/>
      <c r="R989" s="3"/>
    </row>
    <row r="990" spans="11:18" ht="16" x14ac:dyDescent="0.2">
      <c r="K990" s="1"/>
      <c r="L990" s="1"/>
      <c r="M990" s="1"/>
      <c r="N990" s="1"/>
      <c r="R990" s="3"/>
    </row>
    <row r="991" spans="11:18" ht="16" x14ac:dyDescent="0.2">
      <c r="K991" s="1"/>
      <c r="L991" s="1"/>
      <c r="M991" s="1"/>
      <c r="N991" s="1"/>
      <c r="R991" s="3"/>
    </row>
    <row r="992" spans="11:18" ht="16" x14ac:dyDescent="0.2">
      <c r="K992" s="1"/>
      <c r="L992" s="1"/>
      <c r="M992" s="1"/>
      <c r="N992" s="1"/>
      <c r="R992" s="3"/>
    </row>
    <row r="993" spans="11:18" ht="16" x14ac:dyDescent="0.2">
      <c r="K993" s="1"/>
      <c r="L993" s="1"/>
      <c r="M993" s="1"/>
      <c r="N993" s="1"/>
      <c r="R993" s="3"/>
    </row>
    <row r="994" spans="11:18" ht="16" x14ac:dyDescent="0.2">
      <c r="K994" s="1"/>
      <c r="L994" s="1"/>
      <c r="M994" s="1"/>
      <c r="N994" s="1"/>
      <c r="R994" s="3"/>
    </row>
    <row r="995" spans="11:18" ht="16" x14ac:dyDescent="0.2">
      <c r="K995" s="1"/>
      <c r="L995" s="1"/>
      <c r="M995" s="1"/>
      <c r="N995" s="1"/>
      <c r="R995" s="3"/>
    </row>
    <row r="996" spans="11:18" ht="16" x14ac:dyDescent="0.2">
      <c r="K996" s="1"/>
      <c r="L996" s="1"/>
      <c r="M996" s="1"/>
      <c r="N996" s="1"/>
      <c r="R996" s="3"/>
    </row>
    <row r="997" spans="11:18" ht="16" x14ac:dyDescent="0.2">
      <c r="K997" s="1"/>
      <c r="L997" s="1"/>
      <c r="M997" s="1"/>
      <c r="N997" s="1"/>
      <c r="R997" s="3"/>
    </row>
    <row r="998" spans="11:18" ht="16" x14ac:dyDescent="0.2">
      <c r="K998" s="1"/>
      <c r="L998" s="1"/>
      <c r="M998" s="1"/>
      <c r="N998" s="1"/>
      <c r="R998" s="3"/>
    </row>
    <row r="999" spans="11:18" ht="16" x14ac:dyDescent="0.2">
      <c r="K999" s="1"/>
      <c r="L999" s="1"/>
      <c r="M999" s="1"/>
      <c r="N999" s="1"/>
      <c r="R999" s="3"/>
    </row>
  </sheetData>
  <mergeCells count="6">
    <mergeCell ref="U1:V1"/>
    <mergeCell ref="A1:F1"/>
    <mergeCell ref="G1:H1"/>
    <mergeCell ref="I1:N1"/>
    <mergeCell ref="P1:Q1"/>
    <mergeCell ref="S1:T1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Summary_swabs_vs_fins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Madlen Stange</cp:lastModifiedBy>
  <dcterms:modified xsi:type="dcterms:W3CDTF">2025-01-07T09:25:12Z</dcterms:modified>
</cp:coreProperties>
</file>